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ekmirzaeva\Desktop\Соц фин ЭТ 2025 год\"/>
    </mc:Choice>
  </mc:AlternateContent>
  <bookViews>
    <workbookView xWindow="0" yWindow="0" windowWidth="28800" windowHeight="12210" tabRatio="883"/>
  </bookViews>
  <sheets>
    <sheet name="Обложка" sheetId="84" r:id="rId1"/>
    <sheet name="Усл.обозначения" sheetId="83" r:id="rId2"/>
    <sheet name="Содержание" sheetId="82" r:id="rId3"/>
    <sheet name="Метод. пояснения" sheetId="85" r:id="rId4"/>
    <sheet name="1.1" sheetId="6" r:id="rId5"/>
    <sheet name="1.2" sheetId="7" r:id="rId6"/>
    <sheet name="1.3" sheetId="8" r:id="rId7"/>
    <sheet name="1.4" sheetId="9" r:id="rId8"/>
    <sheet name="1.5" sheetId="10" r:id="rId9"/>
    <sheet name="1.6" sheetId="11" r:id="rId10"/>
    <sheet name="1.7" sheetId="12" r:id="rId11"/>
    <sheet name="1.8" sheetId="13" r:id="rId12"/>
    <sheet name="1.9" sheetId="18" r:id="rId13"/>
    <sheet name="1.10" sheetId="19" r:id="rId14"/>
    <sheet name="1.11" sheetId="20" r:id="rId15"/>
    <sheet name="1.12" sheetId="21" r:id="rId16"/>
    <sheet name="1.13" sheetId="22" r:id="rId17"/>
    <sheet name="1.14" sheetId="23" r:id="rId18"/>
    <sheet name="1.15" sheetId="24" r:id="rId19"/>
    <sheet name="1.16" sheetId="25" r:id="rId20"/>
    <sheet name="1.17" sheetId="26" r:id="rId21"/>
    <sheet name="2.1" sheetId="27" r:id="rId22"/>
    <sheet name="2.2" sheetId="28" r:id="rId23"/>
    <sheet name="2.3" sheetId="29" r:id="rId24"/>
    <sheet name="2.4" sheetId="30" r:id="rId25"/>
    <sheet name="2.5" sheetId="31" r:id="rId26"/>
    <sheet name="2.6" sheetId="32" r:id="rId27"/>
    <sheet name="2.7" sheetId="33" r:id="rId28"/>
    <sheet name="2.8" sheetId="34" r:id="rId29"/>
    <sheet name="2.9" sheetId="35" r:id="rId30"/>
    <sheet name="3.1" sheetId="36" r:id="rId31"/>
    <sheet name="3.2" sheetId="37" r:id="rId32"/>
    <sheet name="3.3" sheetId="38" r:id="rId33"/>
    <sheet name="3.4" sheetId="39" r:id="rId34"/>
    <sheet name="3.5" sheetId="40" r:id="rId35"/>
    <sheet name="3.6" sheetId="41" r:id="rId36"/>
    <sheet name="3.7" sheetId="42" r:id="rId37"/>
    <sheet name="3.8" sheetId="43" r:id="rId38"/>
    <sheet name="3.9" sheetId="44" r:id="rId39"/>
    <sheet name="4.1" sheetId="45" r:id="rId40"/>
    <sheet name="4.2" sheetId="46" r:id="rId41"/>
    <sheet name="4.3" sheetId="47" r:id="rId42"/>
    <sheet name="4.4" sheetId="48" r:id="rId43"/>
    <sheet name="4.5" sheetId="49" r:id="rId44"/>
    <sheet name="4.6" sheetId="50" r:id="rId45"/>
    <sheet name="4.7" sheetId="51" r:id="rId46"/>
    <sheet name="4.8" sheetId="52" r:id="rId47"/>
    <sheet name="4.9" sheetId="53" r:id="rId48"/>
    <sheet name="5.1" sheetId="54" r:id="rId49"/>
    <sheet name="5.2" sheetId="55" r:id="rId50"/>
    <sheet name="5.3" sheetId="56" r:id="rId51"/>
    <sheet name="5.4" sheetId="57" r:id="rId52"/>
    <sheet name="5.5" sheetId="58" r:id="rId53"/>
    <sheet name="5.6" sheetId="59" r:id="rId54"/>
    <sheet name="5.7" sheetId="60" r:id="rId55"/>
    <sheet name="5.8" sheetId="61" r:id="rId56"/>
    <sheet name="5.9" sheetId="62" r:id="rId57"/>
    <sheet name="6.1" sheetId="63" r:id="rId58"/>
    <sheet name="6.2" sheetId="64" r:id="rId59"/>
    <sheet name="6.3" sheetId="65" r:id="rId60"/>
    <sheet name="6.4" sheetId="66" r:id="rId61"/>
    <sheet name="6.5" sheetId="67" r:id="rId62"/>
    <sheet name="6.6" sheetId="68" r:id="rId63"/>
    <sheet name="6.7" sheetId="69" r:id="rId64"/>
    <sheet name="6.8" sheetId="70" r:id="rId65"/>
    <sheet name="6.9" sheetId="71" r:id="rId66"/>
    <sheet name="7.1" sheetId="72" r:id="rId67"/>
    <sheet name="7.2" sheetId="73" r:id="rId68"/>
    <sheet name="7.3" sheetId="74" r:id="rId69"/>
    <sheet name="7.4" sheetId="75" r:id="rId70"/>
    <sheet name="7.5" sheetId="76" r:id="rId71"/>
    <sheet name="7.6" sheetId="77" r:id="rId72"/>
    <sheet name="7.7" sheetId="78" r:id="rId73"/>
    <sheet name="7.8" sheetId="79" r:id="rId74"/>
    <sheet name="7.9" sheetId="80" r:id="rId75"/>
  </sheets>
  <definedNames>
    <definedName name="_xlnm.Print_Titles" localSheetId="4">'1.1'!$3:$4</definedName>
    <definedName name="_xlnm.Print_Titles" localSheetId="13">'1.10'!$5:$6</definedName>
    <definedName name="_xlnm.Print_Titles" localSheetId="14">'1.11'!$4:$5</definedName>
    <definedName name="_xlnm.Print_Titles" localSheetId="15">'1.12'!$4:$5</definedName>
    <definedName name="_xlnm.Print_Titles" localSheetId="16">'1.13'!$4:$5</definedName>
    <definedName name="_xlnm.Print_Titles" localSheetId="17">'1.14'!$4:$5</definedName>
    <definedName name="_xlnm.Print_Titles" localSheetId="18">'1.15'!$4:$5</definedName>
    <definedName name="_xlnm.Print_Titles" localSheetId="19">'1.16'!$4:$5</definedName>
    <definedName name="_xlnm.Print_Titles" localSheetId="20">'1.17'!$4:$5</definedName>
    <definedName name="_xlnm.Print_Titles" localSheetId="5">'1.2'!$3:$4</definedName>
    <definedName name="_xlnm.Print_Titles" localSheetId="6">'1.3'!$3:$4</definedName>
    <definedName name="_xlnm.Print_Titles" localSheetId="7">'1.4'!$3:$4</definedName>
    <definedName name="_xlnm.Print_Titles" localSheetId="8">'1.5'!$3:$4</definedName>
    <definedName name="_xlnm.Print_Titles" localSheetId="9">'1.6'!$3:$4</definedName>
    <definedName name="_xlnm.Print_Titles" localSheetId="10">'1.7'!$3:$4</definedName>
    <definedName name="_xlnm.Print_Titles" localSheetId="11">'1.8'!$3:$4</definedName>
    <definedName name="_xlnm.Print_Titles" localSheetId="12">'1.9'!$3:$4</definedName>
    <definedName name="_xlnm.Print_Titles" localSheetId="21">'2.1'!$3:$5</definedName>
    <definedName name="_xlnm.Print_Titles" localSheetId="22">'2.2'!$3:$5</definedName>
    <definedName name="_xlnm.Print_Titles" localSheetId="23">'2.3'!$3:$5</definedName>
    <definedName name="_xlnm.Print_Titles" localSheetId="24">'2.4'!$3:$5</definedName>
    <definedName name="_xlnm.Print_Titles" localSheetId="25">'2.5'!$3:$5</definedName>
    <definedName name="_xlnm.Print_Titles" localSheetId="26">'2.6'!$3:$5</definedName>
    <definedName name="_xlnm.Print_Titles" localSheetId="27">'2.7'!$3:$5</definedName>
    <definedName name="_xlnm.Print_Titles" localSheetId="28">'2.8'!$3:$5</definedName>
    <definedName name="_xlnm.Print_Titles" localSheetId="29">'2.9'!$3:$5</definedName>
    <definedName name="_xlnm.Print_Titles" localSheetId="30">'3.1'!$3:$5</definedName>
    <definedName name="_xlnm.Print_Titles" localSheetId="31">'3.2'!$3:$5</definedName>
    <definedName name="_xlnm.Print_Titles" localSheetId="32">'3.3'!$3:$5</definedName>
    <definedName name="_xlnm.Print_Titles" localSheetId="33">'3.4'!$3:$5</definedName>
    <definedName name="_xlnm.Print_Titles" localSheetId="34">'3.5'!$3:$5</definedName>
    <definedName name="_xlnm.Print_Titles" localSheetId="35">'3.6'!$3:$5</definedName>
    <definedName name="_xlnm.Print_Titles" localSheetId="36">'3.7'!$3:$5</definedName>
    <definedName name="_xlnm.Print_Titles" localSheetId="37">'3.8'!$3:$5</definedName>
    <definedName name="_xlnm.Print_Titles" localSheetId="38">'3.9'!$3:$5</definedName>
    <definedName name="_xlnm.Print_Titles" localSheetId="39">'4.1'!$3:$5</definedName>
    <definedName name="_xlnm.Print_Titles" localSheetId="40">'4.2'!$3:$5</definedName>
    <definedName name="_xlnm.Print_Titles" localSheetId="41">'4.3'!$3:$5</definedName>
    <definedName name="_xlnm.Print_Titles" localSheetId="42">'4.4'!$3:$5</definedName>
    <definedName name="_xlnm.Print_Titles" localSheetId="43">'4.5'!$3:$5</definedName>
    <definedName name="_xlnm.Print_Titles" localSheetId="44">'4.6'!$3:$5</definedName>
    <definedName name="_xlnm.Print_Titles" localSheetId="45">'4.7'!$3:$5</definedName>
    <definedName name="_xlnm.Print_Titles" localSheetId="46">'4.8'!$3:$5</definedName>
    <definedName name="_xlnm.Print_Titles" localSheetId="47">'4.9'!$3:$5</definedName>
    <definedName name="_xlnm.Print_Titles" localSheetId="48">'5.1'!$3:$5</definedName>
    <definedName name="_xlnm.Print_Titles" localSheetId="49">'5.2'!$3:$5</definedName>
    <definedName name="_xlnm.Print_Titles" localSheetId="50">'5.3'!$3:$5</definedName>
    <definedName name="_xlnm.Print_Titles" localSheetId="51">'5.4'!$3:$5</definedName>
    <definedName name="_xlnm.Print_Titles" localSheetId="52">'5.5'!$3:$5</definedName>
    <definedName name="_xlnm.Print_Titles" localSheetId="53">'5.6'!$3:$5</definedName>
    <definedName name="_xlnm.Print_Titles" localSheetId="54">'5.7'!$3:$5</definedName>
    <definedName name="_xlnm.Print_Titles" localSheetId="55">'5.8'!$3:$5</definedName>
    <definedName name="_xlnm.Print_Titles" localSheetId="56">'5.9'!$3:$5</definedName>
    <definedName name="_xlnm.Print_Titles" localSheetId="57">'6.1'!$3:$5</definedName>
    <definedName name="_xlnm.Print_Titles" localSheetId="58">'6.2'!$3:$5</definedName>
    <definedName name="_xlnm.Print_Titles" localSheetId="59">'6.3'!$3:$5</definedName>
    <definedName name="_xlnm.Print_Titles" localSheetId="60">'6.4'!$3:$5</definedName>
    <definedName name="_xlnm.Print_Titles" localSheetId="61">'6.5'!$3:$5</definedName>
    <definedName name="_xlnm.Print_Titles" localSheetId="62">'6.6'!$3:$5</definedName>
    <definedName name="_xlnm.Print_Titles" localSheetId="63">'6.7'!$3:$5</definedName>
    <definedName name="_xlnm.Print_Titles" localSheetId="64">'6.8'!$3:$5</definedName>
    <definedName name="_xlnm.Print_Titles" localSheetId="65">'6.9'!$3:$5</definedName>
    <definedName name="_xlnm.Print_Titles" localSheetId="66">'7.1'!$3:$5</definedName>
    <definedName name="_xlnm.Print_Titles" localSheetId="67">'7.2'!$3:$5</definedName>
    <definedName name="_xlnm.Print_Titles" localSheetId="68">'7.3'!$3:$5</definedName>
    <definedName name="_xlnm.Print_Titles" localSheetId="69">'7.4'!$3:$5</definedName>
    <definedName name="_xlnm.Print_Titles" localSheetId="70">'7.5'!$3:$5</definedName>
    <definedName name="_xlnm.Print_Titles" localSheetId="71">'7.6'!$3:$5</definedName>
    <definedName name="_xlnm.Print_Titles" localSheetId="72">'7.7'!$3:$5</definedName>
    <definedName name="_xlnm.Print_Titles" localSheetId="73">'7.8'!$3:$5</definedName>
    <definedName name="_xlnm.Print_Titles" localSheetId="74">'7.9'!$3:$5</definedName>
    <definedName name="_xlnm.Print_Area" localSheetId="13">'1.10'!$A$1:$G$29</definedName>
    <definedName name="_xlnm.Print_Area" localSheetId="14">'1.11'!$A$1:$H$29</definedName>
    <definedName name="_xlnm.Print_Area" localSheetId="15">'1.12'!$A$1:$G$29</definedName>
    <definedName name="_xlnm.Print_Area" localSheetId="16">'1.13'!$A$1:$G$28</definedName>
    <definedName name="_xlnm.Print_Area" localSheetId="17">'1.14'!$A$1:$G$28</definedName>
    <definedName name="_xlnm.Print_Area" localSheetId="18">'1.15'!$A$1:$G$28</definedName>
    <definedName name="_xlnm.Print_Area" localSheetId="19">'1.16'!$A$1:$G$28</definedName>
    <definedName name="_xlnm.Print_Area" localSheetId="20">'1.17'!$A$1:$H$29</definedName>
    <definedName name="_xlnm.Print_Area" localSheetId="5">'1.2'!$A$1:$I$30</definedName>
    <definedName name="_xlnm.Print_Area" localSheetId="6">'1.3'!$A$1:$H$28</definedName>
    <definedName name="_xlnm.Print_Area" localSheetId="7">'1.4'!$A$1:$G$28</definedName>
    <definedName name="_xlnm.Print_Area" localSheetId="8">'1.5'!$A$1:$H$29</definedName>
    <definedName name="_xlnm.Print_Area" localSheetId="9">'1.6'!$A$1:$G$27</definedName>
    <definedName name="_xlnm.Print_Area" localSheetId="10">'1.7'!$A$1:$H$29</definedName>
    <definedName name="_xlnm.Print_Area" localSheetId="12">'1.9'!$A$1:$G$27</definedName>
    <definedName name="_xlnm.Print_Area" localSheetId="27">'2.7'!$A$1:$K$30</definedName>
    <definedName name="_xlnm.Print_Area" localSheetId="28">'2.8'!$A$1:$K$24</definedName>
    <definedName name="_xlnm.Print_Area" localSheetId="29">'2.9'!$A$1:$K$31</definedName>
    <definedName name="_xlnm.Print_Area" localSheetId="30">'3.1'!$A$1:$K$19</definedName>
    <definedName name="_xlnm.Print_Area" localSheetId="34">'3.5'!$A$1:$K$14</definedName>
    <definedName name="_xlnm.Print_Area" localSheetId="35">'3.6'!$A$1:$J$9</definedName>
    <definedName name="_xlnm.Print_Area" localSheetId="44">'4.6'!$A$1:$K$48</definedName>
  </definedNames>
  <calcPr calcId="162913" fullCalcOnLoad="1"/>
</workbook>
</file>

<file path=xl/calcChain.xml><?xml version="1.0" encoding="utf-8"?>
<calcChain xmlns="http://schemas.openxmlformats.org/spreadsheetml/2006/main">
  <c r="L6" i="45" l="1"/>
  <c r="K8" i="45"/>
  <c r="L8" i="45"/>
  <c r="K6" i="45"/>
  <c r="K16" i="45"/>
</calcChain>
</file>

<file path=xl/sharedStrings.xml><?xml version="1.0" encoding="utf-8"?>
<sst xmlns="http://schemas.openxmlformats.org/spreadsheetml/2006/main" count="4868" uniqueCount="401">
  <si>
    <t>Полученные трансферты на капитальные затраты</t>
  </si>
  <si>
    <t>Расходы на приобретение основных средств</t>
  </si>
  <si>
    <t>Расходы на капитальный ремонт</t>
  </si>
  <si>
    <t>тыс.тенге</t>
  </si>
  <si>
    <t/>
  </si>
  <si>
    <t>Образование</t>
  </si>
  <si>
    <t>Дошкольное образование</t>
  </si>
  <si>
    <t>Основное и общее среднее образование</t>
  </si>
  <si>
    <t>Техническое и профессиональное среднее образование</t>
  </si>
  <si>
    <t>Послесреднее образование</t>
  </si>
  <si>
    <t>Высшее и послевузовское образование</t>
  </si>
  <si>
    <t>Прочие виды образования</t>
  </si>
  <si>
    <t>Образование в области спорта и отдыха</t>
  </si>
  <si>
    <t>Образование в области культуры</t>
  </si>
  <si>
    <t>Деятельность школ подготовки водителей транспортных средств</t>
  </si>
  <si>
    <t>Прочие виды образования, не включенные в другие группировки</t>
  </si>
  <si>
    <t>Вспомогательная деятельность в области образования</t>
  </si>
  <si>
    <t>тыс. тенге</t>
  </si>
  <si>
    <t>Государственная собственность</t>
  </si>
  <si>
    <t>Частная собственность</t>
  </si>
  <si>
    <t>Иностранная собственность</t>
  </si>
  <si>
    <t xml:space="preserve">Малые </t>
  </si>
  <si>
    <t xml:space="preserve">Средние </t>
  </si>
  <si>
    <t>Крупные</t>
  </si>
  <si>
    <t>от населения</t>
  </si>
  <si>
    <t>в том числе:</t>
  </si>
  <si>
    <t>дивиденды</t>
  </si>
  <si>
    <t>проценты</t>
  </si>
  <si>
    <t>доходы от оказанных услуг населению и предприятиям по основному виду деятельности</t>
  </si>
  <si>
    <t>из-за рубежа</t>
  </si>
  <si>
    <t>поступления от добровольных взносов и пожертвований</t>
  </si>
  <si>
    <t>из местного бюджета</t>
  </si>
  <si>
    <t>гранты</t>
  </si>
  <si>
    <t>из республиканского бюджета</t>
  </si>
  <si>
    <t>Текущие трансферты</t>
  </si>
  <si>
    <t>Всего</t>
  </si>
  <si>
    <t>вспомогательные образовательные услуги</t>
  </si>
  <si>
    <t>прочие  виды образования</t>
  </si>
  <si>
    <t>высшее  образование</t>
  </si>
  <si>
    <t>послесреднее образование</t>
  </si>
  <si>
    <t>техническое  и профессиональное  среднее образование</t>
  </si>
  <si>
    <t>основное и  общее среднее образование</t>
  </si>
  <si>
    <t>начальное  образование (первая ступень)</t>
  </si>
  <si>
    <t>дошкольное (доначальное) образование</t>
  </si>
  <si>
    <t>За отчетный  год, всего</t>
  </si>
  <si>
    <t>Плата за обучение, всего</t>
  </si>
  <si>
    <t>Плата родителей за содержание детей</t>
  </si>
  <si>
    <t>Полученный доход от собственности</t>
  </si>
  <si>
    <t>Доходы от оказанных услуг населению и предприятиям по основному виду деятельности</t>
  </si>
  <si>
    <t>Прочие доходы</t>
  </si>
  <si>
    <t>от домашних хозяйств</t>
  </si>
  <si>
    <t>от предприятий</t>
  </si>
  <si>
    <t>Полученные капитальные трансферты</t>
  </si>
  <si>
    <t>Прочие отчисления</t>
  </si>
  <si>
    <t>Отчисления на обязательное  социальное медицинское страхование</t>
  </si>
  <si>
    <t>Отчисления по социальному налогу</t>
  </si>
  <si>
    <t>Социальные отчисления</t>
  </si>
  <si>
    <t>Другие обязательные платежи и сборы</t>
  </si>
  <si>
    <t>Прочие налоги</t>
  </si>
  <si>
    <t>Налог на транспортные средства</t>
  </si>
  <si>
    <t>Налог на добавленную стоимость</t>
  </si>
  <si>
    <t>Налог на имущество</t>
  </si>
  <si>
    <t>Земельный налог</t>
  </si>
  <si>
    <t>Корпоративный подоходный налог</t>
  </si>
  <si>
    <t>дивиденты</t>
  </si>
  <si>
    <t>в натуральной форме</t>
  </si>
  <si>
    <t>в денежной форме</t>
  </si>
  <si>
    <t>Текущие трансферты студентам и учащимся</t>
  </si>
  <si>
    <t>другие</t>
  </si>
  <si>
    <t>услуги на обучение, повышение квалификации</t>
  </si>
  <si>
    <t>текущий ремонт машин и оборудования (включая транспортные средства)</t>
  </si>
  <si>
    <t>текущий ремонт зданий и сооружений</t>
  </si>
  <si>
    <t>маркетинговые услуги</t>
  </si>
  <si>
    <t>судебные, арбитражные, нотариальные услуги</t>
  </si>
  <si>
    <t>услуги консультационных, информационных и аудиторских  организаций</t>
  </si>
  <si>
    <t>коммунальные услуги</t>
  </si>
  <si>
    <t>услуги связи</t>
  </si>
  <si>
    <t>Расходы по приобретенным услугам</t>
  </si>
  <si>
    <t>расходы на учебники и учебные материалы</t>
  </si>
  <si>
    <t>из них фонд заработной платы (ФЗП)</t>
  </si>
  <si>
    <t>Текущие расходы, всего</t>
  </si>
  <si>
    <t>Прочие расходы</t>
  </si>
  <si>
    <t>Расходы на выбытие основных средств</t>
  </si>
  <si>
    <t>Итоговая прибыль (убыток) за период</t>
  </si>
  <si>
    <t>Прибыль (убыток)  до налогообложения</t>
  </si>
  <si>
    <t>Расходы</t>
  </si>
  <si>
    <t>Доходы</t>
  </si>
  <si>
    <t>За отчетный год, всего</t>
  </si>
  <si>
    <t>Капитал</t>
  </si>
  <si>
    <t>Долгосрочные обязательства</t>
  </si>
  <si>
    <t>Краткосрочные обязательства</t>
  </si>
  <si>
    <t>Пассивы</t>
  </si>
  <si>
    <t>Долгосрочные активы</t>
  </si>
  <si>
    <t>Краткосрочные активы</t>
  </si>
  <si>
    <t>Активы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</si>
  <si>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</si>
  <si>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</si>
  <si>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</si>
  <si>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</si>
  <si>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</si>
  <si>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</si>
  <si>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</si>
  <si>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1.1</t>
  </si>
  <si>
    <t>1.2</t>
  </si>
  <si>
    <t>1.3</t>
  </si>
  <si>
    <t>1.4</t>
  </si>
  <si>
    <t>1.5</t>
  </si>
  <si>
    <t>1.6</t>
  </si>
  <si>
    <t>1.7</t>
  </si>
  <si>
    <t>1.8</t>
  </si>
  <si>
    <t>1.8.1</t>
  </si>
  <si>
    <t>1.8.2</t>
  </si>
  <si>
    <t>1.8.3</t>
  </si>
  <si>
    <t>1.8.4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</si>
  <si>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</si>
  <si>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</si>
  <si>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</si>
  <si>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</si>
  <si>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</si>
  <si>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</si>
  <si>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</si>
  <si>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</si>
  <si>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</si>
  <si>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</si>
  <si>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</si>
  <si>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</si>
  <si>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</si>
  <si>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</si>
  <si>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</si>
  <si>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</si>
  <si>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</si>
  <si>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</si>
  <si>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</si>
  <si>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</si>
  <si>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</si>
  <si>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</si>
  <si>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</si>
  <si>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</si>
  <si>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</si>
  <si>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</si>
  <si>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</si>
  <si>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</si>
  <si>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</si>
  <si>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</si>
  <si>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</si>
  <si>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</si>
  <si>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</si>
  <si>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</si>
  <si>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</si>
  <si>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</si>
  <si>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</si>
  <si>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</si>
  <si>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</si>
  <si>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</si>
  <si>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</si>
  <si>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</si>
  <si>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</si>
  <si>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</si>
  <si>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</si>
  <si>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</si>
  <si>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</si>
  <si>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</si>
  <si>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</si>
  <si>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</si>
  <si>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</si>
  <si>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</si>
  <si>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</si>
  <si>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</si>
  <si>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</si>
  <si>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</si>
  <si>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</si>
  <si>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</si>
  <si>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</si>
  <si>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</si>
  <si>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</si>
  <si>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</si>
  <si>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</si>
  <si>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1.1 Доходы и расходы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</si>
  <si>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</si>
  <si>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</si>
  <si>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</si>
  <si>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</si>
  <si>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</si>
  <si>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</si>
  <si>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</si>
  <si>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</si>
  <si>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</si>
  <si>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</si>
  <si>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</si>
  <si>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</si>
  <si>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</si>
  <si>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Северно-Казахстанская</t>
  </si>
  <si>
    <t>Туркистанская</t>
  </si>
  <si>
    <t>Восточно-Казахстанская</t>
  </si>
  <si>
    <t>1.2 Доходы и расходы</t>
  </si>
  <si>
    <t>1.3 Доходы и расходы</t>
  </si>
  <si>
    <t>1.4 Доходы и расходы</t>
  </si>
  <si>
    <t>1.5 Доходы и расходы</t>
  </si>
  <si>
    <t>1.6 Доходы и расходы</t>
  </si>
  <si>
    <t>1.8 Доходы и расходы</t>
  </si>
  <si>
    <t>1.9 Доходы и расходы</t>
  </si>
  <si>
    <t>1.10 Доходы и расходы</t>
  </si>
  <si>
    <t>1.11 Доходы и расходы</t>
  </si>
  <si>
    <t>1.12 Доходы и расходы</t>
  </si>
  <si>
    <t>1.13 Доходы и расходы</t>
  </si>
  <si>
    <t>1.14 Доходы и расходы</t>
  </si>
  <si>
    <t>1.15 Доходы и расходы</t>
  </si>
  <si>
    <t>1.16 Доходы и расходы</t>
  </si>
  <si>
    <t xml:space="preserve">1.17 Доходы и расходы </t>
  </si>
  <si>
    <t>Начальное образование</t>
  </si>
  <si>
    <t>1.8.4 Доходы и расходы</t>
  </si>
  <si>
    <t>1.8.3 Доходы и расходы</t>
  </si>
  <si>
    <t>1.8.2 Доходы и расходы</t>
  </si>
  <si>
    <t>1.8.1 Доходы и расходы</t>
  </si>
  <si>
    <t>2.1 Текущие доходы</t>
  </si>
  <si>
    <t>2.2 Текущие доходы</t>
  </si>
  <si>
    <t>2.3 Текущие доходы</t>
  </si>
  <si>
    <t>2.4 Текущие доходы</t>
  </si>
  <si>
    <t>2.5 Текущие доходы</t>
  </si>
  <si>
    <t>2.6 Текущие доходы</t>
  </si>
  <si>
    <t>2.7 Текущие доходы</t>
  </si>
  <si>
    <t>2.8 Текущие доходы</t>
  </si>
  <si>
    <t>2.9 Текущие доходы</t>
  </si>
  <si>
    <t>3.1 Полученные трансферты на капитальные затраты</t>
  </si>
  <si>
    <t>3.2 Полученные трансферты на капитальные затраты</t>
  </si>
  <si>
    <t>3.3 Полученные трансферты на капитальные затраты</t>
  </si>
  <si>
    <t>3.4 Полученные трансферты на капитальные затраты</t>
  </si>
  <si>
    <t>3.5 Полученные трансферты на капитальные затраты</t>
  </si>
  <si>
    <t>3.6 Полученные трансферты на капитальные затраты</t>
  </si>
  <si>
    <t>3.7 Полученные трансферты на капитальные затраты</t>
  </si>
  <si>
    <t>3.8 Полученные трансферты на капитальные затраты</t>
  </si>
  <si>
    <t>3.9 Полученные трансферты на капитальные затраты</t>
  </si>
  <si>
    <t>4.1 Текущие расходы</t>
  </si>
  <si>
    <t>4.2 Текущие расходы</t>
  </si>
  <si>
    <t>4.3 Текущие расходы</t>
  </si>
  <si>
    <t>4.4 Текущие расходы</t>
  </si>
  <si>
    <t>4.5 Текущие расходы</t>
  </si>
  <si>
    <t>4.6 Текущие расходы</t>
  </si>
  <si>
    <t>4.7 Текущие расходы</t>
  </si>
  <si>
    <t>4.8 Текущие расходы</t>
  </si>
  <si>
    <t>4.9 Текущие расходы</t>
  </si>
  <si>
    <t>5.2 Расходы на капитальный ремонт, на приобретение и выбытие основных средств</t>
  </si>
  <si>
    <t>5.3 Расходы на капитальный ремонт, на приобретение и выбытие основных средств</t>
  </si>
  <si>
    <t>5.4 Расходы на капитальный ремонт, на приобретение и выбытие основных средств</t>
  </si>
  <si>
    <t>5.5 Расходы на капитальный ремонт, на приобретение и выбытие основных средств</t>
  </si>
  <si>
    <t>5.6 Расходы на капитальный ремонт, на приобретение и выбытие основных средств</t>
  </si>
  <si>
    <t>5.7 Расходы на капитальный ремонт, на приобретение и выбытие основных средств</t>
  </si>
  <si>
    <t>5.8 Расходы на капитальный ремонт, на приобретение и выбытие основных средств</t>
  </si>
  <si>
    <t>5.9 Расходы на капитальный ремонт, на приобретение и выбытие основных средств</t>
  </si>
  <si>
    <t>6.1 Результат финансово-хозяйственной деятельности</t>
  </si>
  <si>
    <t>6.2 Результат финансово-хозяйственной деятельности</t>
  </si>
  <si>
    <t>6.4 Результат финансово-хозяйственной деятельности</t>
  </si>
  <si>
    <t>6.5 Результат финансово-хозяйственной деятельности</t>
  </si>
  <si>
    <t>6.6 Результат финансово-хозяйственной деятельности</t>
  </si>
  <si>
    <t>6.7 Результат финансово-хозяйственной деятельности</t>
  </si>
  <si>
    <t>6.8 Результат финансово-хозяйственной деятельности</t>
  </si>
  <si>
    <t>6.9 Результат финансово-хозяйственной деятельности</t>
  </si>
  <si>
    <t>7.1 Бухгалтерский баланс</t>
  </si>
  <si>
    <t>7.2 Бухгалтерский баланс</t>
  </si>
  <si>
    <t>7.3 Бухгалтерский баланс</t>
  </si>
  <si>
    <t>7.4 Бухгалтерский баланс</t>
  </si>
  <si>
    <t>7.5 Бухгалтерский баланс</t>
  </si>
  <si>
    <t>7.6 Бухгалтерский баланс</t>
  </si>
  <si>
    <t>7.7 Бухгалтерский баланс</t>
  </si>
  <si>
    <t>7.8 Бухгалтерский баланс</t>
  </si>
  <si>
    <t>7.9 Бухгалтерский баланс</t>
  </si>
  <si>
    <t>по договорам с организацией (предпртятием)</t>
  </si>
  <si>
    <t>Плата, поступившая от учащихся учебных заведений за прожевание в общежитиях</t>
  </si>
  <si>
    <t>Другой текущий доход организаций образования</t>
  </si>
  <si>
    <t>Ответственные за выпуск:</t>
  </si>
  <si>
    <t xml:space="preserve">Департамент статистики населения </t>
  </si>
  <si>
    <t>Тел. +7 7172 749345</t>
  </si>
  <si>
    <t>пр. Мәңгілік ел, 8</t>
  </si>
  <si>
    <t xml:space="preserve">Дом Министерств, 4 подъезд </t>
  </si>
  <si>
    <t>Доходы и расходы: Всего по видам деятельности образования</t>
  </si>
  <si>
    <t>Доходы и расходы:  Дошкольное образование</t>
  </si>
  <si>
    <t>Доходы и расходы:  Начальное образование</t>
  </si>
  <si>
    <t>Доходы и расходы:  Основное и общее среднее образование</t>
  </si>
  <si>
    <t>Доходы и расходы:  Техническое и профессиональное среднее образование</t>
  </si>
  <si>
    <t>Доходы и расходы:  Послесреднее образование</t>
  </si>
  <si>
    <t>Доходы и расходы:  Прочие виды образования</t>
  </si>
  <si>
    <t>Спортивное образование и образование специалистов организации досуга</t>
  </si>
  <si>
    <t>Образование в сфере культуры</t>
  </si>
  <si>
    <t>Прочие виды образования, не включенные в другие категории</t>
  </si>
  <si>
    <t xml:space="preserve">Доходы и расходы:   Вспомогательные образовательные услуги </t>
  </si>
  <si>
    <t>Доходы и расходы:   Городская местность</t>
  </si>
  <si>
    <t>Доходы и расходы:   Сельская  местность</t>
  </si>
  <si>
    <t>Доходы и расходы:   Государственная  собственность</t>
  </si>
  <si>
    <t>Доходы и расходы:   Частная собственность</t>
  </si>
  <si>
    <t>Доходы и расходы:   Иностранная собственность</t>
  </si>
  <si>
    <t>Доходы и расходы:   Малые предприятия</t>
  </si>
  <si>
    <t>Доходы и расходы:   Средние предприятия</t>
  </si>
  <si>
    <t>Доходы и расходы:   Крупные предприятия</t>
  </si>
  <si>
    <t>Текущие доходы:   Всего по республике</t>
  </si>
  <si>
    <t>Текущие доходы:  Городская местность</t>
  </si>
  <si>
    <t>Текущие доходы:  Сельская  местность</t>
  </si>
  <si>
    <t>Текущие доходы:  Государственная  собственность</t>
  </si>
  <si>
    <t>Текущие доходы:  Частная собственность</t>
  </si>
  <si>
    <t>Текущие доходы:  Иностранная собственность</t>
  </si>
  <si>
    <t>Текущие доходы:  Малые предприятия</t>
  </si>
  <si>
    <t>Текущие доходы:  Средние предприятия</t>
  </si>
  <si>
    <t>Текущие доходы:  Крупные предприятия</t>
  </si>
  <si>
    <t>Полученные трансферты на капитальные затраты:   Всего по республике</t>
  </si>
  <si>
    <t>Полученные трансферты на капитальные затраты:    Городская местность</t>
  </si>
  <si>
    <t>Полученные трансферты на капитальные затраты:   Сельская  местность</t>
  </si>
  <si>
    <t>Полученные трансферты на капитальные затраты:    Государственная  собственность</t>
  </si>
  <si>
    <t>Полученные трансферты на капитальные затраты:    Частная собственность</t>
  </si>
  <si>
    <t>Полученные трансферты на капитальные затраты:   Иностранная собственность</t>
  </si>
  <si>
    <t>Полученные трансферты на капитальные затраты:   Малые предприятия</t>
  </si>
  <si>
    <t>Полученные трансферты на капитальные затраты:   Средние предприятия</t>
  </si>
  <si>
    <t>Полученные трансферты на капитальные затраты:   Крупные предприятия</t>
  </si>
  <si>
    <t>Текущие расходы: Всего по республике</t>
  </si>
  <si>
    <t>Текущие расходы: Городская местность</t>
  </si>
  <si>
    <t>Текущие расходы: Сельская  местность</t>
  </si>
  <si>
    <t>Текущие расходы: Государственная  собственность</t>
  </si>
  <si>
    <t>Текущие расходы: Частная собственность</t>
  </si>
  <si>
    <t>Текущие расходы: Иностранная собственность</t>
  </si>
  <si>
    <t>Текущие расходы: Малые предприятия</t>
  </si>
  <si>
    <t>Текущие расходы: Средние предприятия</t>
  </si>
  <si>
    <t>Текущие расходы: Крупные предприятия</t>
  </si>
  <si>
    <t>Расходы на капитальный ремонт, на приобретение и выбытие основных средств: Всего по республике</t>
  </si>
  <si>
    <t>Расходы на капитальный ремонт, на приобретение и выбытие основных средств: Городская местность</t>
  </si>
  <si>
    <t>Расходы на капитальный ремонт, на приобретение и выбытие основных средств: Сельская  местность</t>
  </si>
  <si>
    <t>Расходы на капитальный ремонт, на приобретение и выбытие основных средств: Государственная  собственность</t>
  </si>
  <si>
    <t>Расходы на капитальный ремонт, на приобретение и выбытие основных средств: Частная собственность</t>
  </si>
  <si>
    <t>Расходы на капитальный ремонт, на приобретение и выбытие основных средств: Иностранная собственность</t>
  </si>
  <si>
    <t>Расходы на капитальный ремонт, на приобретение и выбытие основных средств: Малые предприятия</t>
  </si>
  <si>
    <t>Расходы на капитальный ремонт, на приобретение и выбытие основных средств: Средние предприятия</t>
  </si>
  <si>
    <t>Расходы на капитальный ремонт, на приобретение и выбытие основных средств: Крупные предприятия</t>
  </si>
  <si>
    <t>Результат финансово-хозяйственной деятельности: Всего по республике</t>
  </si>
  <si>
    <t>Результат финансово-хозяйственной деятельности: Городская местность</t>
  </si>
  <si>
    <t>Результат финансово-хозяйственной деятельности: Сельская  местность</t>
  </si>
  <si>
    <t>Результат финансово-хозяйственной деятельности: Государственная  собственность</t>
  </si>
  <si>
    <t>Результат финансово-хозяйственной деятельности: Частная собственность</t>
  </si>
  <si>
    <t>Результат финансово-хозяйственной деятельности: Иностранная собственность</t>
  </si>
  <si>
    <t>Результат финансово-хозяйственной деятельности: Малые предприятия</t>
  </si>
  <si>
    <t>Результат финансово-хозяйственной деятельности: Средние предприятия</t>
  </si>
  <si>
    <t>Результат финансово-хозяйственной деятельности: Крупные предприятия</t>
  </si>
  <si>
    <t>Бухгалтерский баланс: Всего по республике</t>
  </si>
  <si>
    <t>Бухгалтерский баланс: Городская местность</t>
  </si>
  <si>
    <t>Бухгалтерский баланс: Сельская  местность</t>
  </si>
  <si>
    <t>Бухгалтерский баланс: Государственная  собственность</t>
  </si>
  <si>
    <t>Бухгалтерский баланс: Частная собственность</t>
  </si>
  <si>
    <t>Бухгалтерский баланс: Иностранная собственность</t>
  </si>
  <si>
    <t>Бухгалтерский баланс: Малые предприятия</t>
  </si>
  <si>
    <t>Бухгалтерский баланс: Средние предприятия</t>
  </si>
  <si>
    <t>Бухгалтерский баланс: Крупные предприятия</t>
  </si>
  <si>
    <t>19 серия Статистика образования</t>
  </si>
  <si>
    <t>Текущие доходы</t>
  </si>
  <si>
    <t>Текущие расходы</t>
  </si>
  <si>
    <t>В том числе</t>
  </si>
  <si>
    <t>1.7 Доходы и расходы</t>
  </si>
  <si>
    <t>Жетісу</t>
  </si>
  <si>
    <t>Ұлытау</t>
  </si>
  <si>
    <t>г. Астана</t>
  </si>
  <si>
    <t>г. Алматы</t>
  </si>
  <si>
    <t>г. Шымкент</t>
  </si>
  <si>
    <t>Городская местность</t>
  </si>
  <si>
    <t>Сельская местность</t>
  </si>
  <si>
    <t>-</t>
  </si>
  <si>
    <t>в том числе</t>
  </si>
  <si>
    <t>соның ішінде:</t>
  </si>
  <si>
    <t>Общая сумма затрат на содержание рабочей силы</t>
  </si>
  <si>
    <t>Расходы на продукты питания</t>
  </si>
  <si>
    <t>Расходы на топливо</t>
  </si>
  <si>
    <t>Расходы на товары и материалы для текущих хозяйственных целей</t>
  </si>
  <si>
    <t>Расходы на мягкий инвентарь и обмундирование</t>
  </si>
  <si>
    <t>Расходы на аренду основных средств</t>
  </si>
  <si>
    <t>Выплаченный доход от собственности</t>
  </si>
  <si>
    <t>Амортизационные отчисления за отчетный период (основные средства и  нематериальные активы), всего</t>
  </si>
  <si>
    <t>Командировочные расходы</t>
  </si>
  <si>
    <t>Другие текущие расходы</t>
  </si>
  <si>
    <t>Расходы на мягкий инвентарь и обмундирования</t>
  </si>
  <si>
    <t>басқа да ағымдағы шығыстар</t>
  </si>
  <si>
    <t>Прибыль (убыток) до налогообложения</t>
  </si>
  <si>
    <t xml:space="preserve">Активтер </t>
  </si>
  <si>
    <t>Пассивтер</t>
  </si>
  <si>
    <t>Н. Ханжигитов</t>
  </si>
  <si>
    <t>Директор департамента</t>
  </si>
  <si>
    <r>
      <rPr>
        <b/>
        <sz val="8"/>
        <color indexed="8"/>
        <rFont val="Roboto"/>
        <charset val="204"/>
      </rPr>
      <t xml:space="preserve">Адрес: </t>
    </r>
    <r>
      <rPr>
        <sz val="8"/>
        <color indexed="8"/>
        <rFont val="Roboto"/>
        <charset val="204"/>
      </rPr>
      <t>010000, г.Астана</t>
    </r>
  </si>
  <si>
    <t>Тел. +7 7172 749061</t>
  </si>
  <si>
    <t>Доходы и расходы:  Высшее и послевузовское образование</t>
  </si>
  <si>
    <t>Финансово-хозяйственная деятельность организаций образования в Республике Казахстан</t>
  </si>
  <si>
    <t>Методологические пояснения</t>
  </si>
  <si>
    <t>Основной вид деятельности - вид деятельности, добавленная стоимость которого превышает добавленную стоимость любого другого вида деятельности, осуществляемого хозяйствующим субъектом.</t>
  </si>
  <si>
    <t>Активы – ресурсы, контролируемые индивидуальным предпринимателем или организацией в результате прошлых событий, от которых ожидается получение следущих экономических выгод.</t>
  </si>
  <si>
    <t>Доходы – увеличение экономических выгод в течение отчетного периода в форме притока или прироста активов или уменьшения обязательств, которые приводят к увеличению капитала, отличному от увеличения, связанного с взносами лиц, участвующих в капитале.</t>
  </si>
  <si>
    <t>Основные средства – это материальные активы, которые удерживаются субъектом для использования в производстве или поставке товаров (работ, услуг), для сдачи в аренду другим лицам, прироста стоимости или для административных целей, использование которых предполагается в течение более чем одного периода.</t>
  </si>
  <si>
    <t>Расходы – уменьшение экономических выгод в течение отчетного периода в форме оттока или уменьшения активов или возникновения обязательств, которые приводят к уменьшению капитала, отличному от уменьшения, связанного с распределением лицам, участвующим в капитале.</t>
  </si>
  <si>
    <t>2025 год</t>
  </si>
  <si>
    <t>Дата опубликования: 22.06.2026</t>
  </si>
  <si>
    <t>Дата следующего опубликования: 22.06.2027</t>
  </si>
  <si>
    <t>E-mail: a.bekmirzaeva@aspire.gov.kz</t>
  </si>
  <si>
    <r>
      <t xml:space="preserve"> Исполнитель: </t>
    </r>
    <r>
      <rPr>
        <sz val="8"/>
        <rFont val="Roboto"/>
        <charset val="204"/>
      </rPr>
      <t>Бекмирзаева А.С.</t>
    </r>
  </si>
  <si>
    <t>22 июня 2026 года</t>
  </si>
  <si>
    <t xml:space="preserve"> </t>
  </si>
  <si>
    <t>5.1 Расходы на капитальный ремонт, на приобретение и выбытие основных средств</t>
  </si>
  <si>
    <t>Расходы на учебники и учебные материалы</t>
  </si>
  <si>
    <t>6.3 Результат финансово-хозяйственной деятельности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</si>
  <si>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</si>
  <si>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№ 9-5/3216-ВН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</si>
</sst>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0"/>
    <numFmt numFmtId="186" formatCode="###.0\ ###\ ###\ ##0"/>
  </numFmts>
  <fonts count="39"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b/>
      <sz val="22"/>
      <name val="Calibri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sz val="11"/>
      <color indexed="8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i/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0"/>
      <name val="Roboto"/>
      <charset val="204"/>
    </font>
    <font>
      <sz val="8"/>
      <color indexed="8"/>
      <name val="Roboto"/>
    </font>
    <font>
      <b/>
      <sz val="8"/>
      <color indexed="8"/>
      <name val="Roboto"/>
    </font>
    <font>
      <sz val="8"/>
      <name val="Roboto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10"/>
      <name val="Roboto"/>
    </font>
    <font>
      <b/>
      <sz val="8"/>
      <name val="Roboto"/>
    </font>
    <font>
      <i/>
      <sz val="8"/>
      <name val="Roboto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11"/>
      <name val="Calibri"/>
      <family val="2"/>
      <scheme val="minor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3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</cellStyleXfs>
  <cellXfs count="937">
    <xf numFmtId="0" fontId="0" fillId="0" borderId="0" xfId="0"/>
    <xf numFmtId="0" fontId="0" fillId="0" borderId="1" xfId="0" applyBorder="1"/>
    <xf numFmtId="0" fontId="6" fillId="0" borderId="0" xfId="2" applyFont="1" applyAlignment="1">
      <alignment vertical="top" wrapText="1"/>
    </xf>
    <xf numFmtId="0" fontId="7" fillId="0" borderId="0" xfId="2" applyFont="1" applyAlignment="1">
      <alignment vertical="top" wrapText="1"/>
    </xf>
    <xf numFmtId="0" fontId="6" fillId="0" borderId="0" xfId="2" applyFont="1"/>
    <xf numFmtId="0" fontId="0" fillId="0" borderId="0" xfId="0" applyAlignment="1">
      <alignment vertical="top" wrapText="1"/>
    </xf>
    <xf numFmtId="0" fontId="9" fillId="0" borderId="0" xfId="2" applyFont="1" applyAlignment="1">
      <alignment vertical="top" wrapText="1"/>
    </xf>
    <xf numFmtId="0" fontId="3" fillId="0" borderId="0" xfId="2" applyFont="1"/>
    <xf numFmtId="0" fontId="8" fillId="0" borderId="0" xfId="2" applyFont="1"/>
    <xf numFmtId="0" fontId="10" fillId="0" borderId="0" xfId="2" applyFont="1" applyAlignment="1">
      <alignment wrapText="1"/>
    </xf>
    <xf numFmtId="0" fontId="11" fillId="0" borderId="0" xfId="0" applyFont="1"/>
    <xf numFmtId="0" fontId="12" fillId="0" borderId="0" xfId="0" applyFont="1"/>
    <xf numFmtId="0" fontId="12" fillId="0" borderId="0" xfId="67" applyFont="1" applyAlignment="1">
      <alignment vertical="center" wrapText="1"/>
    </xf>
    <xf numFmtId="0" fontId="12" fillId="0" borderId="0" xfId="67" applyFont="1" applyAlignment="1">
      <alignment horizontal="right" wrapText="1"/>
    </xf>
    <xf numFmtId="0" fontId="12" fillId="0" borderId="2" xfId="67" applyFont="1" applyBorder="1" applyAlignment="1">
      <alignment horizontal="center" vertical="center" wrapText="1"/>
    </xf>
    <xf numFmtId="0" fontId="12" fillId="0" borderId="3" xfId="67" applyFont="1" applyBorder="1" applyAlignment="1">
      <alignment horizontal="center" vertical="center" wrapText="1"/>
    </xf>
    <xf numFmtId="0" fontId="12" fillId="0" borderId="0" xfId="67" applyFont="1" applyAlignment="1">
      <alignment horizontal="left" vertical="center" wrapText="1"/>
    </xf>
    <xf numFmtId="0" fontId="12" fillId="0" borderId="0" xfId="67" applyFont="1" applyAlignment="1">
      <alignment horizontal="left" wrapText="1" indent="1"/>
    </xf>
    <xf numFmtId="0" fontId="12" fillId="0" borderId="0" xfId="67" applyFont="1" applyAlignment="1">
      <alignment horizontal="left" wrapText="1" indent="2"/>
    </xf>
    <xf numFmtId="0" fontId="14" fillId="0" borderId="0" xfId="0" applyFont="1"/>
    <xf numFmtId="0" fontId="18" fillId="0" borderId="0" xfId="66" applyFont="1" applyAlignment="1">
      <alignment vertical="center" wrapText="1"/>
    </xf>
    <xf numFmtId="0" fontId="18" fillId="0" borderId="0" xfId="66" applyFont="1" applyAlignment="1">
      <alignment horizontal="right" wrapText="1"/>
    </xf>
    <xf numFmtId="0" fontId="18" fillId="0" borderId="2" xfId="66" applyFont="1" applyBorder="1" applyAlignment="1">
      <alignment horizontal="center" vertical="center" wrapText="1"/>
    </xf>
    <xf numFmtId="0" fontId="18" fillId="0" borderId="3" xfId="66" applyFont="1" applyBorder="1" applyAlignment="1">
      <alignment horizontal="center" vertical="center" wrapText="1"/>
    </xf>
    <xf numFmtId="0" fontId="18" fillId="0" borderId="0" xfId="66" applyFont="1" applyAlignment="1">
      <alignment horizontal="left" vertical="center" wrapText="1"/>
    </xf>
    <xf numFmtId="176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0" xfId="66" applyFont="1" applyAlignment="1">
      <alignment horizontal="left" wrapText="1" indent="1"/>
    </xf>
    <xf numFmtId="0" fontId="18" fillId="0" borderId="0" xfId="66" applyFont="1" applyAlignment="1">
      <alignment horizontal="left" wrapText="1" indent="2"/>
    </xf>
    <xf numFmtId="0" fontId="18" fillId="0" borderId="0" xfId="65" applyFont="1" applyAlignment="1">
      <alignment vertical="center" wrapText="1"/>
    </xf>
    <xf numFmtId="0" fontId="18" fillId="0" borderId="0" xfId="65" applyFont="1" applyAlignment="1">
      <alignment horizontal="right" wrapText="1"/>
    </xf>
    <xf numFmtId="0" fontId="18" fillId="0" borderId="2" xfId="65" applyFont="1" applyBorder="1" applyAlignment="1">
      <alignment horizontal="center" vertical="center" wrapText="1"/>
    </xf>
    <xf numFmtId="0" fontId="18" fillId="0" borderId="3" xfId="65" applyFont="1" applyBorder="1" applyAlignment="1">
      <alignment horizontal="center" vertical="center" wrapText="1"/>
    </xf>
    <xf numFmtId="0" fontId="18" fillId="0" borderId="0" xfId="65" applyFont="1" applyAlignment="1">
      <alignment horizontal="left" vertical="center" wrapText="1"/>
    </xf>
    <xf numFmtId="0" fontId="18" fillId="0" borderId="0" xfId="65" applyFont="1" applyAlignment="1">
      <alignment horizontal="left" wrapText="1" indent="1"/>
    </xf>
    <xf numFmtId="0" fontId="18" fillId="0" borderId="0" xfId="65" applyFont="1" applyAlignment="1">
      <alignment horizontal="left" wrapText="1" indent="2"/>
    </xf>
    <xf numFmtId="0" fontId="18" fillId="0" borderId="0" xfId="64" applyFont="1" applyAlignment="1">
      <alignment vertical="center" wrapText="1"/>
    </xf>
    <xf numFmtId="0" fontId="18" fillId="0" borderId="0" xfId="64" applyFont="1" applyAlignment="1">
      <alignment horizontal="right" wrapText="1"/>
    </xf>
    <xf numFmtId="0" fontId="18" fillId="0" borderId="2" xfId="64" applyFont="1" applyBorder="1" applyAlignment="1">
      <alignment horizontal="center" vertical="center" wrapText="1"/>
    </xf>
    <xf numFmtId="0" fontId="18" fillId="0" borderId="3" xfId="64" applyFont="1" applyBorder="1" applyAlignment="1">
      <alignment horizontal="center" vertical="center" wrapText="1"/>
    </xf>
    <xf numFmtId="0" fontId="18" fillId="0" borderId="0" xfId="64" applyFont="1" applyAlignment="1">
      <alignment horizontal="left" wrapText="1"/>
    </xf>
    <xf numFmtId="0" fontId="18" fillId="0" borderId="0" xfId="64" applyFont="1" applyAlignment="1">
      <alignment horizontal="left" wrapText="1" indent="1"/>
    </xf>
    <xf numFmtId="0" fontId="18" fillId="0" borderId="0" xfId="64" applyFont="1" applyAlignment="1">
      <alignment horizontal="left" wrapText="1" indent="2"/>
    </xf>
    <xf numFmtId="0" fontId="18" fillId="0" borderId="0" xfId="64" applyFont="1" applyAlignment="1">
      <alignment horizontal="left" vertical="center" wrapText="1"/>
    </xf>
    <xf numFmtId="0" fontId="18" fillId="0" borderId="0" xfId="63" applyFont="1" applyAlignment="1">
      <alignment vertical="center" wrapText="1"/>
    </xf>
    <xf numFmtId="0" fontId="18" fillId="0" borderId="0" xfId="63" applyFont="1" applyAlignment="1">
      <alignment horizontal="right" wrapText="1"/>
    </xf>
    <xf numFmtId="0" fontId="18" fillId="0" borderId="2" xfId="63" applyFont="1" applyBorder="1" applyAlignment="1">
      <alignment horizontal="center" vertical="center" wrapText="1"/>
    </xf>
    <xf numFmtId="0" fontId="18" fillId="0" borderId="3" xfId="63" applyFont="1" applyBorder="1" applyAlignment="1">
      <alignment horizontal="center" vertical="center" wrapText="1"/>
    </xf>
    <xf numFmtId="0" fontId="18" fillId="0" borderId="0" xfId="63" applyFont="1" applyAlignment="1">
      <alignment horizontal="left" wrapText="1"/>
    </xf>
    <xf numFmtId="0" fontId="18" fillId="0" borderId="0" xfId="63" applyFont="1" applyAlignment="1">
      <alignment horizontal="left" wrapText="1" indent="1"/>
    </xf>
    <xf numFmtId="0" fontId="18" fillId="0" borderId="0" xfId="63" applyFont="1" applyAlignment="1">
      <alignment horizontal="left" wrapText="1" indent="2"/>
    </xf>
    <xf numFmtId="0" fontId="18" fillId="0" borderId="0" xfId="63" applyFont="1" applyAlignment="1">
      <alignment horizontal="left" vertical="center" wrapText="1"/>
    </xf>
    <xf numFmtId="0" fontId="18" fillId="0" borderId="0" xfId="62" applyFont="1" applyAlignment="1">
      <alignment vertical="center" wrapText="1"/>
    </xf>
    <xf numFmtId="0" fontId="18" fillId="0" borderId="0" xfId="62" applyFont="1" applyAlignment="1">
      <alignment horizontal="right" wrapText="1"/>
    </xf>
    <xf numFmtId="0" fontId="18" fillId="0" borderId="2" xfId="62" applyFont="1" applyBorder="1" applyAlignment="1">
      <alignment horizontal="center" vertical="center" wrapText="1"/>
    </xf>
    <xf numFmtId="0" fontId="18" fillId="0" borderId="3" xfId="62" applyFont="1" applyBorder="1" applyAlignment="1">
      <alignment horizontal="center" vertical="center" wrapText="1"/>
    </xf>
    <xf numFmtId="0" fontId="18" fillId="0" borderId="0" xfId="62" applyFont="1" applyAlignment="1">
      <alignment horizontal="left" wrapText="1"/>
    </xf>
    <xf numFmtId="0" fontId="18" fillId="0" borderId="0" xfId="62" applyFont="1" applyAlignment="1">
      <alignment horizontal="left" wrapText="1" indent="1"/>
    </xf>
    <xf numFmtId="0" fontId="18" fillId="0" borderId="0" xfId="62" applyFont="1" applyAlignment="1">
      <alignment horizontal="left" wrapText="1" indent="2"/>
    </xf>
    <xf numFmtId="0" fontId="18" fillId="0" borderId="0" xfId="62" applyFont="1" applyAlignment="1">
      <alignment horizontal="left" vertical="center" wrapText="1"/>
    </xf>
    <xf numFmtId="0" fontId="18" fillId="0" borderId="0" xfId="61" applyFont="1" applyAlignment="1">
      <alignment vertical="center" wrapText="1"/>
    </xf>
    <xf numFmtId="0" fontId="18" fillId="0" borderId="0" xfId="61" applyFont="1" applyAlignment="1">
      <alignment horizontal="right" wrapText="1"/>
    </xf>
    <xf numFmtId="0" fontId="18" fillId="0" borderId="2" xfId="61" applyFont="1" applyBorder="1" applyAlignment="1">
      <alignment horizontal="center" vertical="center" wrapText="1"/>
    </xf>
    <xf numFmtId="0" fontId="18" fillId="0" borderId="3" xfId="61" applyFont="1" applyBorder="1" applyAlignment="1">
      <alignment horizontal="center" vertical="center" wrapText="1"/>
    </xf>
    <xf numFmtId="0" fontId="18" fillId="0" borderId="0" xfId="60" applyFont="1" applyAlignment="1">
      <alignment vertical="center" wrapText="1"/>
    </xf>
    <xf numFmtId="0" fontId="18" fillId="0" borderId="0" xfId="60" applyFont="1" applyAlignment="1">
      <alignment horizontal="right" wrapText="1"/>
    </xf>
    <xf numFmtId="0" fontId="18" fillId="0" borderId="2" xfId="60" applyFont="1" applyBorder="1" applyAlignment="1">
      <alignment horizontal="center" vertical="center" wrapText="1"/>
    </xf>
    <xf numFmtId="0" fontId="18" fillId="0" borderId="3" xfId="60" applyFont="1" applyBorder="1" applyAlignment="1">
      <alignment horizontal="center" vertical="center" wrapText="1"/>
    </xf>
    <xf numFmtId="0" fontId="18" fillId="0" borderId="0" xfId="59" applyFont="1" applyAlignment="1">
      <alignment vertical="center" wrapText="1"/>
    </xf>
    <xf numFmtId="0" fontId="18" fillId="0" borderId="0" xfId="59" applyFont="1" applyAlignment="1">
      <alignment horizontal="right" wrapText="1"/>
    </xf>
    <xf numFmtId="0" fontId="18" fillId="0" borderId="2" xfId="59" applyFont="1" applyBorder="1" applyAlignment="1">
      <alignment horizontal="center" vertical="center" wrapText="1"/>
    </xf>
    <xf numFmtId="0" fontId="18" fillId="0" borderId="3" xfId="59" applyFont="1" applyBorder="1" applyAlignment="1">
      <alignment horizontal="center" vertical="center" wrapText="1"/>
    </xf>
    <xf numFmtId="0" fontId="18" fillId="0" borderId="0" xfId="58" applyFont="1" applyAlignment="1">
      <alignment vertical="center" wrapText="1"/>
    </xf>
    <xf numFmtId="0" fontId="18" fillId="0" borderId="0" xfId="58" applyFont="1" applyAlignment="1">
      <alignment horizontal="right" wrapText="1"/>
    </xf>
    <xf numFmtId="0" fontId="18" fillId="0" borderId="2" xfId="58" applyFont="1" applyBorder="1" applyAlignment="1">
      <alignment horizontal="center" vertical="center" wrapText="1"/>
    </xf>
    <xf numFmtId="0" fontId="18" fillId="0" borderId="3" xfId="58" applyFont="1" applyBorder="1" applyAlignment="1">
      <alignment horizontal="center" vertical="center" wrapText="1"/>
    </xf>
    <xf numFmtId="0" fontId="18" fillId="0" borderId="0" xfId="57" applyFont="1" applyAlignment="1">
      <alignment vertical="center" wrapText="1"/>
    </xf>
    <xf numFmtId="0" fontId="18" fillId="0" borderId="0" xfId="57" applyFont="1" applyAlignment="1">
      <alignment horizontal="right" wrapText="1"/>
    </xf>
    <xf numFmtId="0" fontId="18" fillId="0" borderId="2" xfId="57" applyFont="1" applyBorder="1" applyAlignment="1">
      <alignment horizontal="center" vertical="center" wrapText="1"/>
    </xf>
    <xf numFmtId="0" fontId="18" fillId="0" borderId="3" xfId="57" applyFont="1" applyBorder="1" applyAlignment="1">
      <alignment horizontal="center" vertical="center" wrapText="1"/>
    </xf>
    <xf numFmtId="0" fontId="18" fillId="0" borderId="0" xfId="56" applyFont="1" applyAlignment="1">
      <alignment vertical="center" wrapText="1"/>
    </xf>
    <xf numFmtId="0" fontId="18" fillId="0" borderId="0" xfId="56" applyFont="1" applyAlignment="1">
      <alignment horizontal="right" wrapText="1"/>
    </xf>
    <xf numFmtId="0" fontId="18" fillId="0" borderId="2" xfId="56" applyFont="1" applyBorder="1" applyAlignment="1">
      <alignment horizontal="center" vertical="center" wrapText="1"/>
    </xf>
    <xf numFmtId="0" fontId="18" fillId="0" borderId="3" xfId="56" applyFont="1" applyBorder="1" applyAlignment="1">
      <alignment horizontal="center" vertical="center" wrapText="1"/>
    </xf>
    <xf numFmtId="0" fontId="18" fillId="0" borderId="0" xfId="56" applyFont="1" applyAlignment="1">
      <alignment horizontal="left" wrapText="1"/>
    </xf>
    <xf numFmtId="0" fontId="18" fillId="0" borderId="0" xfId="55" applyFont="1" applyAlignment="1">
      <alignment vertical="center" wrapText="1"/>
    </xf>
    <xf numFmtId="0" fontId="18" fillId="0" borderId="0" xfId="55" applyFont="1" applyAlignment="1">
      <alignment horizontal="right" wrapText="1"/>
    </xf>
    <xf numFmtId="0" fontId="18" fillId="0" borderId="2" xfId="55" applyFont="1" applyBorder="1" applyAlignment="1">
      <alignment horizontal="center" vertical="center" wrapText="1"/>
    </xf>
    <xf numFmtId="0" fontId="18" fillId="0" borderId="3" xfId="55" applyFont="1" applyBorder="1" applyAlignment="1">
      <alignment horizontal="center" vertical="center" wrapText="1"/>
    </xf>
    <xf numFmtId="0" fontId="18" fillId="0" borderId="0" xfId="53" applyFont="1" applyAlignment="1">
      <alignment vertical="center" wrapText="1"/>
    </xf>
    <xf numFmtId="0" fontId="18" fillId="0" borderId="0" xfId="53" applyFont="1" applyAlignment="1">
      <alignment horizontal="right" wrapText="1"/>
    </xf>
    <xf numFmtId="0" fontId="18" fillId="0" borderId="2" xfId="53" applyFont="1" applyBorder="1" applyAlignment="1">
      <alignment horizontal="center" vertical="center" wrapText="1"/>
    </xf>
    <xf numFmtId="0" fontId="18" fillId="0" borderId="3" xfId="53" applyFont="1" applyBorder="1" applyAlignment="1">
      <alignment horizontal="center" vertical="center" wrapText="1"/>
    </xf>
    <xf numFmtId="0" fontId="18" fillId="0" borderId="0" xfId="52" applyFont="1" applyAlignment="1">
      <alignment vertical="center" wrapText="1"/>
    </xf>
    <xf numFmtId="0" fontId="18" fillId="0" borderId="0" xfId="52" applyFont="1" applyAlignment="1">
      <alignment horizontal="right" wrapText="1"/>
    </xf>
    <xf numFmtId="0" fontId="18" fillId="0" borderId="3" xfId="52" applyFont="1" applyBorder="1" applyAlignment="1">
      <alignment horizontal="center" vertical="center" wrapText="1"/>
    </xf>
    <xf numFmtId="0" fontId="18" fillId="0" borderId="0" xfId="51" applyFont="1" applyAlignment="1">
      <alignment vertical="center" wrapText="1"/>
    </xf>
    <xf numFmtId="0" fontId="18" fillId="0" borderId="0" xfId="51" applyFont="1" applyAlignment="1">
      <alignment horizontal="right" wrapText="1"/>
    </xf>
    <xf numFmtId="0" fontId="18" fillId="0" borderId="2" xfId="51" applyFont="1" applyBorder="1" applyAlignment="1">
      <alignment horizontal="center" vertical="center" wrapText="1"/>
    </xf>
    <xf numFmtId="0" fontId="18" fillId="0" borderId="3" xfId="51" applyFont="1" applyBorder="1" applyAlignment="1">
      <alignment horizontal="center" vertical="center" wrapText="1"/>
    </xf>
    <xf numFmtId="0" fontId="18" fillId="0" borderId="0" xfId="50" applyFont="1" applyAlignment="1">
      <alignment vertical="center" wrapText="1"/>
    </xf>
    <xf numFmtId="0" fontId="18" fillId="0" borderId="0" xfId="50" applyFont="1" applyAlignment="1">
      <alignment horizontal="right" wrapText="1"/>
    </xf>
    <xf numFmtId="0" fontId="18" fillId="0" borderId="2" xfId="50" applyFont="1" applyBorder="1" applyAlignment="1">
      <alignment horizontal="center" vertical="center" wrapText="1"/>
    </xf>
    <xf numFmtId="0" fontId="18" fillId="0" borderId="3" xfId="50" applyFont="1" applyBorder="1" applyAlignment="1">
      <alignment horizontal="center" vertical="center" wrapText="1"/>
    </xf>
    <xf numFmtId="0" fontId="18" fillId="0" borderId="0" xfId="49" applyFont="1" applyAlignment="1">
      <alignment vertical="center" wrapText="1"/>
    </xf>
    <xf numFmtId="0" fontId="18" fillId="0" borderId="0" xfId="49" applyFont="1" applyAlignment="1">
      <alignment horizontal="right" wrapText="1"/>
    </xf>
    <xf numFmtId="0" fontId="18" fillId="0" borderId="2" xfId="49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18" fillId="0" borderId="0" xfId="48" applyFont="1" applyAlignment="1">
      <alignment vertical="center" wrapText="1"/>
    </xf>
    <xf numFmtId="0" fontId="18" fillId="0" borderId="0" xfId="48" applyFont="1" applyAlignment="1">
      <alignment horizontal="right" wrapText="1"/>
    </xf>
    <xf numFmtId="0" fontId="18" fillId="0" borderId="2" xfId="48" applyFont="1" applyBorder="1" applyAlignment="1">
      <alignment horizontal="center" vertical="center" wrapText="1"/>
    </xf>
    <xf numFmtId="0" fontId="18" fillId="0" borderId="3" xfId="48" applyFont="1" applyBorder="1" applyAlignment="1">
      <alignment horizontal="center" vertical="center" wrapText="1"/>
    </xf>
    <xf numFmtId="0" fontId="12" fillId="0" borderId="0" xfId="67" applyFont="1" applyAlignment="1">
      <alignment wrapText="1"/>
    </xf>
    <xf numFmtId="0" fontId="12" fillId="0" borderId="0" xfId="67" applyFont="1" applyBorder="1" applyAlignment="1">
      <alignment wrapText="1"/>
    </xf>
    <xf numFmtId="0" fontId="12" fillId="0" borderId="1" xfId="67" applyFont="1" applyBorder="1"/>
    <xf numFmtId="0" fontId="12" fillId="0" borderId="0" xfId="67" applyFont="1"/>
    <xf numFmtId="0" fontId="12" fillId="0" borderId="0" xfId="0" applyFont="1" applyFill="1" applyBorder="1" applyAlignment="1"/>
    <xf numFmtId="0" fontId="12" fillId="0" borderId="4" xfId="0" applyFont="1" applyBorder="1"/>
    <xf numFmtId="0" fontId="18" fillId="0" borderId="0" xfId="66" applyFont="1" applyAlignment="1">
      <alignment wrapText="1"/>
    </xf>
    <xf numFmtId="0" fontId="18" fillId="0" borderId="0" xfId="66" applyFont="1" applyBorder="1" applyAlignment="1">
      <alignment wrapText="1"/>
    </xf>
    <xf numFmtId="0" fontId="18" fillId="0" borderId="1" xfId="66" applyFont="1" applyBorder="1"/>
    <xf numFmtId="0" fontId="18" fillId="0" borderId="0" xfId="66" applyFont="1"/>
    <xf numFmtId="0" fontId="18" fillId="0" borderId="0" xfId="65" applyFont="1" applyAlignment="1">
      <alignment wrapText="1"/>
    </xf>
    <xf numFmtId="0" fontId="18" fillId="0" borderId="0" xfId="65" applyFont="1" applyBorder="1" applyAlignment="1">
      <alignment wrapText="1"/>
    </xf>
    <xf numFmtId="0" fontId="18" fillId="0" borderId="1" xfId="65" applyFont="1" applyBorder="1"/>
    <xf numFmtId="0" fontId="18" fillId="0" borderId="0" xfId="65" applyFont="1"/>
    <xf numFmtId="0" fontId="18" fillId="0" borderId="0" xfId="64" applyFont="1" applyAlignment="1">
      <alignment wrapText="1"/>
    </xf>
    <xf numFmtId="0" fontId="18" fillId="0" borderId="0" xfId="64" applyFont="1" applyBorder="1" applyAlignment="1">
      <alignment wrapText="1"/>
    </xf>
    <xf numFmtId="0" fontId="18" fillId="0" borderId="1" xfId="64" applyFont="1" applyBorder="1"/>
    <xf numFmtId="0" fontId="18" fillId="0" borderId="0" xfId="64" applyFont="1"/>
    <xf numFmtId="0" fontId="18" fillId="0" borderId="0" xfId="63" applyFont="1" applyAlignment="1">
      <alignment wrapText="1"/>
    </xf>
    <xf numFmtId="0" fontId="18" fillId="0" borderId="0" xfId="63" applyFont="1" applyBorder="1" applyAlignment="1">
      <alignment wrapText="1"/>
    </xf>
    <xf numFmtId="0" fontId="18" fillId="0" borderId="1" xfId="63" applyFont="1" applyBorder="1"/>
    <xf numFmtId="0" fontId="18" fillId="0" borderId="0" xfId="63" applyFont="1"/>
    <xf numFmtId="0" fontId="18" fillId="0" borderId="0" xfId="62" applyFont="1" applyAlignment="1">
      <alignment wrapText="1"/>
    </xf>
    <xf numFmtId="0" fontId="18" fillId="0" borderId="0" xfId="62" applyFont="1" applyBorder="1" applyAlignment="1">
      <alignment wrapText="1"/>
    </xf>
    <xf numFmtId="0" fontId="18" fillId="0" borderId="1" xfId="62" applyFont="1" applyBorder="1"/>
    <xf numFmtId="0" fontId="18" fillId="0" borderId="0" xfId="62" applyFont="1"/>
    <xf numFmtId="0" fontId="18" fillId="0" borderId="0" xfId="61" applyFont="1" applyAlignment="1">
      <alignment wrapText="1"/>
    </xf>
    <xf numFmtId="0" fontId="18" fillId="0" borderId="0" xfId="61" applyFont="1" applyBorder="1" applyAlignment="1">
      <alignment wrapText="1"/>
    </xf>
    <xf numFmtId="0" fontId="18" fillId="0" borderId="0" xfId="61" applyFont="1"/>
    <xf numFmtId="0" fontId="18" fillId="0" borderId="0" xfId="60" applyFont="1" applyAlignment="1">
      <alignment wrapText="1"/>
    </xf>
    <xf numFmtId="0" fontId="18" fillId="0" borderId="0" xfId="60" applyFont="1" applyBorder="1" applyAlignment="1">
      <alignment wrapText="1"/>
    </xf>
    <xf numFmtId="0" fontId="18" fillId="0" borderId="0" xfId="60" applyFont="1"/>
    <xf numFmtId="0" fontId="18" fillId="0" borderId="0" xfId="59" applyFont="1" applyAlignment="1">
      <alignment wrapText="1"/>
    </xf>
    <xf numFmtId="0" fontId="18" fillId="0" borderId="0" xfId="59" applyFont="1" applyBorder="1" applyAlignment="1">
      <alignment wrapText="1"/>
    </xf>
    <xf numFmtId="176" fontId="18" fillId="0" borderId="0" xfId="59" applyNumberFormat="1" applyFont="1" applyAlignment="1">
      <alignment wrapText="1"/>
    </xf>
    <xf numFmtId="0" fontId="18" fillId="0" borderId="0" xfId="59" applyFont="1"/>
    <xf numFmtId="176" fontId="18" fillId="0" borderId="0" xfId="59" applyNumberFormat="1" applyFont="1"/>
    <xf numFmtId="0" fontId="18" fillId="0" borderId="0" xfId="58" applyFont="1" applyAlignment="1">
      <alignment wrapText="1"/>
    </xf>
    <xf numFmtId="0" fontId="18" fillId="0" borderId="0" xfId="58" applyFont="1" applyBorder="1" applyAlignment="1">
      <alignment wrapText="1"/>
    </xf>
    <xf numFmtId="0" fontId="18" fillId="0" borderId="0" xfId="58" applyFont="1"/>
    <xf numFmtId="0" fontId="18" fillId="0" borderId="0" xfId="57" applyFont="1" applyAlignment="1">
      <alignment wrapText="1"/>
    </xf>
    <xf numFmtId="0" fontId="18" fillId="0" borderId="0" xfId="57" applyFont="1" applyBorder="1" applyAlignment="1">
      <alignment wrapText="1"/>
    </xf>
    <xf numFmtId="0" fontId="18" fillId="0" borderId="0" xfId="57" applyFont="1"/>
    <xf numFmtId="0" fontId="18" fillId="0" borderId="0" xfId="56" applyFont="1" applyAlignment="1">
      <alignment wrapText="1"/>
    </xf>
    <xf numFmtId="0" fontId="18" fillId="0" borderId="0" xfId="56" applyFont="1" applyBorder="1" applyAlignment="1">
      <alignment wrapText="1"/>
    </xf>
    <xf numFmtId="0" fontId="18" fillId="0" borderId="1" xfId="56" applyFont="1" applyBorder="1"/>
    <xf numFmtId="0" fontId="18" fillId="0" borderId="0" xfId="56" applyFont="1"/>
    <xf numFmtId="0" fontId="18" fillId="0" borderId="0" xfId="55" applyFont="1" applyAlignment="1">
      <alignment wrapText="1"/>
    </xf>
    <xf numFmtId="0" fontId="18" fillId="0" borderId="0" xfId="55" applyFont="1" applyBorder="1" applyAlignment="1">
      <alignment wrapText="1"/>
    </xf>
    <xf numFmtId="0" fontId="18" fillId="0" borderId="0" xfId="55" applyFont="1"/>
    <xf numFmtId="0" fontId="18" fillId="0" borderId="0" xfId="53" applyFont="1" applyAlignment="1">
      <alignment wrapText="1"/>
    </xf>
    <xf numFmtId="0" fontId="18" fillId="0" borderId="0" xfId="53" applyFont="1" applyBorder="1" applyAlignment="1">
      <alignment wrapText="1"/>
    </xf>
    <xf numFmtId="0" fontId="18" fillId="0" borderId="0" xfId="53" applyFont="1"/>
    <xf numFmtId="0" fontId="18" fillId="0" borderId="0" xfId="52" applyFont="1" applyAlignment="1">
      <alignment wrapText="1"/>
    </xf>
    <xf numFmtId="0" fontId="18" fillId="0" borderId="0" xfId="52" applyFont="1"/>
    <xf numFmtId="0" fontId="18" fillId="0" borderId="0" xfId="51" applyFont="1" applyAlignment="1">
      <alignment wrapText="1"/>
    </xf>
    <xf numFmtId="0" fontId="18" fillId="0" borderId="0" xfId="51" applyFont="1" applyBorder="1" applyAlignment="1">
      <alignment wrapText="1"/>
    </xf>
    <xf numFmtId="0" fontId="18" fillId="0" borderId="0" xfId="51" applyFont="1"/>
    <xf numFmtId="0" fontId="18" fillId="0" borderId="0" xfId="50" applyFont="1" applyAlignment="1">
      <alignment wrapText="1"/>
    </xf>
    <xf numFmtId="0" fontId="18" fillId="0" borderId="0" xfId="50" applyFont="1" applyBorder="1" applyAlignment="1">
      <alignment wrapText="1"/>
    </xf>
    <xf numFmtId="176" fontId="18" fillId="0" borderId="0" xfId="50" applyNumberFormat="1" applyFont="1" applyAlignment="1">
      <alignment wrapText="1"/>
    </xf>
    <xf numFmtId="0" fontId="18" fillId="0" borderId="0" xfId="50" applyFont="1"/>
    <xf numFmtId="176" fontId="18" fillId="0" borderId="0" xfId="50" applyNumberFormat="1" applyFont="1"/>
    <xf numFmtId="0" fontId="18" fillId="0" borderId="0" xfId="49" applyFont="1" applyAlignment="1">
      <alignment wrapText="1"/>
    </xf>
    <xf numFmtId="0" fontId="18" fillId="0" borderId="0" xfId="49" applyFont="1" applyBorder="1" applyAlignment="1">
      <alignment wrapText="1"/>
    </xf>
    <xf numFmtId="0" fontId="18" fillId="0" borderId="0" xfId="49" applyFont="1"/>
    <xf numFmtId="0" fontId="18" fillId="0" borderId="0" xfId="48" applyFont="1" applyAlignment="1">
      <alignment wrapText="1"/>
    </xf>
    <xf numFmtId="0" fontId="18" fillId="0" borderId="0" xfId="48" applyFont="1" applyBorder="1" applyAlignment="1">
      <alignment wrapText="1"/>
    </xf>
    <xf numFmtId="0" fontId="18" fillId="0" borderId="0" xfId="48" applyFont="1"/>
    <xf numFmtId="0" fontId="16" fillId="0" borderId="0" xfId="47" applyFont="1" applyAlignment="1">
      <alignment wrapText="1"/>
    </xf>
    <xf numFmtId="0" fontId="18" fillId="0" borderId="0" xfId="47" applyFont="1" applyAlignment="1">
      <alignment vertical="center" wrapText="1"/>
    </xf>
    <xf numFmtId="0" fontId="18" fillId="0" borderId="0" xfId="47" applyFont="1" applyAlignment="1">
      <alignment horizontal="right" wrapText="1"/>
    </xf>
    <xf numFmtId="0" fontId="18" fillId="0" borderId="2" xfId="47" applyFont="1" applyBorder="1" applyAlignment="1">
      <alignment horizontal="center" vertical="center" wrapText="1"/>
    </xf>
    <xf numFmtId="0" fontId="18" fillId="0" borderId="3" xfId="47" applyFont="1" applyBorder="1" applyAlignment="1">
      <alignment horizontal="center" vertical="center" wrapText="1"/>
    </xf>
    <xf numFmtId="0" fontId="16" fillId="0" borderId="0" xfId="47" applyFont="1" applyBorder="1" applyAlignment="1">
      <alignment wrapText="1"/>
    </xf>
    <xf numFmtId="0" fontId="16" fillId="0" borderId="0" xfId="47" applyFont="1"/>
    <xf numFmtId="0" fontId="16" fillId="0" borderId="0" xfId="46" applyFont="1" applyAlignment="1">
      <alignment wrapText="1"/>
    </xf>
    <xf numFmtId="0" fontId="18" fillId="0" borderId="0" xfId="46" applyFont="1" applyAlignment="1">
      <alignment vertical="center" wrapText="1"/>
    </xf>
    <xf numFmtId="0" fontId="18" fillId="0" borderId="0" xfId="46" applyFont="1" applyAlignment="1">
      <alignment horizontal="right" wrapText="1"/>
    </xf>
    <xf numFmtId="0" fontId="18" fillId="0" borderId="2" xfId="46" applyFont="1" applyBorder="1" applyAlignment="1">
      <alignment horizontal="center" vertical="center" wrapText="1"/>
    </xf>
    <xf numFmtId="0" fontId="18" fillId="0" borderId="3" xfId="46" applyFont="1" applyBorder="1" applyAlignment="1">
      <alignment horizontal="center" vertical="center" wrapText="1"/>
    </xf>
    <xf numFmtId="0" fontId="16" fillId="0" borderId="0" xfId="46" applyFont="1" applyBorder="1" applyAlignment="1">
      <alignment wrapText="1"/>
    </xf>
    <xf numFmtId="0" fontId="16" fillId="0" borderId="0" xfId="46" applyFont="1"/>
    <xf numFmtId="0" fontId="16" fillId="0" borderId="0" xfId="45" applyFont="1" applyAlignment="1">
      <alignment wrapText="1"/>
    </xf>
    <xf numFmtId="0" fontId="18" fillId="0" borderId="0" xfId="45" applyFont="1" applyAlignment="1">
      <alignment vertical="center" wrapText="1"/>
    </xf>
    <xf numFmtId="0" fontId="18" fillId="0" borderId="0" xfId="45" applyFont="1" applyAlignment="1">
      <alignment horizontal="right" wrapText="1"/>
    </xf>
    <xf numFmtId="0" fontId="18" fillId="0" borderId="2" xfId="45" applyFont="1" applyBorder="1" applyAlignment="1">
      <alignment horizontal="center" vertical="center" wrapText="1"/>
    </xf>
    <xf numFmtId="0" fontId="18" fillId="0" borderId="3" xfId="45" applyFont="1" applyBorder="1" applyAlignment="1">
      <alignment horizontal="center" vertical="center" wrapText="1"/>
    </xf>
    <xf numFmtId="0" fontId="16" fillId="0" borderId="0" xfId="45" applyFont="1" applyBorder="1" applyAlignment="1">
      <alignment wrapText="1"/>
    </xf>
    <xf numFmtId="0" fontId="16" fillId="0" borderId="0" xfId="45" applyFont="1"/>
    <xf numFmtId="0" fontId="16" fillId="0" borderId="0" xfId="44" applyFont="1" applyAlignment="1">
      <alignment wrapText="1"/>
    </xf>
    <xf numFmtId="0" fontId="18" fillId="0" borderId="0" xfId="44" applyFont="1" applyAlignment="1">
      <alignment vertical="center" wrapText="1"/>
    </xf>
    <xf numFmtId="0" fontId="18" fillId="0" borderId="0" xfId="44" applyFont="1" applyAlignment="1">
      <alignment horizontal="right" wrapText="1"/>
    </xf>
    <xf numFmtId="0" fontId="18" fillId="0" borderId="2" xfId="44" applyFont="1" applyBorder="1" applyAlignment="1">
      <alignment horizontal="center" vertical="center" wrapText="1"/>
    </xf>
    <xf numFmtId="0" fontId="18" fillId="0" borderId="3" xfId="44" applyFont="1" applyBorder="1" applyAlignment="1">
      <alignment horizontal="center" vertical="center" wrapText="1"/>
    </xf>
    <xf numFmtId="0" fontId="16" fillId="0" borderId="0" xfId="44" applyFont="1" applyBorder="1" applyAlignment="1">
      <alignment wrapText="1"/>
    </xf>
    <xf numFmtId="0" fontId="16" fillId="0" borderId="0" xfId="44" applyFont="1"/>
    <xf numFmtId="0" fontId="16" fillId="0" borderId="0" xfId="43" applyFont="1" applyAlignment="1">
      <alignment wrapText="1"/>
    </xf>
    <xf numFmtId="0" fontId="18" fillId="0" borderId="0" xfId="43" applyFont="1" applyAlignment="1">
      <alignment vertical="center" wrapText="1"/>
    </xf>
    <xf numFmtId="0" fontId="18" fillId="0" borderId="0" xfId="43" applyFont="1" applyAlignment="1">
      <alignment horizontal="right" wrapText="1"/>
    </xf>
    <xf numFmtId="0" fontId="18" fillId="0" borderId="3" xfId="43" applyFont="1" applyBorder="1" applyAlignment="1">
      <alignment horizontal="center" vertical="center" wrapText="1"/>
    </xf>
    <xf numFmtId="0" fontId="16" fillId="0" borderId="0" xfId="43" applyFont="1"/>
    <xf numFmtId="0" fontId="16" fillId="0" borderId="0" xfId="42" applyFont="1" applyAlignment="1">
      <alignment wrapText="1"/>
    </xf>
    <xf numFmtId="0" fontId="18" fillId="0" borderId="0" xfId="42" applyFont="1" applyAlignment="1">
      <alignment vertical="center" wrapText="1"/>
    </xf>
    <xf numFmtId="0" fontId="18" fillId="0" borderId="0" xfId="42" applyFont="1" applyAlignment="1">
      <alignment horizontal="right" wrapText="1"/>
    </xf>
    <xf numFmtId="0" fontId="18" fillId="0" borderId="2" xfId="42" applyFont="1" applyBorder="1" applyAlignment="1">
      <alignment horizontal="center" vertical="center" wrapText="1"/>
    </xf>
    <xf numFmtId="0" fontId="18" fillId="0" borderId="3" xfId="42" applyFont="1" applyBorder="1" applyAlignment="1">
      <alignment horizontal="center" vertical="center" wrapText="1"/>
    </xf>
    <xf numFmtId="0" fontId="16" fillId="0" borderId="0" xfId="42" applyFont="1" applyBorder="1" applyAlignment="1">
      <alignment wrapText="1"/>
    </xf>
    <xf numFmtId="0" fontId="16" fillId="0" borderId="0" xfId="42" applyFont="1"/>
    <xf numFmtId="0" fontId="16" fillId="0" borderId="0" xfId="41" applyFont="1" applyAlignment="1">
      <alignment wrapText="1"/>
    </xf>
    <xf numFmtId="0" fontId="18" fillId="0" borderId="0" xfId="41" applyFont="1" applyAlignment="1">
      <alignment vertical="center" wrapText="1"/>
    </xf>
    <xf numFmtId="0" fontId="18" fillId="0" borderId="0" xfId="41" applyFont="1" applyAlignment="1">
      <alignment horizontal="right" wrapText="1"/>
    </xf>
    <xf numFmtId="0" fontId="18" fillId="0" borderId="2" xfId="41" applyFont="1" applyBorder="1" applyAlignment="1">
      <alignment horizontal="center" vertical="center" wrapText="1"/>
    </xf>
    <xf numFmtId="0" fontId="18" fillId="0" borderId="3" xfId="41" applyFont="1" applyBorder="1" applyAlignment="1">
      <alignment horizontal="center" vertical="center" wrapText="1"/>
    </xf>
    <xf numFmtId="0" fontId="16" fillId="0" borderId="0" xfId="41" applyFont="1" applyBorder="1" applyAlignment="1">
      <alignment wrapText="1"/>
    </xf>
    <xf numFmtId="176" fontId="16" fillId="0" borderId="0" xfId="41" applyNumberFormat="1" applyFont="1" applyAlignment="1">
      <alignment wrapText="1"/>
    </xf>
    <xf numFmtId="0" fontId="16" fillId="0" borderId="0" xfId="41" applyFont="1"/>
    <xf numFmtId="176" fontId="16" fillId="0" borderId="0" xfId="41" applyNumberFormat="1" applyFont="1"/>
    <xf numFmtId="0" fontId="11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8" fillId="0" borderId="0" xfId="0" applyFont="1" applyAlignment="1">
      <alignment horizontal="left" wrapText="1"/>
    </xf>
    <xf numFmtId="0" fontId="16" fillId="0" borderId="0" xfId="40" applyFont="1" applyAlignment="1">
      <alignment wrapText="1"/>
    </xf>
    <xf numFmtId="0" fontId="18" fillId="0" borderId="0" xfId="40" applyFont="1" applyAlignment="1">
      <alignment vertical="center" wrapText="1"/>
    </xf>
    <xf numFmtId="0" fontId="18" fillId="0" borderId="0" xfId="40" applyFont="1" applyAlignment="1">
      <alignment horizontal="right" wrapText="1"/>
    </xf>
    <xf numFmtId="0" fontId="18" fillId="0" borderId="2" xfId="40" applyFont="1" applyBorder="1" applyAlignment="1">
      <alignment horizontal="center" vertical="center" wrapText="1"/>
    </xf>
    <xf numFmtId="0" fontId="18" fillId="0" borderId="3" xfId="40" applyFont="1" applyBorder="1" applyAlignment="1">
      <alignment horizontal="center" vertical="center" wrapText="1"/>
    </xf>
    <xf numFmtId="0" fontId="16" fillId="0" borderId="0" xfId="40" applyFont="1" applyBorder="1" applyAlignment="1">
      <alignment wrapText="1"/>
    </xf>
    <xf numFmtId="0" fontId="16" fillId="0" borderId="0" xfId="40" applyFont="1"/>
    <xf numFmtId="0" fontId="16" fillId="0" borderId="0" xfId="39" applyFont="1" applyAlignment="1">
      <alignment wrapText="1"/>
    </xf>
    <xf numFmtId="0" fontId="18" fillId="0" borderId="0" xfId="39" applyFont="1" applyAlignment="1">
      <alignment vertical="center" wrapText="1"/>
    </xf>
    <xf numFmtId="0" fontId="18" fillId="0" borderId="0" xfId="39" applyFont="1" applyAlignment="1">
      <alignment horizontal="right" wrapText="1"/>
    </xf>
    <xf numFmtId="0" fontId="18" fillId="0" borderId="2" xfId="39" applyFont="1" applyBorder="1" applyAlignment="1">
      <alignment horizontal="center" vertical="center" wrapText="1"/>
    </xf>
    <xf numFmtId="0" fontId="18" fillId="0" borderId="3" xfId="39" applyFont="1" applyBorder="1" applyAlignment="1">
      <alignment horizontal="center" vertical="center" wrapText="1"/>
    </xf>
    <xf numFmtId="0" fontId="16" fillId="0" borderId="0" xfId="39" applyFont="1" applyBorder="1" applyAlignment="1">
      <alignment wrapText="1"/>
    </xf>
    <xf numFmtId="0" fontId="16" fillId="0" borderId="0" xfId="39" applyFont="1"/>
    <xf numFmtId="0" fontId="16" fillId="0" borderId="0" xfId="38" applyFont="1" applyAlignment="1">
      <alignment wrapText="1"/>
    </xf>
    <xf numFmtId="0" fontId="18" fillId="0" borderId="0" xfId="38" applyFont="1" applyAlignment="1">
      <alignment vertical="center" wrapText="1"/>
    </xf>
    <xf numFmtId="0" fontId="18" fillId="0" borderId="0" xfId="38" applyFont="1" applyAlignment="1">
      <alignment horizontal="right" wrapText="1"/>
    </xf>
    <xf numFmtId="0" fontId="18" fillId="0" borderId="2" xfId="38" applyFont="1" applyBorder="1" applyAlignment="1">
      <alignment horizontal="center" vertical="center" wrapText="1"/>
    </xf>
    <xf numFmtId="0" fontId="18" fillId="0" borderId="3" xfId="38" applyFont="1" applyBorder="1" applyAlignment="1">
      <alignment horizontal="center" vertical="center" wrapText="1"/>
    </xf>
    <xf numFmtId="0" fontId="16" fillId="0" borderId="0" xfId="38" applyFont="1" applyBorder="1" applyAlignment="1">
      <alignment wrapText="1"/>
    </xf>
    <xf numFmtId="0" fontId="16" fillId="0" borderId="0" xfId="38" applyFont="1"/>
    <xf numFmtId="0" fontId="16" fillId="0" borderId="0" xfId="37" applyFont="1" applyAlignment="1">
      <alignment wrapText="1"/>
    </xf>
    <xf numFmtId="0" fontId="18" fillId="0" borderId="0" xfId="37" applyFont="1" applyAlignment="1">
      <alignment vertical="center" wrapText="1"/>
    </xf>
    <xf numFmtId="0" fontId="18" fillId="0" borderId="0" xfId="37" applyFont="1" applyAlignment="1">
      <alignment horizontal="right" wrapText="1"/>
    </xf>
    <xf numFmtId="0" fontId="18" fillId="0" borderId="2" xfId="37" applyFont="1" applyBorder="1" applyAlignment="1">
      <alignment horizontal="center" vertical="center" wrapText="1"/>
    </xf>
    <xf numFmtId="0" fontId="18" fillId="0" borderId="3" xfId="37" applyFont="1" applyBorder="1" applyAlignment="1">
      <alignment horizontal="center" vertical="center" wrapText="1"/>
    </xf>
    <xf numFmtId="0" fontId="16" fillId="0" borderId="0" xfId="37" applyFont="1" applyBorder="1" applyAlignment="1">
      <alignment wrapText="1"/>
    </xf>
    <xf numFmtId="0" fontId="16" fillId="0" borderId="0" xfId="37" applyFont="1"/>
    <xf numFmtId="0" fontId="16" fillId="0" borderId="0" xfId="32" applyFont="1" applyAlignment="1">
      <alignment wrapText="1"/>
    </xf>
    <xf numFmtId="0" fontId="18" fillId="0" borderId="0" xfId="32" applyFont="1" applyAlignment="1">
      <alignment vertical="center" wrapText="1"/>
    </xf>
    <xf numFmtId="0" fontId="18" fillId="0" borderId="0" xfId="32" applyFont="1" applyAlignment="1">
      <alignment horizontal="right" wrapText="1"/>
    </xf>
    <xf numFmtId="0" fontId="18" fillId="0" borderId="3" xfId="32" applyFont="1" applyBorder="1" applyAlignment="1">
      <alignment horizontal="center" vertical="center" wrapText="1"/>
    </xf>
    <xf numFmtId="0" fontId="16" fillId="0" borderId="0" xfId="32" applyFont="1"/>
    <xf numFmtId="0" fontId="16" fillId="0" borderId="0" xfId="31" applyFont="1" applyAlignment="1">
      <alignment wrapText="1"/>
    </xf>
    <xf numFmtId="0" fontId="18" fillId="0" borderId="0" xfId="31" applyFont="1" applyAlignment="1">
      <alignment vertical="center" wrapText="1"/>
    </xf>
    <xf numFmtId="0" fontId="18" fillId="0" borderId="0" xfId="31" applyFont="1" applyAlignment="1">
      <alignment horizontal="right" wrapText="1"/>
    </xf>
    <xf numFmtId="0" fontId="18" fillId="0" borderId="3" xfId="31" applyFont="1" applyBorder="1" applyAlignment="1">
      <alignment horizontal="center" vertical="center" wrapText="1"/>
    </xf>
    <xf numFmtId="0" fontId="16" fillId="0" borderId="0" xfId="31" applyFont="1"/>
    <xf numFmtId="0" fontId="16" fillId="0" borderId="0" xfId="36" applyFont="1" applyAlignment="1">
      <alignment wrapText="1"/>
    </xf>
    <xf numFmtId="0" fontId="18" fillId="0" borderId="0" xfId="36" applyFont="1" applyAlignment="1">
      <alignment vertical="center" wrapText="1"/>
    </xf>
    <xf numFmtId="0" fontId="18" fillId="0" borderId="0" xfId="36" applyFont="1" applyAlignment="1">
      <alignment horizontal="right" wrapText="1"/>
    </xf>
    <xf numFmtId="0" fontId="16" fillId="0" borderId="0" xfId="36" applyFont="1" applyBorder="1" applyAlignment="1">
      <alignment wrapText="1"/>
    </xf>
    <xf numFmtId="0" fontId="18" fillId="0" borderId="2" xfId="36" applyFont="1" applyBorder="1" applyAlignment="1">
      <alignment horizontal="center" vertical="center" wrapText="1"/>
    </xf>
    <xf numFmtId="0" fontId="18" fillId="0" borderId="3" xfId="36" applyFont="1" applyBorder="1" applyAlignment="1">
      <alignment horizontal="center" vertical="center" wrapText="1"/>
    </xf>
    <xf numFmtId="0" fontId="16" fillId="0" borderId="0" xfId="36" applyFont="1"/>
    <xf numFmtId="0" fontId="16" fillId="0" borderId="0" xfId="35" applyFont="1" applyAlignment="1">
      <alignment wrapText="1"/>
    </xf>
    <xf numFmtId="0" fontId="18" fillId="0" borderId="0" xfId="35" applyFont="1" applyAlignment="1">
      <alignment vertical="center" wrapText="1"/>
    </xf>
    <xf numFmtId="0" fontId="18" fillId="0" borderId="0" xfId="35" applyFont="1" applyAlignment="1">
      <alignment horizontal="right" wrapText="1"/>
    </xf>
    <xf numFmtId="0" fontId="18" fillId="0" borderId="2" xfId="35" applyFont="1" applyBorder="1" applyAlignment="1">
      <alignment horizontal="center" vertical="center" wrapText="1"/>
    </xf>
    <xf numFmtId="0" fontId="18" fillId="0" borderId="3" xfId="35" applyFont="1" applyBorder="1" applyAlignment="1">
      <alignment horizontal="center" vertical="center" wrapText="1"/>
    </xf>
    <xf numFmtId="0" fontId="16" fillId="0" borderId="0" xfId="35" applyFont="1"/>
    <xf numFmtId="0" fontId="18" fillId="0" borderId="0" xfId="34" applyFont="1" applyAlignment="1">
      <alignment vertical="center" wrapText="1"/>
    </xf>
    <xf numFmtId="0" fontId="18" fillId="0" borderId="0" xfId="34" applyFont="1" applyAlignment="1">
      <alignment horizontal="right" wrapText="1"/>
    </xf>
    <xf numFmtId="0" fontId="18" fillId="0" borderId="2" xfId="34" applyFont="1" applyBorder="1" applyAlignment="1">
      <alignment horizontal="center" vertical="center" wrapText="1"/>
    </xf>
    <xf numFmtId="0" fontId="18" fillId="0" borderId="3" xfId="34" applyFont="1" applyBorder="1" applyAlignment="1">
      <alignment horizontal="center" vertical="center" wrapText="1"/>
    </xf>
    <xf numFmtId="0" fontId="18" fillId="0" borderId="0" xfId="47" applyFont="1" applyAlignment="1">
      <alignment wrapText="1"/>
    </xf>
    <xf numFmtId="0" fontId="18" fillId="0" borderId="0" xfId="47" applyFont="1"/>
    <xf numFmtId="0" fontId="18" fillId="0" borderId="0" xfId="46" applyFont="1" applyAlignment="1">
      <alignment wrapText="1"/>
    </xf>
    <xf numFmtId="0" fontId="18" fillId="0" borderId="0" xfId="46" applyFont="1"/>
    <xf numFmtId="0" fontId="18" fillId="0" borderId="0" xfId="45" applyFont="1" applyAlignment="1">
      <alignment wrapText="1"/>
    </xf>
    <xf numFmtId="0" fontId="18" fillId="0" borderId="0" xfId="45" applyFont="1"/>
    <xf numFmtId="0" fontId="18" fillId="0" borderId="0" xfId="44" applyFont="1" applyAlignment="1">
      <alignment wrapText="1"/>
    </xf>
    <xf numFmtId="0" fontId="18" fillId="0" borderId="0" xfId="44" applyFont="1"/>
    <xf numFmtId="0" fontId="18" fillId="0" borderId="0" xfId="43" applyFont="1" applyAlignment="1">
      <alignment wrapText="1"/>
    </xf>
    <xf numFmtId="0" fontId="18" fillId="0" borderId="0" xfId="43" applyFont="1"/>
    <xf numFmtId="0" fontId="18" fillId="0" borderId="0" xfId="42" applyFont="1" applyAlignment="1">
      <alignment wrapText="1"/>
    </xf>
    <xf numFmtId="0" fontId="18" fillId="0" borderId="0" xfId="42" applyFont="1"/>
    <xf numFmtId="0" fontId="18" fillId="0" borderId="0" xfId="41" applyFont="1" applyAlignment="1">
      <alignment wrapText="1"/>
    </xf>
    <xf numFmtId="0" fontId="18" fillId="0" borderId="0" xfId="41" applyFont="1"/>
    <xf numFmtId="176" fontId="18" fillId="0" borderId="0" xfId="41" applyNumberFormat="1" applyFont="1"/>
    <xf numFmtId="0" fontId="12" fillId="0" borderId="0" xfId="0" applyFont="1" applyAlignment="1">
      <alignment wrapText="1"/>
    </xf>
    <xf numFmtId="0" fontId="18" fillId="0" borderId="0" xfId="40" applyFont="1" applyAlignment="1">
      <alignment wrapText="1"/>
    </xf>
    <xf numFmtId="0" fontId="18" fillId="0" borderId="0" xfId="39" applyFont="1" applyAlignment="1">
      <alignment wrapText="1"/>
    </xf>
    <xf numFmtId="0" fontId="18" fillId="0" borderId="0" xfId="38" applyFont="1" applyAlignment="1">
      <alignment wrapText="1"/>
    </xf>
    <xf numFmtId="0" fontId="18" fillId="0" borderId="0" xfId="37" applyFont="1" applyAlignment="1">
      <alignment wrapText="1"/>
    </xf>
    <xf numFmtId="0" fontId="18" fillId="0" borderId="0" xfId="32" applyFont="1" applyAlignment="1">
      <alignment wrapText="1"/>
    </xf>
    <xf numFmtId="0" fontId="18" fillId="0" borderId="0" xfId="32" applyFont="1"/>
    <xf numFmtId="0" fontId="18" fillId="0" borderId="0" xfId="31" applyFont="1" applyAlignment="1">
      <alignment wrapText="1"/>
    </xf>
    <xf numFmtId="0" fontId="18" fillId="0" borderId="0" xfId="31" applyFont="1"/>
    <xf numFmtId="0" fontId="18" fillId="0" borderId="0" xfId="36" applyFont="1" applyAlignment="1">
      <alignment wrapText="1"/>
    </xf>
    <xf numFmtId="0" fontId="18" fillId="0" borderId="0" xfId="36" applyFont="1"/>
    <xf numFmtId="0" fontId="18" fillId="0" borderId="0" xfId="35" applyFont="1" applyAlignment="1">
      <alignment wrapText="1"/>
    </xf>
    <xf numFmtId="0" fontId="18" fillId="0" borderId="0" xfId="35" applyFont="1"/>
    <xf numFmtId="0" fontId="18" fillId="0" borderId="0" xfId="34" applyFont="1" applyAlignment="1">
      <alignment wrapText="1"/>
    </xf>
    <xf numFmtId="0" fontId="18" fillId="0" borderId="0" xfId="34" applyFont="1"/>
    <xf numFmtId="0" fontId="18" fillId="0" borderId="0" xfId="33" applyFont="1" applyAlignment="1">
      <alignment vertical="center" wrapText="1"/>
    </xf>
    <xf numFmtId="0" fontId="18" fillId="0" borderId="0" xfId="33" applyFont="1" applyAlignment="1">
      <alignment horizontal="right" wrapText="1"/>
    </xf>
    <xf numFmtId="0" fontId="18" fillId="0" borderId="2" xfId="33" applyFont="1" applyBorder="1" applyAlignment="1">
      <alignment horizontal="center" vertical="center" wrapText="1"/>
    </xf>
    <xf numFmtId="0" fontId="18" fillId="0" borderId="3" xfId="33" applyFont="1" applyBorder="1" applyAlignment="1">
      <alignment horizontal="center" vertical="center" wrapText="1"/>
    </xf>
    <xf numFmtId="0" fontId="18" fillId="0" borderId="0" xfId="33" applyFont="1" applyAlignment="1">
      <alignment horizontal="left" wrapText="1"/>
    </xf>
    <xf numFmtId="0" fontId="18" fillId="0" borderId="0" xfId="30" applyFont="1" applyAlignment="1">
      <alignment vertical="center" wrapText="1"/>
    </xf>
    <xf numFmtId="0" fontId="18" fillId="0" borderId="0" xfId="30" applyFont="1" applyAlignment="1">
      <alignment horizontal="right" wrapText="1"/>
    </xf>
    <xf numFmtId="0" fontId="18" fillId="0" borderId="2" xfId="30" applyFont="1" applyBorder="1" applyAlignment="1">
      <alignment horizontal="center" vertical="center" wrapText="1"/>
    </xf>
    <xf numFmtId="0" fontId="18" fillId="0" borderId="3" xfId="30" applyFont="1" applyBorder="1" applyAlignment="1">
      <alignment horizontal="center" vertical="center" wrapText="1"/>
    </xf>
    <xf numFmtId="0" fontId="19" fillId="0" borderId="0" xfId="28" applyFont="1" applyAlignment="1">
      <alignment horizontal="left" wrapText="1"/>
    </xf>
    <xf numFmtId="0" fontId="18" fillId="0" borderId="0" xfId="28" applyFont="1" applyAlignment="1">
      <alignment horizontal="left" wrapText="1"/>
    </xf>
    <xf numFmtId="0" fontId="18" fillId="0" borderId="0" xfId="29" applyFont="1" applyAlignment="1">
      <alignment vertical="center" wrapText="1"/>
    </xf>
    <xf numFmtId="0" fontId="18" fillId="0" borderId="0" xfId="29" applyFont="1" applyAlignment="1">
      <alignment horizontal="right" wrapText="1"/>
    </xf>
    <xf numFmtId="0" fontId="18" fillId="0" borderId="2" xfId="29" applyFont="1" applyBorder="1" applyAlignment="1">
      <alignment horizontal="center" vertical="center" wrapText="1"/>
    </xf>
    <xf numFmtId="0" fontId="18" fillId="0" borderId="3" xfId="29" applyFont="1" applyBorder="1" applyAlignment="1">
      <alignment horizontal="center" vertical="center" wrapText="1"/>
    </xf>
    <xf numFmtId="0" fontId="18" fillId="0" borderId="0" xfId="28" applyFont="1" applyAlignment="1">
      <alignment vertical="center" wrapText="1"/>
    </xf>
    <xf numFmtId="0" fontId="18" fillId="0" borderId="0" xfId="28" applyFont="1" applyAlignment="1">
      <alignment horizontal="right" wrapText="1"/>
    </xf>
    <xf numFmtId="0" fontId="18" fillId="0" borderId="2" xfId="28" applyFont="1" applyBorder="1" applyAlignment="1">
      <alignment horizontal="center" vertical="center" wrapText="1"/>
    </xf>
    <xf numFmtId="0" fontId="18" fillId="0" borderId="3" xfId="28" applyFont="1" applyBorder="1" applyAlignment="1">
      <alignment horizontal="center" vertical="center" wrapText="1"/>
    </xf>
    <xf numFmtId="176" fontId="18" fillId="0" borderId="0" xfId="33" applyNumberFormat="1" applyFont="1" applyAlignment="1">
      <alignment horizontal="right" wrapText="1"/>
    </xf>
    <xf numFmtId="0" fontId="18" fillId="0" borderId="0" xfId="34" applyFont="1" applyAlignment="1">
      <alignment horizontal="left" wrapText="1"/>
    </xf>
    <xf numFmtId="176" fontId="18" fillId="0" borderId="0" xfId="34" applyNumberFormat="1" applyFont="1" applyAlignment="1">
      <alignment horizontal="right" wrapText="1"/>
    </xf>
    <xf numFmtId="0" fontId="18" fillId="0" borderId="0" xfId="35" applyFont="1" applyAlignment="1">
      <alignment horizontal="left" wrapText="1"/>
    </xf>
    <xf numFmtId="176" fontId="18" fillId="0" borderId="0" xfId="35" applyNumberFormat="1" applyFont="1" applyAlignment="1">
      <alignment horizontal="right" wrapText="1"/>
    </xf>
    <xf numFmtId="0" fontId="18" fillId="0" borderId="0" xfId="25" applyFont="1" applyAlignment="1">
      <alignment horizontal="left" wrapText="1"/>
    </xf>
    <xf numFmtId="0" fontId="18" fillId="0" borderId="0" xfId="25" applyFont="1" applyAlignment="1">
      <alignment vertical="center" wrapText="1"/>
    </xf>
    <xf numFmtId="0" fontId="18" fillId="0" borderId="3" xfId="25" applyFont="1" applyBorder="1" applyAlignment="1">
      <alignment horizontal="center" vertical="center" wrapText="1"/>
    </xf>
    <xf numFmtId="0" fontId="18" fillId="0" borderId="2" xfId="25" applyFont="1" applyBorder="1" applyAlignment="1">
      <alignment horizontal="center" vertical="center" wrapText="1"/>
    </xf>
    <xf numFmtId="0" fontId="18" fillId="0" borderId="0" xfId="24" applyFont="1" applyAlignment="1">
      <alignment horizontal="left" wrapText="1"/>
    </xf>
    <xf numFmtId="0" fontId="18" fillId="0" borderId="0" xfId="24" applyFont="1" applyAlignment="1">
      <alignment vertical="center" wrapText="1"/>
    </xf>
    <xf numFmtId="0" fontId="18" fillId="0" borderId="3" xfId="24" applyFont="1" applyBorder="1" applyAlignment="1">
      <alignment horizontal="center" vertical="center" wrapText="1"/>
    </xf>
    <xf numFmtId="0" fontId="18" fillId="0" borderId="2" xfId="24" applyFont="1" applyBorder="1" applyAlignment="1">
      <alignment horizontal="center" vertical="center" wrapText="1"/>
    </xf>
    <xf numFmtId="0" fontId="18" fillId="0" borderId="0" xfId="23" applyFont="1" applyAlignment="1">
      <alignment horizontal="left" wrapText="1"/>
    </xf>
    <xf numFmtId="0" fontId="18" fillId="0" borderId="0" xfId="23" applyFont="1" applyAlignment="1">
      <alignment vertical="center" wrapText="1"/>
    </xf>
    <xf numFmtId="0" fontId="18" fillId="0" borderId="0" xfId="23" applyFont="1" applyAlignment="1">
      <alignment horizontal="right" vertical="center" wrapText="1"/>
    </xf>
    <xf numFmtId="0" fontId="18" fillId="0" borderId="3" xfId="23" applyFont="1" applyBorder="1" applyAlignment="1">
      <alignment horizontal="center" vertical="center" wrapText="1"/>
    </xf>
    <xf numFmtId="0" fontId="18" fillId="0" borderId="2" xfId="23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27" applyFont="1" applyAlignment="1">
      <alignment horizontal="left" wrapText="1"/>
    </xf>
    <xf numFmtId="0" fontId="18" fillId="0" borderId="0" xfId="27" applyFont="1" applyAlignment="1">
      <alignment vertical="center" wrapText="1"/>
    </xf>
    <xf numFmtId="0" fontId="18" fillId="0" borderId="0" xfId="27" applyFont="1" applyAlignment="1">
      <alignment horizontal="right" vertical="center" wrapText="1"/>
    </xf>
    <xf numFmtId="0" fontId="18" fillId="0" borderId="3" xfId="27" applyFont="1" applyBorder="1" applyAlignment="1">
      <alignment horizontal="center" vertical="center" wrapText="1"/>
    </xf>
    <xf numFmtId="0" fontId="18" fillId="0" borderId="2" xfId="27" applyFont="1" applyBorder="1" applyAlignment="1">
      <alignment horizontal="center" vertical="center" wrapText="1"/>
    </xf>
    <xf numFmtId="0" fontId="18" fillId="0" borderId="0" xfId="26" applyFont="1" applyAlignment="1">
      <alignment horizontal="right" wrapText="1"/>
    </xf>
    <xf numFmtId="0" fontId="18" fillId="0" borderId="2" xfId="26" applyFont="1" applyBorder="1" applyAlignment="1">
      <alignment horizontal="center" vertical="center" wrapText="1"/>
    </xf>
    <xf numFmtId="0" fontId="18" fillId="0" borderId="3" xfId="26" applyFont="1" applyBorder="1" applyAlignment="1">
      <alignment horizontal="center" vertical="center" wrapText="1"/>
    </xf>
    <xf numFmtId="0" fontId="12" fillId="0" borderId="0" xfId="22" applyFont="1" applyAlignment="1">
      <alignment horizontal="left" wrapText="1"/>
    </xf>
    <xf numFmtId="0" fontId="18" fillId="0" borderId="0" xfId="11" applyFont="1" applyAlignment="1">
      <alignment horizontal="right" wrapText="1"/>
    </xf>
    <xf numFmtId="0" fontId="12" fillId="0" borderId="5" xfId="22" applyFont="1" applyBorder="1" applyAlignment="1">
      <alignment horizontal="center" vertical="center" wrapText="1"/>
    </xf>
    <xf numFmtId="0" fontId="13" fillId="0" borderId="0" xfId="22" applyFont="1" applyAlignment="1">
      <alignment horizontal="left" wrapText="1"/>
    </xf>
    <xf numFmtId="0" fontId="18" fillId="0" borderId="0" xfId="12" applyFont="1" applyAlignment="1">
      <alignment horizontal="right" wrapText="1"/>
    </xf>
    <xf numFmtId="0" fontId="18" fillId="0" borderId="0" xfId="13" applyFont="1" applyAlignment="1">
      <alignment horizontal="right" wrapText="1"/>
    </xf>
    <xf numFmtId="0" fontId="18" fillId="0" borderId="0" xfId="8" applyFont="1" applyAlignment="1">
      <alignment horizontal="right" wrapText="1"/>
    </xf>
    <xf numFmtId="0" fontId="18" fillId="0" borderId="0" xfId="9" applyFont="1" applyAlignment="1">
      <alignment horizontal="right" wrapText="1"/>
    </xf>
    <xf numFmtId="0" fontId="18" fillId="0" borderId="0" xfId="10" applyFont="1" applyAlignment="1">
      <alignment horizontal="right" wrapText="1"/>
    </xf>
    <xf numFmtId="0" fontId="18" fillId="0" borderId="0" xfId="14" applyFont="1" applyAlignment="1">
      <alignment horizontal="right" wrapText="1"/>
    </xf>
    <xf numFmtId="0" fontId="18" fillId="0" borderId="0" xfId="17" applyFont="1" applyAlignment="1">
      <alignment horizontal="right" wrapText="1"/>
    </xf>
    <xf numFmtId="0" fontId="18" fillId="0" borderId="3" xfId="17" applyFont="1" applyBorder="1" applyAlignment="1">
      <alignment horizontal="center" vertical="center" wrapText="1"/>
    </xf>
    <xf numFmtId="0" fontId="18" fillId="0" borderId="2" xfId="17" applyFont="1" applyBorder="1" applyAlignment="1">
      <alignment horizontal="center" vertical="center" wrapText="1"/>
    </xf>
    <xf numFmtId="0" fontId="12" fillId="0" borderId="4" xfId="22" applyFont="1" applyBorder="1" applyAlignment="1">
      <alignment horizontal="left" wrapText="1"/>
    </xf>
    <xf numFmtId="0" fontId="18" fillId="0" borderId="0" xfId="15" applyFont="1" applyAlignment="1">
      <alignment horizontal="right" wrapText="1"/>
    </xf>
    <xf numFmtId="0" fontId="18" fillId="0" borderId="3" xfId="15" applyFont="1" applyBorder="1" applyAlignment="1">
      <alignment horizontal="center" vertical="center" wrapText="1"/>
    </xf>
    <xf numFmtId="0" fontId="18" fillId="0" borderId="2" xfId="15" applyFont="1" applyBorder="1" applyAlignment="1">
      <alignment horizontal="center" vertical="center" wrapText="1"/>
    </xf>
    <xf numFmtId="0" fontId="18" fillId="0" borderId="0" xfId="20" applyFont="1" applyAlignment="1">
      <alignment horizontal="right" wrapText="1"/>
    </xf>
    <xf numFmtId="0" fontId="18" fillId="0" borderId="3" xfId="20" applyFont="1" applyBorder="1" applyAlignment="1">
      <alignment horizontal="center" vertical="center" wrapText="1"/>
    </xf>
    <xf numFmtId="0" fontId="18" fillId="0" borderId="2" xfId="20" applyFont="1" applyBorder="1" applyAlignment="1">
      <alignment horizontal="center" vertical="center" wrapText="1"/>
    </xf>
    <xf numFmtId="0" fontId="18" fillId="0" borderId="0" xfId="19" applyFont="1" applyAlignment="1">
      <alignment horizontal="right" wrapText="1"/>
    </xf>
    <xf numFmtId="0" fontId="18" fillId="0" borderId="3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18" fillId="0" borderId="3" xfId="16" applyFont="1" applyBorder="1" applyAlignment="1">
      <alignment horizontal="center" vertical="center" wrapText="1"/>
    </xf>
    <xf numFmtId="0" fontId="18" fillId="0" borderId="2" xfId="16" applyFont="1" applyBorder="1" applyAlignment="1">
      <alignment horizontal="center" vertical="center" wrapText="1"/>
    </xf>
    <xf numFmtId="0" fontId="18" fillId="0" borderId="0" xfId="7" applyFont="1" applyAlignment="1">
      <alignment horizontal="right" wrapText="1"/>
    </xf>
    <xf numFmtId="0" fontId="18" fillId="0" borderId="3" xfId="7" applyFont="1" applyBorder="1" applyAlignment="1">
      <alignment horizontal="center" vertical="center" wrapText="1"/>
    </xf>
    <xf numFmtId="0" fontId="18" fillId="0" borderId="2" xfId="7" applyFont="1" applyBorder="1" applyAlignment="1">
      <alignment horizontal="center" vertical="center" wrapText="1"/>
    </xf>
    <xf numFmtId="0" fontId="18" fillId="0" borderId="0" xfId="6" applyFont="1" applyAlignment="1">
      <alignment horizontal="right" wrapText="1"/>
    </xf>
    <xf numFmtId="0" fontId="18" fillId="0" borderId="3" xfId="6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0" fontId="12" fillId="0" borderId="0" xfId="22" applyFont="1" applyAlignment="1">
      <alignment horizontal="right" wrapText="1"/>
    </xf>
    <xf numFmtId="0" fontId="12" fillId="0" borderId="3" xfId="22" applyFont="1" applyBorder="1" applyAlignment="1">
      <alignment horizontal="center" vertical="center" wrapText="1"/>
    </xf>
    <xf numFmtId="0" fontId="12" fillId="0" borderId="2" xfId="22" applyFont="1" applyBorder="1" applyAlignment="1">
      <alignment horizontal="center" vertical="center" wrapText="1"/>
    </xf>
    <xf numFmtId="0" fontId="18" fillId="0" borderId="0" xfId="34" applyFont="1" applyBorder="1" applyAlignment="1">
      <alignment wrapText="1"/>
    </xf>
    <xf numFmtId="0" fontId="18" fillId="0" borderId="0" xfId="33" applyFont="1" applyAlignment="1">
      <alignment wrapText="1"/>
    </xf>
    <xf numFmtId="0" fontId="18" fillId="0" borderId="0" xfId="33" applyFont="1" applyBorder="1" applyAlignment="1">
      <alignment wrapText="1"/>
    </xf>
    <xf numFmtId="0" fontId="18" fillId="0" borderId="0" xfId="33" applyFont="1"/>
    <xf numFmtId="0" fontId="18" fillId="0" borderId="0" xfId="30" applyFont="1" applyAlignment="1">
      <alignment wrapText="1"/>
    </xf>
    <xf numFmtId="0" fontId="18" fillId="0" borderId="0" xfId="30" applyFont="1" applyBorder="1" applyAlignment="1">
      <alignment wrapText="1"/>
    </xf>
    <xf numFmtId="0" fontId="18" fillId="0" borderId="0" xfId="30" applyFont="1"/>
    <xf numFmtId="0" fontId="18" fillId="0" borderId="0" xfId="29" applyFont="1" applyAlignment="1">
      <alignment wrapText="1"/>
    </xf>
    <xf numFmtId="0" fontId="18" fillId="0" borderId="0" xfId="29" applyFont="1" applyBorder="1" applyAlignment="1">
      <alignment wrapText="1"/>
    </xf>
    <xf numFmtId="0" fontId="18" fillId="0" borderId="0" xfId="29" applyFont="1"/>
    <xf numFmtId="0" fontId="18" fillId="0" borderId="0" xfId="28" applyFont="1" applyAlignment="1">
      <alignment wrapText="1"/>
    </xf>
    <xf numFmtId="0" fontId="18" fillId="0" borderId="0" xfId="28" applyFont="1" applyBorder="1" applyAlignment="1">
      <alignment wrapText="1"/>
    </xf>
    <xf numFmtId="176" fontId="18" fillId="0" borderId="0" xfId="28" applyNumberFormat="1" applyFont="1" applyAlignment="1">
      <alignment wrapText="1"/>
    </xf>
    <xf numFmtId="0" fontId="18" fillId="0" borderId="0" xfId="28" applyFont="1"/>
    <xf numFmtId="176" fontId="18" fillId="0" borderId="0" xfId="28" applyNumberFormat="1" applyFont="1"/>
    <xf numFmtId="0" fontId="18" fillId="0" borderId="0" xfId="25" applyFont="1" applyBorder="1" applyAlignment="1">
      <alignment wrapText="1"/>
    </xf>
    <xf numFmtId="0" fontId="18" fillId="0" borderId="0" xfId="25" applyFont="1" applyAlignment="1">
      <alignment wrapText="1"/>
    </xf>
    <xf numFmtId="0" fontId="18" fillId="0" borderId="1" xfId="25" applyFont="1" applyBorder="1"/>
    <xf numFmtId="0" fontId="18" fillId="0" borderId="0" xfId="25" applyFont="1" applyBorder="1"/>
    <xf numFmtId="0" fontId="18" fillId="0" borderId="0" xfId="25" applyFont="1"/>
    <xf numFmtId="0" fontId="18" fillId="0" borderId="0" xfId="24" applyFont="1" applyAlignment="1">
      <alignment wrapText="1"/>
    </xf>
    <xf numFmtId="0" fontId="18" fillId="0" borderId="0" xfId="24" applyFont="1" applyBorder="1" applyAlignment="1">
      <alignment wrapText="1"/>
    </xf>
    <xf numFmtId="0" fontId="18" fillId="0" borderId="0" xfId="24" applyFont="1"/>
    <xf numFmtId="0" fontId="18" fillId="0" borderId="0" xfId="23" applyFont="1" applyAlignment="1">
      <alignment wrapText="1"/>
    </xf>
    <xf numFmtId="0" fontId="18" fillId="0" borderId="0" xfId="23" applyFont="1" applyBorder="1" applyAlignment="1">
      <alignment wrapText="1"/>
    </xf>
    <xf numFmtId="0" fontId="18" fillId="0" borderId="0" xfId="23" applyFont="1"/>
    <xf numFmtId="0" fontId="12" fillId="0" borderId="0" xfId="0" applyFont="1" applyBorder="1" applyAlignment="1">
      <alignment wrapText="1"/>
    </xf>
    <xf numFmtId="0" fontId="12" fillId="0" borderId="1" xfId="0" applyFont="1" applyBorder="1"/>
    <xf numFmtId="0" fontId="18" fillId="0" borderId="0" xfId="27" applyFont="1" applyAlignment="1">
      <alignment wrapText="1"/>
    </xf>
    <xf numFmtId="0" fontId="18" fillId="0" borderId="0" xfId="27" applyFont="1" applyBorder="1" applyAlignment="1">
      <alignment wrapText="1"/>
    </xf>
    <xf numFmtId="0" fontId="18" fillId="0" borderId="0" xfId="27" applyFont="1"/>
    <xf numFmtId="0" fontId="18" fillId="0" borderId="0" xfId="26" applyFont="1" applyAlignment="1">
      <alignment wrapText="1"/>
    </xf>
    <xf numFmtId="0" fontId="18" fillId="0" borderId="0" xfId="26" applyFont="1" applyBorder="1" applyAlignment="1">
      <alignment wrapText="1"/>
    </xf>
    <xf numFmtId="176" fontId="18" fillId="0" borderId="0" xfId="26" applyNumberFormat="1" applyFont="1" applyAlignment="1">
      <alignment wrapText="1"/>
    </xf>
    <xf numFmtId="0" fontId="18" fillId="0" borderId="0" xfId="26" applyFont="1"/>
    <xf numFmtId="0" fontId="18" fillId="0" borderId="0" xfId="11" applyFont="1" applyAlignment="1">
      <alignment wrapText="1"/>
    </xf>
    <xf numFmtId="0" fontId="12" fillId="0" borderId="1" xfId="22" applyFont="1" applyBorder="1"/>
    <xf numFmtId="0" fontId="18" fillId="0" borderId="1" xfId="11" applyFont="1" applyBorder="1"/>
    <xf numFmtId="0" fontId="18" fillId="0" borderId="0" xfId="11" applyFont="1"/>
    <xf numFmtId="0" fontId="18" fillId="0" borderId="0" xfId="12" applyFont="1" applyAlignment="1">
      <alignment wrapText="1"/>
    </xf>
    <xf numFmtId="0" fontId="18" fillId="0" borderId="1" xfId="12" applyFont="1" applyBorder="1"/>
    <xf numFmtId="0" fontId="18" fillId="0" borderId="0" xfId="12" applyFont="1"/>
    <xf numFmtId="0" fontId="18" fillId="0" borderId="0" xfId="13" applyFont="1" applyAlignment="1">
      <alignment wrapText="1"/>
    </xf>
    <xf numFmtId="0" fontId="18" fillId="0" borderId="1" xfId="13" applyFont="1" applyBorder="1"/>
    <xf numFmtId="0" fontId="18" fillId="0" borderId="0" xfId="13" applyFont="1"/>
    <xf numFmtId="0" fontId="18" fillId="0" borderId="0" xfId="8" applyFont="1" applyAlignment="1">
      <alignment wrapText="1"/>
    </xf>
    <xf numFmtId="0" fontId="18" fillId="0" borderId="1" xfId="8" applyFont="1" applyBorder="1"/>
    <xf numFmtId="0" fontId="18" fillId="0" borderId="0" xfId="8" applyFont="1"/>
    <xf numFmtId="0" fontId="18" fillId="0" borderId="0" xfId="9" applyFont="1" applyAlignment="1">
      <alignment wrapText="1"/>
    </xf>
    <xf numFmtId="0" fontId="18" fillId="0" borderId="0" xfId="9" applyFont="1"/>
    <xf numFmtId="0" fontId="18" fillId="0" borderId="0" xfId="10" applyFont="1" applyAlignment="1">
      <alignment wrapText="1"/>
    </xf>
    <xf numFmtId="0" fontId="18" fillId="0" borderId="1" xfId="10" applyFont="1" applyBorder="1"/>
    <xf numFmtId="0" fontId="18" fillId="0" borderId="0" xfId="10" applyFont="1"/>
    <xf numFmtId="0" fontId="18" fillId="0" borderId="0" xfId="14" applyFont="1" applyAlignment="1">
      <alignment wrapText="1"/>
    </xf>
    <xf numFmtId="0" fontId="18" fillId="0" borderId="1" xfId="14" applyFont="1" applyBorder="1"/>
    <xf numFmtId="0" fontId="18" fillId="0" borderId="0" xfId="14" applyFont="1"/>
    <xf numFmtId="0" fontId="18" fillId="0" borderId="0" xfId="18" applyFont="1" applyAlignment="1">
      <alignment wrapText="1"/>
    </xf>
    <xf numFmtId="0" fontId="18" fillId="0" borderId="1" xfId="18" applyFont="1" applyBorder="1"/>
    <xf numFmtId="0" fontId="18" fillId="0" borderId="0" xfId="18" applyFont="1"/>
    <xf numFmtId="0" fontId="18" fillId="0" borderId="0" xfId="17" applyFont="1" applyAlignment="1">
      <alignment wrapText="1"/>
    </xf>
    <xf numFmtId="0" fontId="18" fillId="0" borderId="0" xfId="17" applyFont="1"/>
    <xf numFmtId="0" fontId="18" fillId="0" borderId="0" xfId="21" applyFont="1" applyAlignment="1">
      <alignment wrapText="1"/>
    </xf>
    <xf numFmtId="176" fontId="18" fillId="0" borderId="0" xfId="21" applyNumberFormat="1" applyFont="1" applyAlignment="1">
      <alignment wrapText="1"/>
    </xf>
    <xf numFmtId="0" fontId="18" fillId="0" borderId="1" xfId="21" applyFont="1" applyBorder="1"/>
    <xf numFmtId="0" fontId="18" fillId="0" borderId="0" xfId="21" applyFont="1"/>
    <xf numFmtId="0" fontId="18" fillId="0" borderId="0" xfId="15" applyFont="1" applyAlignment="1">
      <alignment wrapText="1"/>
    </xf>
    <xf numFmtId="0" fontId="18" fillId="0" borderId="1" xfId="15" applyFont="1" applyBorder="1"/>
    <xf numFmtId="0" fontId="18" fillId="0" borderId="0" xfId="15" applyFont="1"/>
    <xf numFmtId="0" fontId="18" fillId="0" borderId="0" xfId="20" applyFont="1" applyAlignment="1">
      <alignment wrapText="1"/>
    </xf>
    <xf numFmtId="0" fontId="18" fillId="0" borderId="1" xfId="20" applyFont="1" applyBorder="1"/>
    <xf numFmtId="0" fontId="18" fillId="0" borderId="0" xfId="20" applyFont="1"/>
    <xf numFmtId="0" fontId="18" fillId="0" borderId="0" xfId="19" applyFont="1" applyAlignment="1">
      <alignment wrapText="1"/>
    </xf>
    <xf numFmtId="0" fontId="18" fillId="0" borderId="1" xfId="19" applyFont="1" applyBorder="1"/>
    <xf numFmtId="0" fontId="18" fillId="0" borderId="0" xfId="19" applyFont="1"/>
    <xf numFmtId="0" fontId="18" fillId="0" borderId="0" xfId="16" applyFont="1" applyAlignment="1">
      <alignment wrapText="1"/>
    </xf>
    <xf numFmtId="0" fontId="18" fillId="0" borderId="1" xfId="16" applyFont="1" applyBorder="1"/>
    <xf numFmtId="0" fontId="18" fillId="0" borderId="0" xfId="16" applyFont="1"/>
    <xf numFmtId="0" fontId="18" fillId="0" borderId="0" xfId="7" applyFont="1" applyAlignment="1">
      <alignment wrapText="1"/>
    </xf>
    <xf numFmtId="0" fontId="18" fillId="0" borderId="1" xfId="7" applyFont="1" applyBorder="1"/>
    <xf numFmtId="0" fontId="18" fillId="0" borderId="0" xfId="7" applyFont="1"/>
    <xf numFmtId="0" fontId="18" fillId="0" borderId="0" xfId="6" applyFont="1" applyAlignment="1">
      <alignment wrapText="1"/>
    </xf>
    <xf numFmtId="0" fontId="18" fillId="0" borderId="1" xfId="6" applyFont="1" applyBorder="1"/>
    <xf numFmtId="0" fontId="18" fillId="0" borderId="0" xfId="6" applyFont="1"/>
    <xf numFmtId="0" fontId="12" fillId="0" borderId="0" xfId="22" applyFont="1" applyAlignment="1">
      <alignment wrapText="1"/>
    </xf>
    <xf numFmtId="0" fontId="12" fillId="0" borderId="0" xfId="22" applyFont="1"/>
    <xf numFmtId="0" fontId="35" fillId="0" borderId="0" xfId="0" applyFont="1" applyFill="1" applyAlignment="1"/>
    <xf numFmtId="14" fontId="12" fillId="0" borderId="0" xfId="0" applyNumberFormat="1" applyFont="1" applyFill="1" applyBorder="1" applyAlignment="1">
      <alignment wrapText="1"/>
    </xf>
    <xf numFmtId="0" fontId="13" fillId="0" borderId="1" xfId="68" applyFont="1" applyFill="1" applyBorder="1" applyAlignment="1"/>
    <xf numFmtId="0" fontId="13" fillId="0" borderId="1" xfId="68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Border="1"/>
    <xf numFmtId="0" fontId="12" fillId="0" borderId="0" xfId="68" applyFont="1" applyFill="1" applyBorder="1" applyAlignment="1">
      <alignment horizontal="left"/>
    </xf>
    <xf numFmtId="0" fontId="35" fillId="0" borderId="0" xfId="4" applyFont="1" applyBorder="1"/>
    <xf numFmtId="0" fontId="35" fillId="0" borderId="4" xfId="0" applyFont="1" applyFill="1" applyBorder="1"/>
    <xf numFmtId="0" fontId="12" fillId="0" borderId="4" xfId="68" applyFont="1" applyFill="1" applyBorder="1" applyAlignment="1"/>
    <xf numFmtId="0" fontId="35" fillId="0" borderId="4" xfId="4" applyFont="1" applyBorder="1"/>
    <xf numFmtId="0" fontId="17" fillId="0" borderId="0" xfId="0" applyFont="1" applyAlignment="1"/>
    <xf numFmtId="0" fontId="11" fillId="0" borderId="0" xfId="0" applyFont="1" applyAlignment="1">
      <alignment vertical="top" wrapText="1"/>
    </xf>
    <xf numFmtId="0" fontId="11" fillId="0" borderId="0" xfId="0" applyFont="1" applyAlignment="1"/>
    <xf numFmtId="0" fontId="20" fillId="0" borderId="0" xfId="0" applyFont="1" applyAlignment="1">
      <alignment horizontal="right"/>
    </xf>
    <xf numFmtId="0" fontId="6" fillId="0" borderId="0" xfId="3" applyNumberFormat="1" applyFont="1" applyFill="1" applyBorder="1" applyAlignment="1" applyProtection="1">
      <alignment vertical="top" wrapText="1"/>
    </xf>
    <xf numFmtId="0" fontId="7" fillId="0" borderId="0" xfId="3" applyNumberFormat="1" applyFont="1" applyFill="1" applyBorder="1" applyAlignment="1" applyProtection="1">
      <alignment vertical="top" wrapText="1"/>
    </xf>
    <xf numFmtId="0" fontId="8" fillId="0" borderId="0" xfId="3" applyNumberFormat="1" applyFont="1" applyFill="1" applyBorder="1" applyAlignment="1" applyProtection="1"/>
    <xf numFmtId="0" fontId="12" fillId="0" borderId="0" xfId="3" applyNumberFormat="1" applyFont="1" applyFill="1" applyBorder="1" applyAlignment="1" applyProtection="1">
      <alignment vertical="top" wrapText="1"/>
    </xf>
    <xf numFmtId="0" fontId="21" fillId="0" borderId="0" xfId="3" applyNumberFormat="1" applyFont="1" applyFill="1" applyBorder="1" applyAlignment="1" applyProtection="1">
      <alignment horizontal="right" vertical="top" wrapText="1"/>
    </xf>
    <xf numFmtId="0" fontId="9" fillId="0" borderId="0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>
      <alignment vertical="top" wrapText="1"/>
    </xf>
    <xf numFmtId="0" fontId="18" fillId="0" borderId="0" xfId="34" applyFont="1" applyBorder="1"/>
    <xf numFmtId="0" fontId="22" fillId="2" borderId="0" xfId="3" applyFont="1" applyFill="1" applyAlignment="1">
      <alignment horizontal="left" vertical="top" wrapText="1"/>
    </xf>
    <xf numFmtId="0" fontId="17" fillId="0" borderId="0" xfId="58" applyFont="1" applyAlignment="1">
      <alignment wrapText="1"/>
    </xf>
    <xf numFmtId="0" fontId="17" fillId="0" borderId="0" xfId="57" applyFont="1" applyAlignment="1">
      <alignment wrapText="1"/>
    </xf>
    <xf numFmtId="0" fontId="17" fillId="0" borderId="0" xfId="56" applyFont="1" applyAlignment="1">
      <alignment wrapText="1"/>
    </xf>
    <xf numFmtId="0" fontId="17" fillId="0" borderId="0" xfId="55" applyFont="1" applyAlignment="1">
      <alignment wrapText="1"/>
    </xf>
    <xf numFmtId="0" fontId="17" fillId="0" borderId="0" xfId="53" applyFont="1" applyAlignment="1">
      <alignment wrapText="1"/>
    </xf>
    <xf numFmtId="0" fontId="17" fillId="0" borderId="0" xfId="52" applyFont="1" applyAlignment="1">
      <alignment wrapText="1"/>
    </xf>
    <xf numFmtId="0" fontId="17" fillId="0" borderId="0" xfId="51" applyFont="1" applyAlignment="1">
      <alignment wrapText="1"/>
    </xf>
    <xf numFmtId="0" fontId="17" fillId="0" borderId="0" xfId="50" applyFont="1" applyAlignment="1">
      <alignment wrapText="1"/>
    </xf>
    <xf numFmtId="0" fontId="17" fillId="0" borderId="0" xfId="49" applyFont="1" applyAlignment="1">
      <alignment wrapText="1"/>
    </xf>
    <xf numFmtId="0" fontId="17" fillId="0" borderId="0" xfId="48" applyFont="1" applyAlignment="1">
      <alignment wrapText="1"/>
    </xf>
    <xf numFmtId="0" fontId="17" fillId="0" borderId="0" xfId="47" applyFont="1" applyAlignment="1">
      <alignment wrapText="1"/>
    </xf>
    <xf numFmtId="0" fontId="17" fillId="0" borderId="0" xfId="46" applyFont="1" applyAlignment="1">
      <alignment wrapText="1"/>
    </xf>
    <xf numFmtId="0" fontId="17" fillId="0" borderId="0" xfId="45" applyFont="1" applyAlignment="1">
      <alignment wrapText="1"/>
    </xf>
    <xf numFmtId="0" fontId="17" fillId="0" borderId="0" xfId="44" applyFont="1" applyAlignment="1">
      <alignment wrapText="1"/>
    </xf>
    <xf numFmtId="0" fontId="17" fillId="0" borderId="0" xfId="43" applyFont="1" applyAlignment="1">
      <alignment wrapText="1"/>
    </xf>
    <xf numFmtId="0" fontId="17" fillId="0" borderId="0" xfId="42" applyFont="1" applyAlignment="1">
      <alignment wrapText="1"/>
    </xf>
    <xf numFmtId="0" fontId="17" fillId="0" borderId="0" xfId="41" applyFont="1" applyAlignment="1">
      <alignment wrapText="1"/>
    </xf>
    <xf numFmtId="0" fontId="15" fillId="0" borderId="0" xfId="41" applyFont="1"/>
    <xf numFmtId="0" fontId="15" fillId="0" borderId="0" xfId="32" applyFont="1"/>
    <xf numFmtId="0" fontId="15" fillId="0" borderId="0" xfId="31" applyFont="1"/>
    <xf numFmtId="0" fontId="15" fillId="0" borderId="0" xfId="36" applyFont="1"/>
    <xf numFmtId="0" fontId="15" fillId="0" borderId="0" xfId="35" applyFont="1"/>
    <xf numFmtId="0" fontId="15" fillId="0" borderId="0" xfId="35" applyFont="1" applyAlignment="1">
      <alignment wrapText="1"/>
    </xf>
    <xf numFmtId="0" fontId="15" fillId="0" borderId="0" xfId="34" applyFont="1"/>
    <xf numFmtId="0" fontId="15" fillId="0" borderId="0" xfId="33" applyFont="1"/>
    <xf numFmtId="0" fontId="15" fillId="0" borderId="0" xfId="30" applyFont="1"/>
    <xf numFmtId="0" fontId="15" fillId="0" borderId="0" xfId="29" applyFont="1"/>
    <xf numFmtId="0" fontId="11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/>
    </xf>
    <xf numFmtId="0" fontId="15" fillId="0" borderId="0" xfId="28" applyFont="1"/>
    <xf numFmtId="0" fontId="15" fillId="0" borderId="0" xfId="28" applyFont="1" applyAlignment="1">
      <alignment vertical="center" wrapText="1"/>
    </xf>
    <xf numFmtId="0" fontId="15" fillId="0" borderId="0" xfId="25" applyFont="1"/>
    <xf numFmtId="0" fontId="15" fillId="0" borderId="0" xfId="25" applyFont="1" applyAlignment="1">
      <alignment vertical="center" wrapText="1"/>
    </xf>
    <xf numFmtId="0" fontId="15" fillId="0" borderId="0" xfId="25" applyFont="1" applyBorder="1" applyAlignment="1">
      <alignment wrapText="1"/>
    </xf>
    <xf numFmtId="0" fontId="15" fillId="0" borderId="0" xfId="24" applyFont="1"/>
    <xf numFmtId="0" fontId="15" fillId="0" borderId="0" xfId="24" applyFont="1" applyAlignment="1">
      <alignment vertical="center" wrapText="1"/>
    </xf>
    <xf numFmtId="0" fontId="15" fillId="0" borderId="0" xfId="24" applyFont="1" applyAlignment="1">
      <alignment wrapText="1"/>
    </xf>
    <xf numFmtId="0" fontId="15" fillId="0" borderId="0" xfId="23" applyFont="1"/>
    <xf numFmtId="0" fontId="15" fillId="0" borderId="0" xfId="23" applyFont="1" applyAlignment="1">
      <alignment vertical="center" wrapText="1"/>
    </xf>
    <xf numFmtId="0" fontId="15" fillId="0" borderId="0" xfId="23" applyFont="1" applyAlignment="1">
      <alignment wrapText="1"/>
    </xf>
    <xf numFmtId="0" fontId="24" fillId="0" borderId="0" xfId="0" applyFont="1"/>
    <xf numFmtId="0" fontId="15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15" fillId="0" borderId="0" xfId="27" applyFont="1"/>
    <xf numFmtId="0" fontId="15" fillId="0" borderId="0" xfId="27" applyFont="1" applyAlignment="1">
      <alignment vertical="center" wrapText="1"/>
    </xf>
    <xf numFmtId="0" fontId="15" fillId="0" borderId="0" xfId="27" applyFont="1" applyAlignment="1">
      <alignment wrapText="1"/>
    </xf>
    <xf numFmtId="0" fontId="15" fillId="0" borderId="0" xfId="26" applyFont="1"/>
    <xf numFmtId="0" fontId="15" fillId="0" borderId="0" xfId="26" applyFont="1" applyAlignment="1">
      <alignment wrapText="1"/>
    </xf>
    <xf numFmtId="0" fontId="15" fillId="0" borderId="0" xfId="11" applyFont="1"/>
    <xf numFmtId="0" fontId="15" fillId="0" borderId="0" xfId="11" applyFont="1" applyAlignment="1">
      <alignment wrapText="1"/>
    </xf>
    <xf numFmtId="0" fontId="15" fillId="0" borderId="0" xfId="12" applyFont="1"/>
    <xf numFmtId="0" fontId="15" fillId="0" borderId="0" xfId="12" applyFont="1" applyAlignment="1">
      <alignment wrapText="1"/>
    </xf>
    <xf numFmtId="0" fontId="15" fillId="0" borderId="0" xfId="13" applyFont="1"/>
    <xf numFmtId="0" fontId="15" fillId="0" borderId="0" xfId="13" applyFont="1" applyAlignment="1">
      <alignment wrapText="1"/>
    </xf>
    <xf numFmtId="0" fontId="15" fillId="0" borderId="0" xfId="8" applyFont="1"/>
    <xf numFmtId="0" fontId="15" fillId="0" borderId="0" xfId="8" applyFont="1" applyAlignment="1">
      <alignment wrapText="1"/>
    </xf>
    <xf numFmtId="0" fontId="15" fillId="0" borderId="0" xfId="9" applyFont="1"/>
    <xf numFmtId="0" fontId="15" fillId="0" borderId="0" xfId="9" applyFont="1" applyAlignment="1">
      <alignment wrapText="1"/>
    </xf>
    <xf numFmtId="0" fontId="15" fillId="0" borderId="0" xfId="10" applyFont="1"/>
    <xf numFmtId="0" fontId="15" fillId="0" borderId="0" xfId="10" applyFont="1" applyAlignment="1">
      <alignment wrapText="1"/>
    </xf>
    <xf numFmtId="0" fontId="15" fillId="0" borderId="0" xfId="14" applyFont="1"/>
    <xf numFmtId="0" fontId="15" fillId="0" borderId="0" xfId="14" applyFont="1" applyAlignment="1">
      <alignment wrapText="1"/>
    </xf>
    <xf numFmtId="0" fontId="15" fillId="0" borderId="0" xfId="18" applyFont="1"/>
    <xf numFmtId="0" fontId="15" fillId="0" borderId="0" xfId="18" applyFont="1" applyAlignment="1">
      <alignment wrapText="1"/>
    </xf>
    <xf numFmtId="0" fontId="15" fillId="0" borderId="0" xfId="17" applyFont="1"/>
    <xf numFmtId="0" fontId="15" fillId="0" borderId="0" xfId="17" applyFont="1" applyAlignment="1">
      <alignment wrapText="1"/>
    </xf>
    <xf numFmtId="0" fontId="15" fillId="0" borderId="0" xfId="21" applyFont="1"/>
    <xf numFmtId="0" fontId="15" fillId="0" borderId="0" xfId="21" applyFont="1" applyAlignment="1">
      <alignment wrapText="1"/>
    </xf>
    <xf numFmtId="0" fontId="15" fillId="0" borderId="0" xfId="15" applyFont="1"/>
    <xf numFmtId="0" fontId="15" fillId="0" borderId="0" xfId="15" applyFont="1" applyAlignment="1">
      <alignment wrapText="1"/>
    </xf>
    <xf numFmtId="0" fontId="15" fillId="0" borderId="0" xfId="20" applyFont="1"/>
    <xf numFmtId="0" fontId="15" fillId="0" borderId="0" xfId="20" applyFont="1" applyAlignment="1">
      <alignment wrapText="1"/>
    </xf>
    <xf numFmtId="0" fontId="15" fillId="0" borderId="0" xfId="19" applyFont="1"/>
    <xf numFmtId="0" fontId="15" fillId="0" borderId="0" xfId="19" applyFont="1" applyAlignment="1">
      <alignment wrapText="1"/>
    </xf>
    <xf numFmtId="0" fontId="15" fillId="0" borderId="0" xfId="16" applyFont="1"/>
    <xf numFmtId="0" fontId="15" fillId="0" borderId="0" xfId="16" applyFont="1" applyAlignment="1">
      <alignment wrapText="1"/>
    </xf>
    <xf numFmtId="0" fontId="15" fillId="0" borderId="0" xfId="7" applyFont="1"/>
    <xf numFmtId="0" fontId="15" fillId="0" borderId="0" xfId="7" applyFont="1" applyAlignment="1">
      <alignment wrapText="1"/>
    </xf>
    <xf numFmtId="0" fontId="15" fillId="0" borderId="0" xfId="6" applyFont="1"/>
    <xf numFmtId="0" fontId="15" fillId="0" borderId="0" xfId="6" applyFont="1" applyAlignment="1">
      <alignment wrapText="1"/>
    </xf>
    <xf numFmtId="0" fontId="11" fillId="0" borderId="0" xfId="2" applyFont="1" applyBorder="1"/>
    <xf numFmtId="0" fontId="18" fillId="0" borderId="2" xfId="31" applyFont="1" applyBorder="1" applyAlignment="1">
      <alignment horizontal="center" vertical="center" wrapText="1"/>
    </xf>
    <xf numFmtId="0" fontId="18" fillId="0" borderId="2" xfId="32" applyFont="1" applyBorder="1" applyAlignment="1">
      <alignment horizontal="center" vertical="center" wrapText="1"/>
    </xf>
    <xf numFmtId="0" fontId="18" fillId="0" borderId="2" xfId="43" applyFont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0" fontId="11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wrapText="1"/>
    </xf>
    <xf numFmtId="49" fontId="11" fillId="0" borderId="0" xfId="2" applyNumberFormat="1" applyFont="1" applyBorder="1" applyAlignment="1">
      <alignment horizontal="left"/>
    </xf>
    <xf numFmtId="49" fontId="11" fillId="0" borderId="0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6" fillId="0" borderId="0" xfId="31" applyFont="1" applyBorder="1" applyAlignment="1">
      <alignment wrapText="1"/>
    </xf>
    <xf numFmtId="0" fontId="16" fillId="0" borderId="0" xfId="43" applyFont="1" applyBorder="1" applyAlignment="1">
      <alignment wrapText="1"/>
    </xf>
    <xf numFmtId="0" fontId="18" fillId="0" borderId="0" xfId="52" applyFont="1" applyBorder="1" applyAlignment="1">
      <alignment wrapText="1"/>
    </xf>
    <xf numFmtId="0" fontId="16" fillId="0" borderId="0" xfId="32" applyFont="1" applyBorder="1" applyAlignment="1">
      <alignment wrapText="1"/>
    </xf>
    <xf numFmtId="0" fontId="12" fillId="0" borderId="0" xfId="0" applyFont="1" applyAlignment="1">
      <alignment vertical="center"/>
    </xf>
    <xf numFmtId="176" fontId="25" fillId="0" borderId="0" xfId="5" applyNumberFormat="1" applyFont="1" applyAlignment="1">
      <alignment horizontal="right" wrapText="1"/>
    </xf>
    <xf numFmtId="0" fontId="34" fillId="0" borderId="1" xfId="5" applyBorder="1"/>
    <xf numFmtId="176" fontId="25" fillId="0" borderId="0" xfId="0" applyNumberFormat="1" applyFont="1" applyAlignment="1">
      <alignment horizontal="right" wrapText="1"/>
    </xf>
    <xf numFmtId="0" fontId="26" fillId="0" borderId="0" xfId="5" applyFont="1" applyAlignment="1">
      <alignment horizontal="left" wrapText="1"/>
    </xf>
    <xf numFmtId="0" fontId="25" fillId="0" borderId="0" xfId="5" applyFont="1" applyAlignment="1">
      <alignment horizontal="left" wrapText="1" indent="1"/>
    </xf>
    <xf numFmtId="0" fontId="34" fillId="0" borderId="1" xfId="5" applyBorder="1"/>
    <xf numFmtId="0" fontId="34" fillId="0" borderId="1" xfId="5" applyBorder="1"/>
    <xf numFmtId="0" fontId="25" fillId="0" borderId="0" xfId="0" applyFont="1" applyAlignment="1">
      <alignment horizontal="right" wrapText="1"/>
    </xf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25" fillId="0" borderId="0" xfId="5" applyFont="1" applyAlignment="1">
      <alignment horizontal="left" wrapText="1"/>
    </xf>
    <xf numFmtId="0" fontId="25" fillId="0" borderId="0" xfId="5" applyFont="1" applyAlignment="1">
      <alignment horizontal="left" wrapText="1" indent="2"/>
    </xf>
    <xf numFmtId="0" fontId="25" fillId="0" borderId="0" xfId="5" applyFont="1" applyAlignment="1">
      <alignment horizontal="left" wrapText="1" indent="3"/>
    </xf>
    <xf numFmtId="0" fontId="34" fillId="0" borderId="1" xfId="5" applyBorder="1"/>
    <xf numFmtId="0" fontId="2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 indent="1"/>
    </xf>
    <xf numFmtId="0" fontId="25" fillId="0" borderId="0" xfId="0" applyFont="1" applyAlignment="1">
      <alignment horizontal="left" wrapText="1" indent="2"/>
    </xf>
    <xf numFmtId="0" fontId="25" fillId="0" borderId="0" xfId="0" applyFont="1" applyAlignment="1">
      <alignment horizontal="left" wrapText="1" indent="3"/>
    </xf>
    <xf numFmtId="0" fontId="25" fillId="0" borderId="0" xfId="0" applyFont="1" applyAlignment="1">
      <alignment horizontal="left" wrapText="1"/>
    </xf>
    <xf numFmtId="0" fontId="18" fillId="0" borderId="0" xfId="29" applyFont="1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18" fillId="0" borderId="0" xfId="28" applyFont="1" applyBorder="1" applyAlignment="1">
      <alignment horizontal="left" wrapText="1"/>
    </xf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25" fillId="0" borderId="0" xfId="5" applyFont="1" applyAlignment="1">
      <alignment horizontal="left" vertical="center" wrapText="1"/>
    </xf>
    <xf numFmtId="0" fontId="34" fillId="0" borderId="1" xfId="5" applyBorder="1"/>
    <xf numFmtId="0" fontId="34" fillId="0" borderId="1" xfId="5" applyBorder="1"/>
    <xf numFmtId="0" fontId="34" fillId="0" borderId="1" xfId="5" applyBorder="1"/>
    <xf numFmtId="176" fontId="18" fillId="0" borderId="0" xfId="6" applyNumberFormat="1" applyFont="1" applyAlignment="1">
      <alignment wrapText="1"/>
    </xf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4" fillId="0" borderId="1" xfId="5" applyBorder="1"/>
    <xf numFmtId="0" fontId="36" fillId="0" borderId="1" xfId="5" applyFont="1" applyBorder="1"/>
    <xf numFmtId="176" fontId="18" fillId="0" borderId="0" xfId="5" applyNumberFormat="1" applyFont="1" applyAlignment="1">
      <alignment horizontal="right" wrapText="1"/>
    </xf>
    <xf numFmtId="176" fontId="27" fillId="0" borderId="0" xfId="5" applyNumberFormat="1" applyFont="1" applyAlignment="1">
      <alignment horizontal="right" wrapText="1"/>
    </xf>
    <xf numFmtId="0" fontId="27" fillId="0" borderId="0" xfId="5" applyFont="1" applyAlignment="1">
      <alignment horizontal="right" wrapText="1"/>
    </xf>
    <xf numFmtId="0" fontId="34" fillId="0" borderId="1" xfId="5" applyBorder="1"/>
    <xf numFmtId="0" fontId="12" fillId="0" borderId="0" xfId="27" applyFont="1"/>
    <xf numFmtId="0" fontId="34" fillId="0" borderId="1" xfId="5" applyBorder="1"/>
    <xf numFmtId="0" fontId="36" fillId="0" borderId="1" xfId="5" applyFont="1" applyBorder="1"/>
    <xf numFmtId="0" fontId="0" fillId="0" borderId="1" xfId="0" applyFont="1" applyBorder="1"/>
    <xf numFmtId="0" fontId="0" fillId="0" borderId="0" xfId="0" applyFont="1"/>
    <xf numFmtId="0" fontId="25" fillId="0" borderId="4" xfId="5" applyFont="1" applyBorder="1" applyAlignment="1">
      <alignment horizontal="left" wrapText="1"/>
    </xf>
    <xf numFmtId="0" fontId="25" fillId="0" borderId="4" xfId="0" applyFont="1" applyBorder="1" applyAlignment="1">
      <alignment horizontal="left" wrapText="1" indent="1"/>
    </xf>
    <xf numFmtId="0" fontId="35" fillId="0" borderId="1" xfId="4" applyFont="1" applyBorder="1"/>
    <xf numFmtId="14" fontId="13" fillId="0" borderId="1" xfId="68" applyNumberFormat="1" applyFont="1" applyFill="1" applyBorder="1" applyAlignment="1"/>
    <xf numFmtId="0" fontId="12" fillId="0" borderId="0" xfId="68" applyFont="1" applyFill="1" applyBorder="1" applyAlignment="1"/>
    <xf numFmtId="0" fontId="11" fillId="0" borderId="0" xfId="3" applyFont="1" applyAlignment="1"/>
    <xf numFmtId="0" fontId="11" fillId="0" borderId="0" xfId="3" applyFont="1"/>
    <xf numFmtId="0" fontId="24" fillId="0" borderId="0" xfId="3" applyFont="1" applyAlignment="1">
      <alignment horizontal="center" vertical="top"/>
    </xf>
    <xf numFmtId="0" fontId="37" fillId="0" borderId="0" xfId="3" applyFont="1" applyFill="1" applyAlignment="1">
      <alignment horizontal="justify" vertical="top"/>
    </xf>
    <xf numFmtId="0" fontId="11" fillId="0" borderId="0" xfId="3" applyFont="1" applyAlignment="1">
      <alignment horizontal="justify" vertical="top" wrapText="1"/>
    </xf>
    <xf numFmtId="0" fontId="11" fillId="0" borderId="0" xfId="3" applyFont="1" applyFill="1" applyAlignment="1">
      <alignment horizontal="justify" vertical="top"/>
    </xf>
    <xf numFmtId="0" fontId="11" fillId="0" borderId="0" xfId="3" applyFont="1" applyFill="1" applyAlignment="1">
      <alignment horizontal="justify" vertical="top" wrapText="1"/>
    </xf>
    <xf numFmtId="0" fontId="11" fillId="0" borderId="0" xfId="3" applyFont="1" applyAlignment="1">
      <alignment wrapText="1"/>
    </xf>
    <xf numFmtId="0" fontId="38" fillId="0" borderId="0" xfId="1" applyFont="1"/>
    <xf numFmtId="0" fontId="12" fillId="0" borderId="0" xfId="67" applyFont="1" applyBorder="1"/>
    <xf numFmtId="0" fontId="34" fillId="0" borderId="0" xfId="5" applyBorder="1"/>
    <xf numFmtId="1" fontId="12" fillId="0" borderId="0" xfId="22" applyNumberFormat="1" applyFont="1" applyAlignment="1">
      <alignment wrapText="1"/>
    </xf>
    <xf numFmtId="1" fontId="12" fillId="0" borderId="0" xfId="22" applyNumberFormat="1" applyFont="1"/>
    <xf numFmtId="0" fontId="12" fillId="0" borderId="0" xfId="22" applyFont="1" applyFill="1" applyBorder="1" applyAlignment="1">
      <alignment horizontal="center" vertical="center" wrapText="1"/>
    </xf>
    <xf numFmtId="0" fontId="12" fillId="0" borderId="0" xfId="22" applyFont="1" applyFill="1" applyBorder="1" applyAlignment="1">
      <alignment wrapText="1"/>
    </xf>
    <xf numFmtId="0" fontId="13" fillId="0" borderId="0" xfId="22" applyFont="1" applyFill="1" applyBorder="1" applyAlignment="1">
      <alignment wrapText="1"/>
    </xf>
    <xf numFmtId="1" fontId="12" fillId="0" borderId="0" xfId="22" applyNumberFormat="1" applyFont="1" applyFill="1" applyBorder="1" applyAlignment="1">
      <alignment wrapText="1"/>
    </xf>
    <xf numFmtId="176" fontId="25" fillId="0" borderId="0" xfId="0" applyNumberFormat="1" applyFont="1" applyFill="1" applyBorder="1" applyAlignment="1">
      <alignment horizontal="right" wrapText="1"/>
    </xf>
    <xf numFmtId="0" fontId="12" fillId="0" borderId="0" xfId="22" applyFont="1" applyFill="1" applyBorder="1"/>
    <xf numFmtId="1" fontId="12" fillId="0" borderId="0" xfId="22" applyNumberFormat="1" applyFont="1" applyFill="1" applyBorder="1"/>
    <xf numFmtId="0" fontId="18" fillId="0" borderId="0" xfId="6" applyFont="1" applyFill="1" applyBorder="1" applyAlignment="1">
      <alignment wrapText="1"/>
    </xf>
    <xf numFmtId="1" fontId="18" fillId="0" borderId="0" xfId="6" applyNumberFormat="1" applyFont="1" applyFill="1" applyBorder="1" applyAlignment="1">
      <alignment wrapText="1"/>
    </xf>
    <xf numFmtId="0" fontId="25" fillId="0" borderId="0" xfId="0" applyFont="1" applyFill="1" applyBorder="1" applyAlignment="1">
      <alignment horizontal="right" wrapText="1"/>
    </xf>
    <xf numFmtId="0" fontId="18" fillId="0" borderId="0" xfId="6" applyFont="1" applyFill="1" applyBorder="1"/>
    <xf numFmtId="0" fontId="13" fillId="0" borderId="0" xfId="22" applyFont="1" applyFill="1" applyAlignment="1">
      <alignment horizontal="left" wrapText="1"/>
    </xf>
    <xf numFmtId="0" fontId="36" fillId="0" borderId="0" xfId="5" applyFont="1" applyBorder="1"/>
    <xf numFmtId="176" fontId="30" fillId="0" borderId="0" xfId="0" applyNumberFormat="1" applyFont="1" applyAlignment="1">
      <alignment horizontal="right" wrapText="1"/>
    </xf>
    <xf numFmtId="0" fontId="25" fillId="0" borderId="0" xfId="5" applyFont="1" applyAlignment="1">
      <alignment horizontal="right" wrapText="1"/>
    </xf>
    <xf numFmtId="176" fontId="27" fillId="0" borderId="4" xfId="5" applyNumberFormat="1" applyFont="1" applyBorder="1" applyAlignment="1">
      <alignment horizontal="right" wrapText="1"/>
    </xf>
    <xf numFmtId="0" fontId="27" fillId="0" borderId="4" xfId="5" applyFont="1" applyBorder="1" applyAlignment="1">
      <alignment horizontal="right" wrapText="1"/>
    </xf>
    <xf numFmtId="176" fontId="30" fillId="0" borderId="0" xfId="5" applyNumberFormat="1" applyFont="1" applyAlignment="1">
      <alignment horizontal="right" wrapText="1"/>
    </xf>
    <xf numFmtId="0" fontId="12" fillId="0" borderId="0" xfId="54" applyFont="1" applyAlignment="1">
      <alignment wrapText="1"/>
    </xf>
    <xf numFmtId="0" fontId="12" fillId="0" borderId="0" xfId="54" applyFont="1" applyAlignment="1">
      <alignment vertical="center" wrapText="1"/>
    </xf>
    <xf numFmtId="0" fontId="12" fillId="0" borderId="0" xfId="54" applyFont="1" applyAlignment="1">
      <alignment horizontal="right" wrapText="1"/>
    </xf>
    <xf numFmtId="0" fontId="12" fillId="0" borderId="0" xfId="54" applyFont="1" applyBorder="1" applyAlignment="1">
      <alignment wrapText="1"/>
    </xf>
    <xf numFmtId="0" fontId="12" fillId="0" borderId="2" xfId="54" applyFont="1" applyBorder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0" fontId="11" fillId="0" borderId="0" xfId="54" applyFont="1" applyAlignment="1">
      <alignment wrapText="1"/>
    </xf>
    <xf numFmtId="0" fontId="27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/>
    <xf numFmtId="0" fontId="12" fillId="0" borderId="0" xfId="54" applyFont="1"/>
    <xf numFmtId="0" fontId="31" fillId="0" borderId="0" xfId="5" applyFont="1" applyAlignment="1">
      <alignment horizontal="right" wrapText="1"/>
    </xf>
    <xf numFmtId="176" fontId="18" fillId="0" borderId="0" xfId="26" applyNumberFormat="1" applyFont="1" applyBorder="1" applyAlignment="1">
      <alignment wrapText="1"/>
    </xf>
    <xf numFmtId="1" fontId="34" fillId="0" borderId="1" xfId="5" applyNumberFormat="1" applyBorder="1"/>
    <xf numFmtId="3" fontId="12" fillId="0" borderId="0" xfId="22" applyNumberFormat="1" applyFont="1" applyAlignment="1">
      <alignment wrapText="1"/>
    </xf>
    <xf numFmtId="176" fontId="18" fillId="0" borderId="0" xfId="18" applyNumberFormat="1" applyFont="1" applyAlignment="1">
      <alignment wrapText="1"/>
    </xf>
    <xf numFmtId="176" fontId="18" fillId="0" borderId="0" xfId="10" applyNumberFormat="1" applyFont="1" applyAlignment="1">
      <alignment wrapText="1"/>
    </xf>
    <xf numFmtId="176" fontId="18" fillId="0" borderId="0" xfId="13" applyNumberFormat="1" applyFont="1" applyAlignment="1">
      <alignment wrapText="1"/>
    </xf>
    <xf numFmtId="176" fontId="16" fillId="0" borderId="0" xfId="36" applyNumberFormat="1" applyFont="1" applyAlignment="1">
      <alignment wrapText="1"/>
    </xf>
    <xf numFmtId="176" fontId="11" fillId="0" borderId="0" xfId="0" applyNumberFormat="1" applyFont="1" applyAlignment="1">
      <alignment wrapText="1"/>
    </xf>
    <xf numFmtId="176" fontId="11" fillId="0" borderId="0" xfId="0" applyNumberFormat="1" applyFont="1" applyBorder="1" applyAlignment="1">
      <alignment wrapText="1"/>
    </xf>
    <xf numFmtId="176" fontId="16" fillId="0" borderId="0" xfId="44" applyNumberFormat="1" applyFont="1" applyBorder="1" applyAlignment="1">
      <alignment wrapText="1"/>
    </xf>
    <xf numFmtId="176" fontId="18" fillId="0" borderId="0" xfId="53" applyNumberFormat="1" applyFont="1" applyBorder="1" applyAlignment="1">
      <alignment wrapText="1"/>
    </xf>
    <xf numFmtId="176" fontId="18" fillId="0" borderId="0" xfId="56" applyNumberFormat="1" applyFont="1" applyAlignment="1">
      <alignment wrapText="1"/>
    </xf>
    <xf numFmtId="176" fontId="18" fillId="0" borderId="0" xfId="62" applyNumberFormat="1" applyFont="1" applyAlignment="1">
      <alignment wrapText="1"/>
    </xf>
    <xf numFmtId="176" fontId="18" fillId="0" borderId="0" xfId="65" applyNumberFormat="1" applyFont="1" applyBorder="1" applyAlignment="1">
      <alignment wrapText="1"/>
    </xf>
    <xf numFmtId="0" fontId="18" fillId="0" borderId="0" xfId="26" applyFont="1" applyAlignment="1">
      <alignment horizontal="right" vertical="center" wrapText="1"/>
    </xf>
    <xf numFmtId="0" fontId="15" fillId="0" borderId="0" xfId="26" applyFont="1" applyAlignment="1">
      <alignment horizontal="right" vertical="center" wrapText="1"/>
    </xf>
    <xf numFmtId="0" fontId="23" fillId="0" borderId="0" xfId="3" applyNumberFormat="1" applyFont="1" applyFill="1" applyBorder="1" applyAlignment="1" applyProtection="1">
      <alignment horizontal="left" vertical="top" wrapText="1"/>
    </xf>
    <xf numFmtId="0" fontId="23" fillId="0" borderId="0" xfId="3" applyNumberFormat="1" applyFont="1" applyFill="1" applyBorder="1" applyAlignment="1" applyProtection="1">
      <alignment horizontal="left" vertical="top"/>
    </xf>
    <xf numFmtId="0" fontId="18" fillId="0" borderId="0" xfId="25" applyFont="1" applyAlignment="1">
      <alignment horizontal="right" vertical="center" wrapText="1"/>
    </xf>
    <xf numFmtId="0" fontId="18" fillId="0" borderId="0" xfId="24" applyFont="1" applyAlignment="1">
      <alignment horizontal="right" vertical="center" wrapText="1"/>
    </xf>
    <xf numFmtId="0" fontId="26" fillId="0" borderId="0" xfId="5" applyFont="1" applyAlignment="1">
      <alignment horizontal="right" wrapText="1"/>
    </xf>
    <xf numFmtId="176" fontId="12" fillId="0" borderId="0" xfId="5" applyNumberFormat="1" applyFont="1" applyAlignment="1">
      <alignment horizontal="right" wrapText="1"/>
    </xf>
    <xf numFmtId="186" fontId="11" fillId="0" borderId="0" xfId="0" applyNumberFormat="1" applyFont="1" applyAlignment="1">
      <alignment wrapText="1"/>
    </xf>
    <xf numFmtId="0" fontId="32" fillId="0" borderId="0" xfId="0" applyFont="1" applyAlignment="1">
      <alignment vertical="center"/>
    </xf>
    <xf numFmtId="0" fontId="9" fillId="0" borderId="0" xfId="3" applyNumberFormat="1" applyFont="1" applyFill="1" applyBorder="1" applyAlignment="1" applyProtection="1">
      <alignment horizontal="left" vertical="top" wrapText="1"/>
    </xf>
    <xf numFmtId="0" fontId="9" fillId="0" borderId="0" xfId="3" applyNumberFormat="1" applyFont="1" applyFill="1" applyBorder="1" applyAlignment="1" applyProtection="1">
      <alignment wrapText="1"/>
    </xf>
    <xf numFmtId="0" fontId="9" fillId="0" borderId="0" xfId="2" applyFont="1" applyAlignment="1">
      <alignment horizontal="left" vertical="top" wrapText="1"/>
    </xf>
    <xf numFmtId="0" fontId="23" fillId="0" borderId="0" xfId="3" applyNumberFormat="1" applyFont="1" applyFill="1" applyBorder="1" applyAlignment="1" applyProtection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3" fillId="0" borderId="0" xfId="0" applyFont="1" applyAlignment="1">
      <alignment horizontal="left"/>
    </xf>
    <xf numFmtId="0" fontId="21" fillId="0" borderId="0" xfId="3" applyFont="1" applyAlignment="1">
      <alignment horizontal="left" vertical="center" wrapText="1"/>
    </xf>
    <xf numFmtId="0" fontId="20" fillId="0" borderId="0" xfId="3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49" fontId="11" fillId="0" borderId="0" xfId="2" applyNumberFormat="1" applyFont="1" applyBorder="1" applyAlignment="1">
      <alignment horizontal="center" vertical="center"/>
    </xf>
    <xf numFmtId="0" fontId="12" fillId="0" borderId="0" xfId="22" applyFont="1" applyAlignment="1">
      <alignment horizontal="right" wrapText="1"/>
    </xf>
    <xf numFmtId="0" fontId="24" fillId="0" borderId="0" xfId="22" applyFont="1" applyAlignment="1">
      <alignment horizontal="center" wrapText="1"/>
    </xf>
    <xf numFmtId="0" fontId="18" fillId="0" borderId="0" xfId="6" applyFont="1" applyAlignment="1">
      <alignment horizontal="right" wrapText="1"/>
    </xf>
    <xf numFmtId="0" fontId="15" fillId="0" borderId="0" xfId="6" applyFont="1" applyAlignment="1">
      <alignment horizontal="center" wrapText="1"/>
    </xf>
    <xf numFmtId="0" fontId="18" fillId="0" borderId="0" xfId="7" applyFont="1" applyAlignment="1">
      <alignment horizontal="right" wrapText="1"/>
    </xf>
    <xf numFmtId="0" fontId="15" fillId="0" borderId="0" xfId="7" applyFont="1" applyAlignment="1">
      <alignment horizontal="center" wrapText="1"/>
    </xf>
    <xf numFmtId="0" fontId="18" fillId="0" borderId="0" xfId="16" applyFont="1" applyAlignment="1">
      <alignment horizontal="right" wrapText="1"/>
    </xf>
    <xf numFmtId="0" fontId="15" fillId="0" borderId="0" xfId="16" applyFont="1" applyAlignment="1">
      <alignment horizontal="center" wrapText="1"/>
    </xf>
    <xf numFmtId="0" fontId="18" fillId="0" borderId="0" xfId="19" applyFont="1" applyAlignment="1">
      <alignment horizontal="right" wrapText="1"/>
    </xf>
    <xf numFmtId="0" fontId="15" fillId="0" borderId="0" xfId="19" applyFont="1" applyAlignment="1">
      <alignment horizontal="center" wrapText="1"/>
    </xf>
    <xf numFmtId="0" fontId="18" fillId="0" borderId="0" xfId="20" applyFont="1" applyAlignment="1">
      <alignment horizontal="right" wrapText="1"/>
    </xf>
    <xf numFmtId="0" fontId="15" fillId="0" borderId="0" xfId="20" applyFont="1" applyAlignment="1">
      <alignment horizontal="center" wrapText="1"/>
    </xf>
    <xf numFmtId="0" fontId="18" fillId="0" borderId="0" xfId="15" applyFont="1" applyAlignment="1">
      <alignment horizontal="right" wrapText="1"/>
    </xf>
    <xf numFmtId="0" fontId="15" fillId="0" borderId="0" xfId="15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8" fillId="0" borderId="0" xfId="17" applyFont="1" applyAlignment="1">
      <alignment horizontal="right" wrapText="1"/>
    </xf>
    <xf numFmtId="0" fontId="15" fillId="0" borderId="0" xfId="17" applyFont="1" applyAlignment="1">
      <alignment horizontal="center" wrapText="1"/>
    </xf>
    <xf numFmtId="0" fontId="15" fillId="0" borderId="0" xfId="18" applyFont="1" applyAlignment="1">
      <alignment horizontal="center" wrapText="1"/>
    </xf>
    <xf numFmtId="0" fontId="18" fillId="0" borderId="0" xfId="18" applyFont="1" applyAlignment="1">
      <alignment horizontal="right" wrapText="1"/>
    </xf>
    <xf numFmtId="0" fontId="15" fillId="0" borderId="0" xfId="14" applyFont="1" applyAlignment="1">
      <alignment horizontal="center" wrapText="1"/>
    </xf>
    <xf numFmtId="0" fontId="18" fillId="0" borderId="0" xfId="14" applyFont="1" applyAlignment="1">
      <alignment horizontal="right" wrapText="1"/>
    </xf>
    <xf numFmtId="0" fontId="15" fillId="0" borderId="0" xfId="10" applyFont="1" applyAlignment="1">
      <alignment horizontal="center" wrapText="1"/>
    </xf>
    <xf numFmtId="0" fontId="18" fillId="0" borderId="0" xfId="10" applyFont="1" applyAlignment="1">
      <alignment horizontal="right" wrapText="1"/>
    </xf>
    <xf numFmtId="0" fontId="15" fillId="0" borderId="0" xfId="9" applyFont="1" applyAlignment="1">
      <alignment horizontal="center" wrapText="1"/>
    </xf>
    <xf numFmtId="0" fontId="18" fillId="0" borderId="0" xfId="9" applyFont="1" applyAlignment="1">
      <alignment horizontal="right" wrapText="1"/>
    </xf>
    <xf numFmtId="0" fontId="15" fillId="0" borderId="0" xfId="8" applyFont="1" applyAlignment="1">
      <alignment horizontal="center" wrapText="1"/>
    </xf>
    <xf numFmtId="0" fontId="18" fillId="0" borderId="0" xfId="8" applyFont="1" applyAlignment="1">
      <alignment horizontal="right" wrapText="1"/>
    </xf>
    <xf numFmtId="0" fontId="15" fillId="0" borderId="0" xfId="13" applyFont="1" applyAlignment="1">
      <alignment horizontal="center" wrapText="1"/>
    </xf>
    <xf numFmtId="0" fontId="18" fillId="0" borderId="0" xfId="13" applyFont="1" applyAlignment="1">
      <alignment horizontal="right" wrapText="1"/>
    </xf>
    <xf numFmtId="0" fontId="15" fillId="0" borderId="0" xfId="12" applyFont="1" applyAlignment="1">
      <alignment horizontal="center" wrapText="1"/>
    </xf>
    <xf numFmtId="0" fontId="18" fillId="0" borderId="0" xfId="12" applyFont="1" applyAlignment="1">
      <alignment horizontal="right" wrapText="1"/>
    </xf>
    <xf numFmtId="0" fontId="15" fillId="0" borderId="0" xfId="11" applyFont="1" applyAlignment="1">
      <alignment horizontal="center" wrapText="1"/>
    </xf>
    <xf numFmtId="0" fontId="18" fillId="0" borderId="0" xfId="11" applyFont="1" applyAlignment="1">
      <alignment horizontal="right" wrapText="1"/>
    </xf>
    <xf numFmtId="0" fontId="27" fillId="0" borderId="0" xfId="5" applyFont="1" applyAlignment="1">
      <alignment horizontal="right" wrapText="1"/>
    </xf>
    <xf numFmtId="0" fontId="15" fillId="0" borderId="0" xfId="26" applyFont="1" applyAlignment="1">
      <alignment horizontal="center" wrapText="1"/>
    </xf>
    <xf numFmtId="0" fontId="18" fillId="0" borderId="2" xfId="26" applyFont="1" applyBorder="1" applyAlignment="1">
      <alignment horizontal="center" vertical="center" wrapText="1"/>
    </xf>
    <xf numFmtId="0" fontId="18" fillId="0" borderId="3" xfId="26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27" applyFont="1" applyBorder="1" applyAlignment="1">
      <alignment horizontal="center" vertical="center" wrapText="1"/>
    </xf>
    <xf numFmtId="0" fontId="18" fillId="0" borderId="2" xfId="27" applyFont="1" applyBorder="1" applyAlignment="1">
      <alignment horizontal="center" vertical="center" wrapText="1"/>
    </xf>
    <xf numFmtId="0" fontId="15" fillId="0" borderId="0" xfId="27" applyFont="1" applyAlignment="1">
      <alignment horizontal="center" wrapText="1"/>
    </xf>
    <xf numFmtId="0" fontId="18" fillId="0" borderId="5" xfId="27" applyFont="1" applyBorder="1" applyAlignment="1">
      <alignment horizontal="center" vertical="center" wrapText="1"/>
    </xf>
    <xf numFmtId="0" fontId="18" fillId="0" borderId="5" xfId="23" applyFont="1" applyBorder="1" applyAlignment="1">
      <alignment horizontal="center" vertical="center" wrapText="1"/>
    </xf>
    <xf numFmtId="0" fontId="18" fillId="0" borderId="3" xfId="23" applyFont="1" applyBorder="1" applyAlignment="1">
      <alignment horizontal="center" vertical="center" wrapText="1"/>
    </xf>
    <xf numFmtId="0" fontId="18" fillId="0" borderId="2" xfId="23" applyFont="1" applyBorder="1" applyAlignment="1">
      <alignment horizontal="center" vertical="center" wrapText="1"/>
    </xf>
    <xf numFmtId="0" fontId="15" fillId="0" borderId="0" xfId="23" applyFont="1" applyAlignment="1">
      <alignment horizontal="center" wrapText="1"/>
    </xf>
    <xf numFmtId="0" fontId="15" fillId="0" borderId="0" xfId="24" applyFont="1" applyAlignment="1">
      <alignment horizontal="center" wrapText="1"/>
    </xf>
    <xf numFmtId="0" fontId="18" fillId="0" borderId="3" xfId="24" applyFont="1" applyBorder="1" applyAlignment="1">
      <alignment horizontal="center" vertical="center" wrapText="1"/>
    </xf>
    <xf numFmtId="0" fontId="18" fillId="0" borderId="2" xfId="24" applyFont="1" applyBorder="1" applyAlignment="1">
      <alignment horizontal="center" vertical="center" wrapText="1"/>
    </xf>
    <xf numFmtId="0" fontId="18" fillId="0" borderId="5" xfId="24" applyFont="1" applyBorder="1" applyAlignment="1">
      <alignment horizontal="center" vertical="center" wrapText="1"/>
    </xf>
    <xf numFmtId="0" fontId="18" fillId="0" borderId="5" xfId="25" applyFont="1" applyBorder="1" applyAlignment="1">
      <alignment horizontal="center" vertical="center" wrapText="1"/>
    </xf>
    <xf numFmtId="0" fontId="18" fillId="0" borderId="3" xfId="25" applyFont="1" applyBorder="1" applyAlignment="1">
      <alignment horizontal="center" vertical="center" wrapText="1"/>
    </xf>
    <xf numFmtId="0" fontId="18" fillId="0" borderId="2" xfId="25" applyFont="1" applyBorder="1" applyAlignment="1">
      <alignment horizontal="center" vertical="center" wrapText="1"/>
    </xf>
    <xf numFmtId="0" fontId="15" fillId="0" borderId="0" xfId="25" applyFont="1" applyAlignment="1">
      <alignment horizontal="center" wrapText="1"/>
    </xf>
    <xf numFmtId="0" fontId="18" fillId="0" borderId="3" xfId="28" applyFont="1" applyBorder="1" applyAlignment="1">
      <alignment horizontal="center" vertical="center" wrapText="1"/>
    </xf>
    <xf numFmtId="0" fontId="18" fillId="0" borderId="2" xfId="28" applyFont="1" applyBorder="1" applyAlignment="1">
      <alignment horizontal="center" vertical="center" wrapText="1"/>
    </xf>
    <xf numFmtId="0" fontId="15" fillId="0" borderId="0" xfId="28" applyFont="1" applyAlignment="1">
      <alignment horizontal="center" wrapText="1"/>
    </xf>
    <xf numFmtId="0" fontId="18" fillId="0" borderId="3" xfId="29" applyFont="1" applyBorder="1" applyAlignment="1">
      <alignment horizontal="center" vertical="center" wrapText="1"/>
    </xf>
    <xf numFmtId="0" fontId="18" fillId="0" borderId="2" xfId="29" applyFont="1" applyBorder="1" applyAlignment="1">
      <alignment horizontal="center" vertical="center" wrapText="1"/>
    </xf>
    <xf numFmtId="0" fontId="15" fillId="0" borderId="0" xfId="29" applyFont="1" applyAlignment="1">
      <alignment horizontal="center" wrapText="1"/>
    </xf>
    <xf numFmtId="0" fontId="18" fillId="0" borderId="3" xfId="30" applyFont="1" applyBorder="1" applyAlignment="1">
      <alignment horizontal="center" vertical="center" wrapText="1"/>
    </xf>
    <xf numFmtId="0" fontId="18" fillId="0" borderId="2" xfId="30" applyFont="1" applyBorder="1" applyAlignment="1">
      <alignment horizontal="center" vertical="center" wrapText="1"/>
    </xf>
    <xf numFmtId="0" fontId="15" fillId="0" borderId="0" xfId="30" applyFont="1" applyAlignment="1">
      <alignment horizontal="center" wrapText="1"/>
    </xf>
    <xf numFmtId="0" fontId="18" fillId="0" borderId="3" xfId="33" applyFont="1" applyBorder="1" applyAlignment="1">
      <alignment horizontal="center" vertical="center" wrapText="1"/>
    </xf>
    <xf numFmtId="0" fontId="18" fillId="0" borderId="2" xfId="33" applyFont="1" applyBorder="1" applyAlignment="1">
      <alignment horizontal="center" vertical="center" wrapText="1"/>
    </xf>
    <xf numFmtId="0" fontId="15" fillId="0" borderId="0" xfId="33" applyFont="1" applyAlignment="1">
      <alignment horizontal="center" wrapText="1"/>
    </xf>
    <xf numFmtId="0" fontId="18" fillId="0" borderId="3" xfId="34" applyFont="1" applyBorder="1" applyAlignment="1">
      <alignment horizontal="center" vertical="center" wrapText="1"/>
    </xf>
    <xf numFmtId="0" fontId="18" fillId="0" borderId="2" xfId="34" applyFont="1" applyBorder="1" applyAlignment="1">
      <alignment horizontal="center" vertical="center" wrapText="1"/>
    </xf>
    <xf numFmtId="0" fontId="15" fillId="0" borderId="0" xfId="34" applyFont="1" applyAlignment="1">
      <alignment horizontal="center" wrapText="1"/>
    </xf>
    <xf numFmtId="0" fontId="18" fillId="0" borderId="3" xfId="35" applyFont="1" applyBorder="1" applyAlignment="1">
      <alignment horizontal="center" vertical="center" wrapText="1"/>
    </xf>
    <xf numFmtId="0" fontId="18" fillId="0" borderId="2" xfId="35" applyFont="1" applyBorder="1" applyAlignment="1">
      <alignment horizontal="center" vertical="center" wrapText="1"/>
    </xf>
    <xf numFmtId="0" fontId="15" fillId="0" borderId="0" xfId="35" applyFont="1" applyAlignment="1">
      <alignment horizontal="center" wrapText="1"/>
    </xf>
    <xf numFmtId="0" fontId="18" fillId="0" borderId="3" xfId="36" applyFont="1" applyBorder="1" applyAlignment="1">
      <alignment horizontal="center" vertical="center" wrapText="1"/>
    </xf>
    <xf numFmtId="0" fontId="18" fillId="0" borderId="2" xfId="36" applyFont="1" applyBorder="1" applyAlignment="1">
      <alignment horizontal="center" vertical="center" wrapText="1"/>
    </xf>
    <xf numFmtId="0" fontId="15" fillId="0" borderId="0" xfId="36" applyFont="1" applyAlignment="1">
      <alignment horizontal="center" wrapText="1"/>
    </xf>
    <xf numFmtId="0" fontId="18" fillId="0" borderId="3" xfId="31" applyFont="1" applyBorder="1" applyAlignment="1">
      <alignment horizontal="center" vertical="center" wrapText="1"/>
    </xf>
    <xf numFmtId="0" fontId="18" fillId="0" borderId="2" xfId="31" applyFont="1" applyBorder="1" applyAlignment="1">
      <alignment horizontal="center" vertical="center" wrapText="1"/>
    </xf>
    <xf numFmtId="0" fontId="15" fillId="0" borderId="0" xfId="31" applyFont="1" applyAlignment="1">
      <alignment horizontal="center" wrapText="1"/>
    </xf>
    <xf numFmtId="0" fontId="18" fillId="0" borderId="3" xfId="32" applyFont="1" applyBorder="1" applyAlignment="1">
      <alignment horizontal="center" vertical="center" wrapText="1"/>
    </xf>
    <xf numFmtId="0" fontId="18" fillId="0" borderId="2" xfId="32" applyFont="1" applyBorder="1" applyAlignment="1">
      <alignment horizontal="center" vertical="center" wrapText="1"/>
    </xf>
    <xf numFmtId="0" fontId="15" fillId="0" borderId="0" xfId="32" applyFont="1" applyAlignment="1">
      <alignment horizontal="center" wrapText="1"/>
    </xf>
    <xf numFmtId="0" fontId="18" fillId="0" borderId="2" xfId="37" applyFont="1" applyBorder="1" applyAlignment="1">
      <alignment horizontal="center" vertical="center" wrapText="1"/>
    </xf>
    <xf numFmtId="0" fontId="18" fillId="0" borderId="3" xfId="37" applyFont="1" applyBorder="1" applyAlignment="1">
      <alignment horizontal="center" vertical="center" wrapText="1"/>
    </xf>
    <xf numFmtId="0" fontId="15" fillId="0" borderId="0" xfId="37" applyFont="1" applyAlignment="1">
      <alignment horizontal="center" wrapText="1"/>
    </xf>
    <xf numFmtId="0" fontId="18" fillId="0" borderId="2" xfId="38" applyFont="1" applyBorder="1" applyAlignment="1">
      <alignment horizontal="center" vertical="center" wrapText="1"/>
    </xf>
    <xf numFmtId="0" fontId="18" fillId="0" borderId="3" xfId="38" applyFont="1" applyBorder="1" applyAlignment="1">
      <alignment horizontal="center" vertical="center" wrapText="1"/>
    </xf>
    <xf numFmtId="0" fontId="15" fillId="0" borderId="0" xfId="38" applyFont="1" applyAlignment="1">
      <alignment horizontal="center" wrapText="1"/>
    </xf>
    <xf numFmtId="0" fontId="18" fillId="0" borderId="2" xfId="39" applyFont="1" applyBorder="1" applyAlignment="1">
      <alignment horizontal="center" vertical="center" wrapText="1"/>
    </xf>
    <xf numFmtId="0" fontId="18" fillId="0" borderId="3" xfId="39" applyFont="1" applyBorder="1" applyAlignment="1">
      <alignment horizontal="center" vertical="center" wrapText="1"/>
    </xf>
    <xf numFmtId="0" fontId="15" fillId="0" borderId="0" xfId="39" applyFont="1" applyAlignment="1">
      <alignment horizontal="center" wrapText="1"/>
    </xf>
    <xf numFmtId="0" fontId="15" fillId="0" borderId="0" xfId="40" applyFont="1" applyAlignment="1">
      <alignment horizontal="center" wrapText="1"/>
    </xf>
    <xf numFmtId="0" fontId="18" fillId="0" borderId="2" xfId="40" applyFont="1" applyBorder="1" applyAlignment="1">
      <alignment horizontal="center" vertical="center" wrapText="1"/>
    </xf>
    <xf numFmtId="0" fontId="18" fillId="0" borderId="3" xfId="40" applyFont="1" applyBorder="1" applyAlignment="1">
      <alignment horizontal="center" vertical="center" wrapText="1"/>
    </xf>
    <xf numFmtId="0" fontId="15" fillId="0" borderId="0" xfId="41" applyFont="1" applyAlignment="1">
      <alignment horizontal="center" wrapText="1"/>
    </xf>
    <xf numFmtId="0" fontId="18" fillId="0" borderId="2" xfId="41" applyFont="1" applyBorder="1" applyAlignment="1">
      <alignment horizontal="center" vertical="center" wrapText="1"/>
    </xf>
    <xf numFmtId="0" fontId="18" fillId="0" borderId="3" xfId="41" applyFont="1" applyBorder="1" applyAlignment="1">
      <alignment horizontal="center" vertical="center" wrapText="1"/>
    </xf>
    <xf numFmtId="0" fontId="15" fillId="0" borderId="0" xfId="42" applyFont="1" applyAlignment="1">
      <alignment horizontal="center" wrapText="1"/>
    </xf>
    <xf numFmtId="0" fontId="18" fillId="0" borderId="2" xfId="42" applyFont="1" applyBorder="1" applyAlignment="1">
      <alignment horizontal="center" vertical="center" wrapText="1"/>
    </xf>
    <xf numFmtId="0" fontId="18" fillId="0" borderId="3" xfId="42" applyFont="1" applyBorder="1" applyAlignment="1">
      <alignment horizontal="center" vertical="center" wrapText="1"/>
    </xf>
    <xf numFmtId="0" fontId="15" fillId="0" borderId="0" xfId="43" applyFont="1" applyAlignment="1">
      <alignment horizontal="center" wrapText="1"/>
    </xf>
    <xf numFmtId="0" fontId="18" fillId="0" borderId="2" xfId="43" applyFont="1" applyBorder="1" applyAlignment="1">
      <alignment horizontal="center" vertical="center" wrapText="1"/>
    </xf>
    <xf numFmtId="0" fontId="18" fillId="0" borderId="3" xfId="43" applyFont="1" applyBorder="1" applyAlignment="1">
      <alignment horizontal="center" vertical="center" wrapText="1"/>
    </xf>
    <xf numFmtId="0" fontId="15" fillId="0" borderId="0" xfId="44" applyFont="1" applyAlignment="1">
      <alignment horizontal="center" wrapText="1"/>
    </xf>
    <xf numFmtId="0" fontId="18" fillId="0" borderId="2" xfId="44" applyFont="1" applyBorder="1" applyAlignment="1">
      <alignment horizontal="center" vertical="center" wrapText="1"/>
    </xf>
    <xf numFmtId="0" fontId="18" fillId="0" borderId="3" xfId="44" applyFont="1" applyBorder="1" applyAlignment="1">
      <alignment horizontal="center" vertical="center" wrapText="1"/>
    </xf>
    <xf numFmtId="0" fontId="15" fillId="0" borderId="0" xfId="45" applyFont="1" applyAlignment="1">
      <alignment horizontal="center" wrapText="1"/>
    </xf>
    <xf numFmtId="0" fontId="18" fillId="0" borderId="2" xfId="45" applyFont="1" applyBorder="1" applyAlignment="1">
      <alignment horizontal="center" vertical="center" wrapText="1"/>
    </xf>
    <xf numFmtId="0" fontId="18" fillId="0" borderId="3" xfId="45" applyFont="1" applyBorder="1" applyAlignment="1">
      <alignment horizontal="center" vertical="center" wrapText="1"/>
    </xf>
    <xf numFmtId="0" fontId="15" fillId="0" borderId="0" xfId="46" applyFont="1" applyAlignment="1">
      <alignment horizontal="center" wrapText="1"/>
    </xf>
    <xf numFmtId="0" fontId="18" fillId="0" borderId="2" xfId="46" applyFont="1" applyBorder="1" applyAlignment="1">
      <alignment horizontal="center" vertical="center" wrapText="1"/>
    </xf>
    <xf numFmtId="0" fontId="18" fillId="0" borderId="3" xfId="46" applyFont="1" applyBorder="1" applyAlignment="1">
      <alignment horizontal="center" vertical="center" wrapText="1"/>
    </xf>
    <xf numFmtId="0" fontId="18" fillId="0" borderId="3" xfId="47" applyFont="1" applyBorder="1" applyAlignment="1">
      <alignment horizontal="center" vertical="center" wrapText="1"/>
    </xf>
    <xf numFmtId="0" fontId="18" fillId="0" borderId="2" xfId="47" applyFont="1" applyBorder="1" applyAlignment="1">
      <alignment horizontal="center" vertical="center" wrapText="1"/>
    </xf>
    <xf numFmtId="0" fontId="15" fillId="0" borderId="0" xfId="47" applyFont="1" applyAlignment="1">
      <alignment horizontal="center" wrapText="1"/>
    </xf>
    <xf numFmtId="0" fontId="18" fillId="0" borderId="3" xfId="48" applyFont="1" applyBorder="1" applyAlignment="1">
      <alignment horizontal="center" vertical="center" wrapText="1"/>
    </xf>
    <xf numFmtId="0" fontId="18" fillId="0" borderId="2" xfId="48" applyFont="1" applyBorder="1" applyAlignment="1">
      <alignment horizontal="center" vertical="center" wrapText="1"/>
    </xf>
    <xf numFmtId="0" fontId="15" fillId="0" borderId="0" xfId="48" applyFont="1" applyAlignment="1">
      <alignment horizontal="center" wrapText="1"/>
    </xf>
    <xf numFmtId="0" fontId="18" fillId="0" borderId="3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center" vertical="center" wrapText="1"/>
    </xf>
    <xf numFmtId="0" fontId="15" fillId="0" borderId="0" xfId="49" applyFont="1" applyAlignment="1">
      <alignment horizontal="center" wrapText="1"/>
    </xf>
    <xf numFmtId="0" fontId="15" fillId="0" borderId="0" xfId="50" applyFont="1" applyAlignment="1">
      <alignment horizontal="center" wrapText="1"/>
    </xf>
    <xf numFmtId="0" fontId="18" fillId="0" borderId="2" xfId="50" applyFont="1" applyBorder="1" applyAlignment="1">
      <alignment horizontal="center" vertical="center" wrapText="1"/>
    </xf>
    <xf numFmtId="0" fontId="18" fillId="0" borderId="3" xfId="50" applyFont="1" applyBorder="1" applyAlignment="1">
      <alignment horizontal="center" vertical="center" wrapText="1"/>
    </xf>
    <xf numFmtId="0" fontId="15" fillId="0" borderId="0" xfId="51" applyFont="1" applyAlignment="1">
      <alignment horizontal="center" wrapText="1"/>
    </xf>
    <xf numFmtId="0" fontId="18" fillId="0" borderId="2" xfId="51" applyFont="1" applyBorder="1" applyAlignment="1">
      <alignment horizontal="center" vertical="center" wrapText="1"/>
    </xf>
    <xf numFmtId="0" fontId="18" fillId="0" borderId="3" xfId="51" applyFont="1" applyBorder="1" applyAlignment="1">
      <alignment horizontal="center" vertical="center" wrapText="1"/>
    </xf>
    <xf numFmtId="0" fontId="15" fillId="0" borderId="0" xfId="52" applyFont="1" applyAlignment="1">
      <alignment horizontal="center" wrapText="1"/>
    </xf>
    <xf numFmtId="0" fontId="18" fillId="0" borderId="2" xfId="52" applyFont="1" applyBorder="1" applyAlignment="1">
      <alignment horizontal="center" vertical="center" wrapText="1"/>
    </xf>
    <xf numFmtId="0" fontId="18" fillId="0" borderId="3" xfId="52" applyFont="1" applyBorder="1" applyAlignment="1">
      <alignment horizontal="center" vertical="center" wrapText="1"/>
    </xf>
    <xf numFmtId="0" fontId="15" fillId="0" borderId="0" xfId="53" applyFont="1" applyAlignment="1">
      <alignment horizontal="center" wrapText="1"/>
    </xf>
    <xf numFmtId="0" fontId="18" fillId="0" borderId="2" xfId="53" applyFont="1" applyBorder="1" applyAlignment="1">
      <alignment horizontal="center" vertical="center" wrapText="1"/>
    </xf>
    <xf numFmtId="0" fontId="18" fillId="0" borderId="3" xfId="53" applyFont="1" applyBorder="1" applyAlignment="1">
      <alignment horizontal="center" vertical="center" wrapText="1"/>
    </xf>
    <xf numFmtId="0" fontId="24" fillId="0" borderId="0" xfId="54" applyFont="1" applyAlignment="1">
      <alignment horizontal="center" wrapText="1"/>
    </xf>
    <xf numFmtId="0" fontId="12" fillId="0" borderId="2" xfId="54" applyFont="1" applyBorder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0" fontId="15" fillId="0" borderId="0" xfId="55" applyFont="1" applyAlignment="1">
      <alignment horizontal="center" wrapText="1"/>
    </xf>
    <xf numFmtId="0" fontId="18" fillId="0" borderId="2" xfId="55" applyFont="1" applyBorder="1" applyAlignment="1">
      <alignment horizontal="center" vertical="center" wrapText="1"/>
    </xf>
    <xf numFmtId="0" fontId="18" fillId="0" borderId="3" xfId="55" applyFont="1" applyBorder="1" applyAlignment="1">
      <alignment horizontal="center" vertical="center" wrapText="1"/>
    </xf>
    <xf numFmtId="0" fontId="18" fillId="0" borderId="3" xfId="56" applyFont="1" applyBorder="1" applyAlignment="1">
      <alignment horizontal="center" vertical="center" wrapText="1"/>
    </xf>
    <xf numFmtId="0" fontId="18" fillId="0" borderId="2" xfId="56" applyFont="1" applyBorder="1" applyAlignment="1">
      <alignment horizontal="center" vertical="center" wrapText="1"/>
    </xf>
    <xf numFmtId="0" fontId="15" fillId="0" borderId="0" xfId="56" applyFont="1" applyAlignment="1">
      <alignment horizontal="center" wrapText="1"/>
    </xf>
    <xf numFmtId="0" fontId="18" fillId="0" borderId="3" xfId="57" applyFont="1" applyBorder="1" applyAlignment="1">
      <alignment horizontal="center" vertical="center" wrapText="1"/>
    </xf>
    <xf numFmtId="0" fontId="18" fillId="0" borderId="2" xfId="57" applyFont="1" applyBorder="1" applyAlignment="1">
      <alignment horizontal="center" vertical="center" wrapText="1"/>
    </xf>
    <xf numFmtId="0" fontId="15" fillId="0" borderId="0" xfId="57" applyFont="1" applyAlignment="1">
      <alignment horizontal="center" wrapText="1"/>
    </xf>
    <xf numFmtId="0" fontId="18" fillId="0" borderId="3" xfId="58" applyFont="1" applyBorder="1" applyAlignment="1">
      <alignment horizontal="center" vertical="center" wrapText="1"/>
    </xf>
    <xf numFmtId="0" fontId="18" fillId="0" borderId="2" xfId="58" applyFont="1" applyBorder="1" applyAlignment="1">
      <alignment horizontal="center" vertical="center" wrapText="1"/>
    </xf>
    <xf numFmtId="0" fontId="15" fillId="0" borderId="0" xfId="58" applyFont="1" applyAlignment="1">
      <alignment horizontal="center" wrapText="1"/>
    </xf>
    <xf numFmtId="0" fontId="15" fillId="0" borderId="0" xfId="59" applyFont="1" applyAlignment="1">
      <alignment horizontal="center" wrapText="1"/>
    </xf>
    <xf numFmtId="0" fontId="18" fillId="0" borderId="2" xfId="59" applyFont="1" applyBorder="1" applyAlignment="1">
      <alignment horizontal="center" vertical="center" wrapText="1"/>
    </xf>
    <xf numFmtId="0" fontId="18" fillId="0" borderId="3" xfId="59" applyFont="1" applyBorder="1" applyAlignment="1">
      <alignment horizontal="center" vertical="center" wrapText="1"/>
    </xf>
    <xf numFmtId="0" fontId="15" fillId="0" borderId="0" xfId="60" applyFont="1" applyAlignment="1">
      <alignment horizontal="center" wrapText="1"/>
    </xf>
    <xf numFmtId="0" fontId="18" fillId="0" borderId="2" xfId="60" applyFont="1" applyBorder="1" applyAlignment="1">
      <alignment horizontal="center" vertical="center" wrapText="1"/>
    </xf>
    <xf numFmtId="0" fontId="18" fillId="0" borderId="3" xfId="60" applyFont="1" applyBorder="1" applyAlignment="1">
      <alignment horizontal="center" vertical="center" wrapText="1"/>
    </xf>
    <xf numFmtId="0" fontId="25" fillId="0" borderId="0" xfId="5" applyFont="1" applyAlignment="1">
      <alignment horizontal="right" wrapText="1"/>
    </xf>
    <xf numFmtId="0" fontId="15" fillId="0" borderId="0" xfId="61" applyFont="1" applyAlignment="1">
      <alignment horizontal="center" wrapText="1"/>
    </xf>
    <xf numFmtId="0" fontId="18" fillId="0" borderId="2" xfId="61" applyFont="1" applyBorder="1" applyAlignment="1">
      <alignment horizontal="center" vertical="center" wrapText="1"/>
    </xf>
    <xf numFmtId="0" fontId="18" fillId="0" borderId="3" xfId="61" applyFont="1" applyBorder="1" applyAlignment="1">
      <alignment horizontal="center" vertical="center" wrapText="1"/>
    </xf>
    <xf numFmtId="0" fontId="18" fillId="0" borderId="2" xfId="62" applyFont="1" applyBorder="1" applyAlignment="1">
      <alignment horizontal="center" vertical="center" wrapText="1"/>
    </xf>
    <xf numFmtId="0" fontId="18" fillId="0" borderId="3" xfId="62" applyFont="1" applyBorder="1" applyAlignment="1">
      <alignment horizontal="center" vertical="center" wrapText="1"/>
    </xf>
    <xf numFmtId="0" fontId="15" fillId="0" borderId="0" xfId="62" applyFont="1" applyAlignment="1">
      <alignment horizontal="center" wrapText="1"/>
    </xf>
    <xf numFmtId="0" fontId="18" fillId="0" borderId="2" xfId="63" applyFont="1" applyBorder="1" applyAlignment="1">
      <alignment horizontal="center" vertical="center" wrapText="1"/>
    </xf>
    <xf numFmtId="0" fontId="18" fillId="0" borderId="3" xfId="63" applyFont="1" applyBorder="1" applyAlignment="1">
      <alignment horizontal="center" vertical="center" wrapText="1"/>
    </xf>
    <xf numFmtId="0" fontId="15" fillId="0" borderId="0" xfId="63" applyFont="1" applyAlignment="1">
      <alignment horizontal="center" wrapText="1"/>
    </xf>
    <xf numFmtId="0" fontId="18" fillId="0" borderId="2" xfId="64" applyFont="1" applyBorder="1" applyAlignment="1">
      <alignment horizontal="center" vertical="center" wrapText="1"/>
    </xf>
    <xf numFmtId="0" fontId="18" fillId="0" borderId="3" xfId="64" applyFont="1" applyBorder="1" applyAlignment="1">
      <alignment horizontal="center" vertical="center" wrapText="1"/>
    </xf>
    <xf numFmtId="0" fontId="15" fillId="0" borderId="0" xfId="64" applyFont="1" applyAlignment="1">
      <alignment horizontal="center" wrapText="1"/>
    </xf>
    <xf numFmtId="0" fontId="15" fillId="0" borderId="0" xfId="65" applyFont="1" applyAlignment="1">
      <alignment horizontal="center" wrapText="1"/>
    </xf>
    <xf numFmtId="0" fontId="18" fillId="0" borderId="2" xfId="65" applyFont="1" applyBorder="1" applyAlignment="1">
      <alignment horizontal="center" vertical="center" wrapText="1"/>
    </xf>
    <xf numFmtId="0" fontId="18" fillId="0" borderId="3" xfId="65" applyFont="1" applyBorder="1" applyAlignment="1">
      <alignment horizontal="center" vertical="center" wrapText="1"/>
    </xf>
    <xf numFmtId="0" fontId="15" fillId="0" borderId="0" xfId="66" applyFont="1" applyAlignment="1">
      <alignment horizontal="center" wrapText="1"/>
    </xf>
    <xf numFmtId="0" fontId="18" fillId="0" borderId="2" xfId="66" applyFont="1" applyBorder="1" applyAlignment="1">
      <alignment horizontal="center" vertical="center" wrapText="1"/>
    </xf>
    <xf numFmtId="0" fontId="18" fillId="0" borderId="3" xfId="66" applyFont="1" applyBorder="1" applyAlignment="1">
      <alignment horizontal="center" vertical="center" wrapText="1"/>
    </xf>
    <xf numFmtId="0" fontId="24" fillId="0" borderId="0" xfId="67" applyFont="1" applyAlignment="1">
      <alignment horizontal="center" wrapText="1"/>
    </xf>
    <xf numFmtId="0" fontId="12" fillId="0" borderId="2" xfId="67" applyFont="1" applyBorder="1" applyAlignment="1">
      <alignment horizontal="center" vertical="center" wrapText="1"/>
    </xf>
    <xf numFmtId="0" fontId="12" fillId="0" borderId="3" xfId="67" applyFont="1" applyBorder="1" applyAlignment="1">
      <alignment horizontal="center" vertical="center" wrapText="1"/>
    </xf>
  </cellXfs>
  <cellStyles count="69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T1_2020 год" xfId="6"/>
    <cellStyle name="Обычный_T1_2020 год(1)нач" xfId="7"/>
    <cellStyle name="Обычный_T1_2020 год(13)" xfId="8"/>
    <cellStyle name="Обычный_T1_2020 год(14)" xfId="9"/>
    <cellStyle name="Обычный_T1_2020 год(15)" xfId="10"/>
    <cellStyle name="Обычный_T1_2020 год(16)" xfId="11"/>
    <cellStyle name="Обычный_T1_2020 год(17)" xfId="12"/>
    <cellStyle name="Обычный_T1_2020 год(18)" xfId="13"/>
    <cellStyle name="Обычный_T1_2020 год(19)" xfId="14"/>
    <cellStyle name="Обычный_T1_2020 год(22)" xfId="15"/>
    <cellStyle name="Обычный_T1_2020 год(24)" xfId="16"/>
    <cellStyle name="Обычный_T1_2020 год(3)" xfId="17"/>
    <cellStyle name="Обычный_T1_2020 год(31)" xfId="18"/>
    <cellStyle name="Обычный_T1_2020 год(4)" xfId="19"/>
    <cellStyle name="Обычный_T1_2020 год(5)" xfId="20"/>
    <cellStyle name="Обычный_T1_2020 год(8)" xfId="21"/>
    <cellStyle name="Обычный_T1_2020 год_СПТМ0" xfId="22"/>
    <cellStyle name="Обычный_T2_2020 год" xfId="23"/>
    <cellStyle name="Обычный_T2_2020 год(1)" xfId="24"/>
    <cellStyle name="Обычный_T2_2020 год(2)" xfId="25"/>
    <cellStyle name="Обычный_T2_2020 год(7)" xfId="26"/>
    <cellStyle name="Обычный_T2_2020 год_СПТМ2" xfId="27"/>
    <cellStyle name="Обычный_T3_2020 год" xfId="28"/>
    <cellStyle name="Обычный_T3_2020 год(1)" xfId="29"/>
    <cellStyle name="Обычный_T3_2020 год(2)" xfId="30"/>
    <cellStyle name="Обычный_T3_2020 год(3)" xfId="31"/>
    <cellStyle name="Обычный_T3_2020 год(4)" xfId="32"/>
    <cellStyle name="Обычный_T3_2020 год(5)" xfId="33"/>
    <cellStyle name="Обычный_T3_2020 год(6)" xfId="34"/>
    <cellStyle name="Обычный_T3_2020 год(7)" xfId="35"/>
    <cellStyle name="Обычный_T3_2020 год(8)" xfId="36"/>
    <cellStyle name="Обычный_T4_2020 год(2)" xfId="37"/>
    <cellStyle name="Обычный_T4_2020 год(3)" xfId="38"/>
    <cellStyle name="Обычный_T4_2020 год(6)" xfId="39"/>
    <cellStyle name="Обычный_T4_2020 год(7)" xfId="40"/>
    <cellStyle name="Обычный_T5_2020 год" xfId="41"/>
    <cellStyle name="Обычный_T5_2020 год(1)" xfId="42"/>
    <cellStyle name="Обычный_T5_2020 год(2)" xfId="43"/>
    <cellStyle name="Обычный_T5_2020 год(3)" xfId="44"/>
    <cellStyle name="Обычный_T5_2020 год(4)" xfId="45"/>
    <cellStyle name="Обычный_T5_2020 год(5)" xfId="46"/>
    <cellStyle name="Обычный_T5_2020 год(6)" xfId="47"/>
    <cellStyle name="Обычный_T5_2020 год(7)" xfId="48"/>
    <cellStyle name="Обычный_T5_2020 год(8)" xfId="49"/>
    <cellStyle name="Обычный_T6_2020 год" xfId="50"/>
    <cellStyle name="Обычный_T6_2020 год(1)" xfId="51"/>
    <cellStyle name="Обычный_T6_2020 год(2)" xfId="52"/>
    <cellStyle name="Обычный_T6_2020 год(3)" xfId="53"/>
    <cellStyle name="Обычный_T6_2020 год(4)" xfId="54"/>
    <cellStyle name="Обычный_T6_2020 год(5)" xfId="55"/>
    <cellStyle name="Обычный_T6_2020 год(6)" xfId="56"/>
    <cellStyle name="Обычный_T6_2020 год(7)" xfId="57"/>
    <cellStyle name="Обычный_T6_2020 год(8)" xfId="58"/>
    <cellStyle name="Обычный_T7_2020 год" xfId="59"/>
    <cellStyle name="Обычный_T7_2020 год(1)" xfId="60"/>
    <cellStyle name="Обычный_T7_2020 год(2)" xfId="61"/>
    <cellStyle name="Обычный_T7_2020 год(3)" xfId="62"/>
    <cellStyle name="Обычный_T7_2020 год(4)" xfId="63"/>
    <cellStyle name="Обычный_T7_2020 год(5)" xfId="64"/>
    <cellStyle name="Обычный_T7_2020 год(6)" xfId="65"/>
    <cellStyle name="Обычный_T7_2020 год(7)" xfId="66"/>
    <cellStyle name="Обычный_T7_2020 год(8)" xfId="67"/>
    <cellStyle name="Обычный_таблицы1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123825</xdr:colOff>
      <xdr:row>6</xdr:row>
      <xdr:rowOff>57150</xdr:rowOff>
    </xdr:to>
    <xdr:pic>
      <xdr:nvPicPr>
        <xdr:cNvPr id="1291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4657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8"/>
  <sheetViews>
    <sheetView tabSelected="1" zoomScaleNormal="100" zoomScaleSheetLayoutView="85" workbookViewId="0">
      <selection activeCell="F10" sqref="F10"/>
    </sheetView>
  </sheetViews>
  <sheetFormatPr defaultColWidth="10.28515625" defaultRowHeight="12.75"/>
  <cols>
    <col min="1" max="1" width="15.85546875" style="8" customWidth="1"/>
    <col min="2" max="2" width="9.7109375" style="8" customWidth="1"/>
    <col min="3" max="3" width="14.5703125" style="8" customWidth="1"/>
    <col min="4" max="4" width="7.85546875" style="8" customWidth="1"/>
    <col min="5" max="5" width="20" style="8" customWidth="1"/>
    <col min="6" max="6" width="25.85546875" style="8" customWidth="1"/>
    <col min="7" max="7" width="15.85546875" style="504" customWidth="1"/>
    <col min="8" max="8" width="9.7109375" style="504" customWidth="1"/>
    <col min="9" max="9" width="9.42578125" style="504" customWidth="1"/>
    <col min="10" max="10" width="7.85546875" style="504" customWidth="1"/>
    <col min="11" max="11" width="24.5703125" style="504" customWidth="1"/>
    <col min="12" max="12" width="17.28515625" style="504" customWidth="1"/>
    <col min="13" max="14" width="9.140625" style="19" customWidth="1"/>
    <col min="15" max="218" width="10.28515625" style="4"/>
    <col min="219" max="240" width="8.28515625" style="7" customWidth="1"/>
    <col min="241" max="16384" width="10.28515625" style="7"/>
  </cols>
  <sheetData>
    <row r="1" spans="1:250" s="2" customFormat="1" ht="12">
      <c r="G1" s="502"/>
      <c r="H1" s="502"/>
      <c r="I1" s="502"/>
      <c r="J1" s="502"/>
      <c r="K1" s="502"/>
      <c r="L1" s="502"/>
      <c r="M1" s="19"/>
      <c r="N1" s="19"/>
    </row>
    <row r="2" spans="1:250" s="2" customFormat="1" ht="12">
      <c r="G2" s="502"/>
      <c r="H2" s="502"/>
      <c r="I2" s="502"/>
      <c r="J2" s="502"/>
      <c r="K2" s="502"/>
      <c r="L2" s="502"/>
      <c r="M2" s="19"/>
      <c r="N2" s="19"/>
    </row>
    <row r="3" spans="1:250" s="3" customFormat="1" ht="12">
      <c r="G3" s="503"/>
      <c r="H3" s="503"/>
      <c r="I3" s="503"/>
      <c r="J3" s="503"/>
      <c r="K3" s="503"/>
      <c r="L3" s="503"/>
      <c r="M3" s="19"/>
      <c r="N3" s="19"/>
    </row>
    <row r="4" spans="1:250" s="3" customFormat="1" ht="12">
      <c r="G4" s="503"/>
      <c r="H4" s="503"/>
      <c r="I4" s="503"/>
      <c r="J4" s="503"/>
      <c r="K4" s="503"/>
      <c r="L4" s="503"/>
      <c r="M4" s="19"/>
      <c r="N4" s="19"/>
    </row>
    <row r="5" spans="1:250" s="3" customFormat="1" ht="18.75" customHeight="1">
      <c r="A5" s="5"/>
      <c r="B5" s="504"/>
      <c r="C5" s="504"/>
      <c r="D5" s="504"/>
      <c r="E5" s="504"/>
      <c r="F5" s="10"/>
      <c r="G5" s="19"/>
      <c r="H5" s="19"/>
    </row>
    <row r="6" spans="1:250" s="3" customFormat="1" ht="18.75" customHeight="1">
      <c r="A6" s="5"/>
      <c r="B6" s="504"/>
      <c r="C6" s="504"/>
      <c r="D6" s="504"/>
      <c r="E6" s="504"/>
      <c r="F6" s="10"/>
      <c r="G6" s="19"/>
      <c r="H6" s="19"/>
    </row>
    <row r="7" spans="1:250" s="3" customFormat="1" ht="18.75" customHeight="1">
      <c r="A7" s="5"/>
      <c r="B7" s="504"/>
      <c r="C7" s="504"/>
      <c r="D7" s="504"/>
      <c r="E7" s="504"/>
      <c r="F7" s="10"/>
      <c r="G7" s="19"/>
      <c r="H7" s="19"/>
    </row>
    <row r="8" spans="1:250" s="3" customFormat="1" ht="15" customHeight="1">
      <c r="A8" s="5"/>
      <c r="B8" s="504"/>
      <c r="C8" s="504"/>
      <c r="D8" s="504"/>
      <c r="E8" s="504"/>
      <c r="F8" s="10"/>
      <c r="G8" s="19"/>
      <c r="H8" s="19"/>
    </row>
    <row r="9" spans="1:250" s="3" customFormat="1" ht="18.75" customHeight="1">
      <c r="A9" s="5"/>
      <c r="B9" s="504"/>
      <c r="C9" s="504"/>
      <c r="D9" s="504"/>
      <c r="E9" s="504"/>
      <c r="F9" s="10"/>
      <c r="G9" s="19"/>
      <c r="H9" s="19"/>
    </row>
    <row r="10" spans="1:250" s="3" customFormat="1" ht="21" customHeight="1">
      <c r="A10" s="752" t="s">
        <v>390</v>
      </c>
      <c r="B10" s="752"/>
      <c r="C10" s="752"/>
      <c r="D10" s="752"/>
      <c r="E10" s="752"/>
      <c r="F10" s="499"/>
      <c r="G10" s="19"/>
      <c r="H10" s="19"/>
    </row>
    <row r="11" spans="1:250" s="3" customFormat="1" ht="19.5" customHeight="1">
      <c r="A11" s="742" t="s">
        <v>391</v>
      </c>
      <c r="B11" s="741"/>
      <c r="C11" s="741"/>
      <c r="D11" s="741"/>
      <c r="E11" s="741"/>
      <c r="F11" s="499"/>
      <c r="G11" s="19"/>
      <c r="H11" s="19"/>
    </row>
    <row r="12" spans="1:250" s="3" customFormat="1" ht="11.25" customHeight="1">
      <c r="A12" s="505"/>
      <c r="B12" s="505"/>
      <c r="C12" s="505"/>
      <c r="D12" s="505"/>
      <c r="E12" s="506"/>
      <c r="F12" s="499"/>
      <c r="G12" s="19"/>
      <c r="H12" s="19"/>
    </row>
    <row r="13" spans="1:250" s="3" customFormat="1" ht="22.5" customHeight="1">
      <c r="A13" s="10"/>
      <c r="B13" s="10"/>
      <c r="C13" s="10"/>
      <c r="D13" s="10"/>
      <c r="E13" s="10"/>
      <c r="F13" s="10"/>
      <c r="G13" s="19"/>
      <c r="H13" s="19"/>
    </row>
    <row r="14" spans="1:250" ht="33" customHeight="1">
      <c r="A14" s="753" t="s">
        <v>382</v>
      </c>
      <c r="B14" s="753"/>
      <c r="C14" s="753"/>
      <c r="D14" s="753"/>
      <c r="E14" s="753"/>
      <c r="F14" s="753"/>
      <c r="G14" s="19"/>
      <c r="H14" s="1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pans="1:250" ht="44.25" customHeight="1">
      <c r="A15" s="753"/>
      <c r="B15" s="753"/>
      <c r="C15" s="753"/>
      <c r="D15" s="753"/>
      <c r="E15" s="753"/>
      <c r="F15" s="753"/>
      <c r="G15" s="19"/>
      <c r="H15" s="19"/>
      <c r="I15" s="4"/>
      <c r="J15" s="4"/>
      <c r="K15" s="4"/>
      <c r="L15" s="4"/>
      <c r="M15" s="4"/>
      <c r="N15" s="4"/>
      <c r="HE15" s="7"/>
      <c r="HF15" s="7"/>
      <c r="HG15" s="7"/>
      <c r="HH15" s="7"/>
      <c r="HI15" s="7"/>
      <c r="HJ15" s="7"/>
    </row>
    <row r="16" spans="1:250" ht="19.5" customHeight="1">
      <c r="A16" s="510"/>
      <c r="B16" s="510"/>
      <c r="C16" s="510"/>
      <c r="D16" s="510"/>
      <c r="E16" s="510"/>
      <c r="F16" s="510"/>
      <c r="G16" s="19"/>
      <c r="H16" s="19"/>
      <c r="I16" s="4"/>
      <c r="J16" s="4"/>
      <c r="K16" s="4"/>
      <c r="L16" s="4"/>
      <c r="M16" s="4"/>
      <c r="N16" s="4"/>
      <c r="HE16" s="7"/>
      <c r="HF16" s="7"/>
      <c r="HG16" s="7"/>
      <c r="HH16" s="7"/>
      <c r="HI16" s="7"/>
      <c r="HJ16" s="7"/>
    </row>
    <row r="17" spans="1:218" ht="18.75" customHeight="1">
      <c r="A17" s="754" t="s">
        <v>389</v>
      </c>
      <c r="B17" s="754"/>
      <c r="C17" s="754"/>
      <c r="D17" s="754"/>
      <c r="E17" s="754"/>
      <c r="F17" s="754"/>
      <c r="G17" s="19"/>
      <c r="H17" s="19"/>
      <c r="I17" s="4"/>
      <c r="J17" s="4"/>
      <c r="K17" s="4"/>
      <c r="L17" s="4"/>
      <c r="M17" s="4"/>
      <c r="N17" s="4"/>
      <c r="HE17" s="7"/>
      <c r="HF17" s="7"/>
      <c r="HG17" s="7"/>
      <c r="HH17" s="7"/>
      <c r="HI17" s="7"/>
      <c r="HJ17" s="7"/>
    </row>
    <row r="18" spans="1:218">
      <c r="A18" s="500"/>
      <c r="B18" s="500"/>
      <c r="C18" s="500"/>
      <c r="D18" s="500"/>
      <c r="E18" s="500"/>
      <c r="F18" s="500"/>
      <c r="G18" s="19"/>
      <c r="H18" s="19"/>
      <c r="I18" s="4"/>
      <c r="J18" s="4"/>
      <c r="K18" s="4"/>
      <c r="L18" s="4"/>
      <c r="M18" s="4"/>
      <c r="N18" s="4"/>
      <c r="HE18" s="7"/>
      <c r="HF18" s="7"/>
      <c r="HG18" s="7"/>
      <c r="HH18" s="7"/>
      <c r="HI18" s="7"/>
      <c r="HJ18" s="7"/>
    </row>
    <row r="19" spans="1:218" ht="12.75" customHeight="1">
      <c r="A19" s="500"/>
      <c r="B19" s="500"/>
      <c r="C19" s="500"/>
      <c r="D19" s="500"/>
      <c r="E19" s="500"/>
      <c r="F19" s="500"/>
      <c r="G19" s="19"/>
      <c r="H19" s="19"/>
      <c r="I19" s="4"/>
      <c r="J19" s="4"/>
      <c r="K19" s="4"/>
      <c r="L19" s="4"/>
      <c r="M19" s="4"/>
      <c r="N19" s="4"/>
      <c r="HE19" s="7"/>
      <c r="HF19" s="7"/>
      <c r="HG19" s="7"/>
      <c r="HH19" s="7"/>
      <c r="HI19" s="7"/>
      <c r="HJ19" s="7"/>
    </row>
    <row r="20" spans="1:218" ht="12.75" customHeight="1">
      <c r="A20" s="500"/>
      <c r="B20" s="500"/>
      <c r="C20" s="500"/>
      <c r="D20" s="500"/>
      <c r="E20" s="500"/>
      <c r="F20" s="500"/>
      <c r="G20" s="19"/>
      <c r="H20" s="19"/>
      <c r="I20" s="4"/>
      <c r="J20" s="4"/>
      <c r="K20" s="4"/>
      <c r="L20" s="4"/>
      <c r="M20" s="4"/>
      <c r="N20" s="4"/>
      <c r="HE20" s="7"/>
      <c r="HF20" s="7"/>
      <c r="HG20" s="7"/>
      <c r="HH20" s="7"/>
      <c r="HI20" s="7"/>
      <c r="HJ20" s="7"/>
    </row>
    <row r="21" spans="1:218" ht="26.25" customHeight="1">
      <c r="A21" s="755" t="s">
        <v>347</v>
      </c>
      <c r="B21" s="755"/>
      <c r="C21" s="755"/>
      <c r="D21" s="755"/>
      <c r="E21" s="755"/>
      <c r="F21" s="755"/>
      <c r="G21" s="19"/>
      <c r="H21" s="19"/>
      <c r="I21" s="4"/>
      <c r="J21" s="4"/>
      <c r="K21" s="4"/>
      <c r="L21" s="4"/>
      <c r="M21" s="4"/>
      <c r="N21" s="4"/>
      <c r="HE21" s="7"/>
      <c r="HF21" s="7"/>
      <c r="HG21" s="7"/>
      <c r="HH21" s="7"/>
      <c r="HI21" s="7"/>
      <c r="HJ21" s="7"/>
    </row>
    <row r="22" spans="1:218" ht="26.25">
      <c r="A22" s="749"/>
      <c r="B22" s="749"/>
      <c r="C22" s="749"/>
      <c r="D22" s="749"/>
      <c r="E22" s="749"/>
      <c r="F22" s="504"/>
      <c r="G22" s="19"/>
      <c r="H22" s="19"/>
      <c r="I22" s="4"/>
      <c r="J22" s="4"/>
      <c r="K22" s="4"/>
      <c r="L22" s="4"/>
      <c r="M22" s="4"/>
      <c r="N22" s="4"/>
      <c r="HE22" s="7"/>
      <c r="HF22" s="7"/>
      <c r="HG22" s="7"/>
      <c r="HH22" s="7"/>
      <c r="HI22" s="7"/>
      <c r="HJ22" s="7"/>
    </row>
    <row r="23" spans="1:218" ht="28.5">
      <c r="A23" s="504"/>
      <c r="B23" s="504"/>
      <c r="C23" s="504"/>
      <c r="D23" s="504"/>
      <c r="E23" s="504"/>
      <c r="F23" s="504"/>
      <c r="G23" s="19"/>
      <c r="H23" s="19"/>
      <c r="I23" s="9"/>
      <c r="J23" s="4"/>
      <c r="K23" s="4"/>
      <c r="L23" s="4"/>
      <c r="M23" s="4"/>
      <c r="N23" s="4"/>
      <c r="HE23" s="7"/>
      <c r="HF23" s="7"/>
      <c r="HG23" s="7"/>
      <c r="HH23" s="7"/>
      <c r="HI23" s="7"/>
      <c r="HJ23" s="7"/>
    </row>
    <row r="24" spans="1:218" ht="12.75" customHeight="1">
      <c r="A24" s="750"/>
      <c r="B24" s="750"/>
      <c r="C24" s="750"/>
      <c r="D24" s="750"/>
      <c r="E24" s="750"/>
      <c r="F24" s="504"/>
      <c r="G24" s="19"/>
      <c r="H24" s="19"/>
      <c r="I24" s="4"/>
      <c r="J24" s="4"/>
      <c r="K24" s="4"/>
      <c r="L24" s="4"/>
      <c r="M24" s="4"/>
      <c r="N24" s="4"/>
      <c r="HE24" s="7"/>
      <c r="HF24" s="7"/>
      <c r="HG24" s="7"/>
      <c r="HH24" s="7"/>
      <c r="HI24" s="7"/>
      <c r="HJ24" s="7"/>
    </row>
    <row r="25" spans="1:218" ht="18.75" customHeight="1">
      <c r="A25" s="750"/>
      <c r="B25" s="750"/>
      <c r="C25" s="750"/>
      <c r="D25" s="750"/>
      <c r="E25" s="750"/>
      <c r="F25" s="504"/>
      <c r="G25" s="19"/>
      <c r="H25" s="19"/>
      <c r="I25" s="4"/>
      <c r="J25" s="4"/>
      <c r="K25" s="4"/>
      <c r="L25" s="4"/>
      <c r="M25" s="4"/>
      <c r="N25" s="4"/>
      <c r="HE25" s="7"/>
      <c r="HF25" s="7"/>
      <c r="HG25" s="7"/>
      <c r="HH25" s="7"/>
      <c r="HI25" s="7"/>
      <c r="HJ25" s="7"/>
    </row>
    <row r="26" spans="1:218" ht="26.25">
      <c r="A26" s="507"/>
      <c r="B26" s="507"/>
      <c r="C26" s="507"/>
      <c r="D26" s="507"/>
      <c r="E26" s="507"/>
      <c r="F26" s="504"/>
      <c r="G26" s="19"/>
      <c r="H26" s="19"/>
      <c r="I26" s="4"/>
      <c r="J26" s="4"/>
      <c r="K26" s="4"/>
      <c r="L26" s="4"/>
      <c r="M26" s="4"/>
      <c r="N26" s="4"/>
      <c r="HE26" s="7"/>
      <c r="HF26" s="7"/>
      <c r="HG26" s="7"/>
      <c r="HH26" s="7"/>
      <c r="HI26" s="7"/>
      <c r="HJ26" s="7"/>
    </row>
    <row r="27" spans="1:218" ht="18.75" customHeight="1">
      <c r="A27" s="751"/>
      <c r="B27" s="751"/>
      <c r="C27" s="751"/>
      <c r="D27" s="751"/>
      <c r="E27" s="751"/>
      <c r="G27" s="749"/>
      <c r="H27" s="749"/>
      <c r="I27" s="749"/>
      <c r="J27" s="749"/>
      <c r="K27" s="749"/>
    </row>
    <row r="28" spans="1:218" ht="12.75" customHeight="1">
      <c r="A28" s="6"/>
      <c r="B28" s="6"/>
      <c r="C28" s="6"/>
      <c r="D28" s="6"/>
      <c r="E28" s="6"/>
      <c r="G28" s="508"/>
      <c r="H28" s="508"/>
      <c r="I28" s="508"/>
      <c r="J28" s="508"/>
      <c r="K28" s="508"/>
    </row>
  </sheetData>
  <mergeCells count="8">
    <mergeCell ref="A22:E22"/>
    <mergeCell ref="A24:E25"/>
    <mergeCell ref="A27:E27"/>
    <mergeCell ref="G27:K27"/>
    <mergeCell ref="A10:E10"/>
    <mergeCell ref="A14:F15"/>
    <mergeCell ref="A17:F17"/>
    <mergeCell ref="A21:F21"/>
  </mergeCells>
  <pageMargins left="0.7" right="0.7" top="0.75" bottom="0.75" header="0.3" footer="0.3"/>
  <pageSetup paperSize="9"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E73" sqref="E73"/>
    </sheetView>
  </sheetViews>
  <sheetFormatPr defaultRowHeight="11.25"/>
  <cols>
    <col min="1" max="1" width="25" style="472" customWidth="1"/>
    <col min="2" max="2" width="21" style="472" customWidth="1"/>
    <col min="3" max="3" width="20" style="472" customWidth="1"/>
    <col min="4" max="6" width="21" style="472" customWidth="1"/>
    <col min="7" max="16384" width="9.140625" style="472"/>
  </cols>
  <sheetData>
    <row r="1" spans="1:11" s="470" customFormat="1" ht="12.75">
      <c r="A1" s="770" t="s">
        <v>198</v>
      </c>
      <c r="B1" s="770"/>
      <c r="C1" s="770"/>
      <c r="D1" s="770"/>
      <c r="E1" s="770"/>
      <c r="F1" s="770"/>
      <c r="G1" s="582"/>
      <c r="H1" s="582"/>
      <c r="I1" s="582"/>
      <c r="J1" s="582"/>
      <c r="K1" s="582"/>
    </row>
    <row r="2" spans="1:11" s="470" customFormat="1" ht="12.75">
      <c r="A2" s="770" t="s">
        <v>9</v>
      </c>
      <c r="B2" s="770"/>
      <c r="C2" s="770"/>
      <c r="D2" s="770"/>
      <c r="E2" s="770"/>
      <c r="F2" s="770"/>
      <c r="G2" s="582"/>
      <c r="H2" s="582"/>
      <c r="I2" s="582"/>
      <c r="J2" s="582"/>
      <c r="K2" s="582"/>
    </row>
    <row r="3" spans="1:11" s="470" customFormat="1" ht="12.75">
      <c r="A3" s="367"/>
      <c r="B3" s="769" t="s">
        <v>4</v>
      </c>
      <c r="C3" s="769" t="s">
        <v>4</v>
      </c>
      <c r="D3" s="769" t="s">
        <v>4</v>
      </c>
      <c r="E3" s="769" t="s">
        <v>4</v>
      </c>
      <c r="F3" s="384" t="s">
        <v>3</v>
      </c>
      <c r="G3" s="582"/>
    </row>
    <row r="4" spans="1:11" s="470" customFormat="1" ht="22.5">
      <c r="A4" s="369"/>
      <c r="B4" s="385" t="s">
        <v>348</v>
      </c>
      <c r="C4" s="385" t="s">
        <v>349</v>
      </c>
      <c r="D4" s="385" t="s">
        <v>0</v>
      </c>
      <c r="E4" s="385" t="s">
        <v>2</v>
      </c>
      <c r="F4" s="386" t="s">
        <v>1</v>
      </c>
    </row>
    <row r="5" spans="1:11" s="470" customFormat="1">
      <c r="A5" s="370" t="s">
        <v>178</v>
      </c>
      <c r="B5" s="668">
        <v>254303</v>
      </c>
      <c r="C5" s="668">
        <v>311463</v>
      </c>
      <c r="D5" s="669" t="s">
        <v>359</v>
      </c>
      <c r="E5" s="669" t="s">
        <v>359</v>
      </c>
      <c r="F5" s="669" t="s">
        <v>359</v>
      </c>
    </row>
    <row r="6" spans="1:11" s="470" customFormat="1">
      <c r="A6" s="367" t="s">
        <v>179</v>
      </c>
      <c r="B6" s="669" t="s">
        <v>359</v>
      </c>
      <c r="C6" s="669" t="s">
        <v>359</v>
      </c>
      <c r="D6" s="669" t="s">
        <v>359</v>
      </c>
      <c r="E6" s="669" t="s">
        <v>359</v>
      </c>
      <c r="F6" s="669" t="s">
        <v>359</v>
      </c>
    </row>
    <row r="7" spans="1:11" s="470" customFormat="1">
      <c r="A7" s="367" t="s">
        <v>180</v>
      </c>
      <c r="B7" s="669" t="s">
        <v>359</v>
      </c>
      <c r="C7" s="669" t="s">
        <v>359</v>
      </c>
      <c r="D7" s="669" t="s">
        <v>359</v>
      </c>
      <c r="E7" s="669" t="s">
        <v>359</v>
      </c>
      <c r="F7" s="669" t="s">
        <v>359</v>
      </c>
    </row>
    <row r="8" spans="1:11" s="470" customFormat="1">
      <c r="A8" s="367" t="s">
        <v>181</v>
      </c>
      <c r="B8" s="669" t="s">
        <v>359</v>
      </c>
      <c r="C8" s="669" t="s">
        <v>359</v>
      </c>
      <c r="D8" s="669" t="s">
        <v>359</v>
      </c>
      <c r="E8" s="669" t="s">
        <v>359</v>
      </c>
      <c r="F8" s="669" t="s">
        <v>359</v>
      </c>
    </row>
    <row r="9" spans="1:11" s="470" customFormat="1">
      <c r="A9" s="367" t="s">
        <v>182</v>
      </c>
      <c r="B9" s="669" t="s">
        <v>359</v>
      </c>
      <c r="C9" s="669" t="s">
        <v>359</v>
      </c>
      <c r="D9" s="669" t="s">
        <v>359</v>
      </c>
      <c r="E9" s="669" t="s">
        <v>359</v>
      </c>
      <c r="F9" s="669" t="s">
        <v>359</v>
      </c>
    </row>
    <row r="10" spans="1:11" s="470" customFormat="1">
      <c r="A10" s="367" t="s">
        <v>183</v>
      </c>
      <c r="B10" s="669" t="s">
        <v>359</v>
      </c>
      <c r="C10" s="669" t="s">
        <v>359</v>
      </c>
      <c r="D10" s="669" t="s">
        <v>359</v>
      </c>
      <c r="E10" s="669" t="s">
        <v>359</v>
      </c>
      <c r="F10" s="669" t="s">
        <v>359</v>
      </c>
    </row>
    <row r="11" spans="1:11" s="470" customFormat="1">
      <c r="A11" s="367" t="s">
        <v>184</v>
      </c>
      <c r="B11" s="669" t="s">
        <v>359</v>
      </c>
      <c r="C11" s="669" t="s">
        <v>359</v>
      </c>
      <c r="D11" s="669" t="s">
        <v>359</v>
      </c>
      <c r="E11" s="669" t="s">
        <v>359</v>
      </c>
      <c r="F11" s="669" t="s">
        <v>359</v>
      </c>
    </row>
    <row r="12" spans="1:11" s="470" customFormat="1">
      <c r="A12" s="367" t="s">
        <v>185</v>
      </c>
      <c r="B12" s="669" t="s">
        <v>359</v>
      </c>
      <c r="C12" s="669" t="s">
        <v>359</v>
      </c>
      <c r="D12" s="669" t="s">
        <v>359</v>
      </c>
      <c r="E12" s="669" t="s">
        <v>359</v>
      </c>
      <c r="F12" s="669" t="s">
        <v>359</v>
      </c>
    </row>
    <row r="13" spans="1:11" s="470" customFormat="1">
      <c r="A13" s="367" t="s">
        <v>352</v>
      </c>
      <c r="B13" s="669" t="s">
        <v>359</v>
      </c>
      <c r="C13" s="669" t="s">
        <v>359</v>
      </c>
      <c r="D13" s="669" t="s">
        <v>359</v>
      </c>
      <c r="E13" s="669" t="s">
        <v>359</v>
      </c>
      <c r="F13" s="669" t="s">
        <v>359</v>
      </c>
    </row>
    <row r="14" spans="1:11" s="470" customFormat="1">
      <c r="A14" s="367" t="s">
        <v>186</v>
      </c>
      <c r="B14" s="669" t="s">
        <v>359</v>
      </c>
      <c r="C14" s="669" t="s">
        <v>359</v>
      </c>
      <c r="D14" s="669" t="s">
        <v>359</v>
      </c>
      <c r="E14" s="669" t="s">
        <v>359</v>
      </c>
      <c r="F14" s="669" t="s">
        <v>359</v>
      </c>
    </row>
    <row r="15" spans="1:11" s="470" customFormat="1">
      <c r="A15" s="367" t="s">
        <v>187</v>
      </c>
      <c r="B15" s="669" t="s">
        <v>359</v>
      </c>
      <c r="C15" s="669" t="s">
        <v>359</v>
      </c>
      <c r="D15" s="669" t="s">
        <v>359</v>
      </c>
      <c r="E15" s="669" t="s">
        <v>359</v>
      </c>
      <c r="F15" s="669" t="s">
        <v>359</v>
      </c>
    </row>
    <row r="16" spans="1:11" s="470" customFormat="1">
      <c r="A16" s="367" t="s">
        <v>188</v>
      </c>
      <c r="B16" s="669" t="s">
        <v>359</v>
      </c>
      <c r="C16" s="669" t="s">
        <v>359</v>
      </c>
      <c r="D16" s="669" t="s">
        <v>359</v>
      </c>
      <c r="E16" s="669" t="s">
        <v>359</v>
      </c>
      <c r="F16" s="669" t="s">
        <v>359</v>
      </c>
    </row>
    <row r="17" spans="1:6" s="470" customFormat="1">
      <c r="A17" s="367" t="s">
        <v>189</v>
      </c>
      <c r="B17" s="669" t="s">
        <v>359</v>
      </c>
      <c r="C17" s="669" t="s">
        <v>359</v>
      </c>
      <c r="D17" s="669" t="s">
        <v>359</v>
      </c>
      <c r="E17" s="669" t="s">
        <v>359</v>
      </c>
      <c r="F17" s="669" t="s">
        <v>359</v>
      </c>
    </row>
    <row r="18" spans="1:6" s="470" customFormat="1">
      <c r="A18" s="367" t="s">
        <v>190</v>
      </c>
      <c r="B18" s="669" t="s">
        <v>359</v>
      </c>
      <c r="C18" s="669" t="s">
        <v>359</v>
      </c>
      <c r="D18" s="669" t="s">
        <v>359</v>
      </c>
      <c r="E18" s="669" t="s">
        <v>359</v>
      </c>
      <c r="F18" s="669" t="s">
        <v>359</v>
      </c>
    </row>
    <row r="19" spans="1:6" s="470" customFormat="1">
      <c r="A19" s="367" t="s">
        <v>191</v>
      </c>
      <c r="B19" s="669" t="s">
        <v>359</v>
      </c>
      <c r="C19" s="669" t="s">
        <v>359</v>
      </c>
      <c r="D19" s="669" t="s">
        <v>359</v>
      </c>
      <c r="E19" s="669" t="s">
        <v>359</v>
      </c>
      <c r="F19" s="669" t="s">
        <v>359</v>
      </c>
    </row>
    <row r="20" spans="1:6" s="470" customFormat="1">
      <c r="A20" s="367" t="s">
        <v>192</v>
      </c>
      <c r="B20" s="669" t="s">
        <v>359</v>
      </c>
      <c r="C20" s="669" t="s">
        <v>359</v>
      </c>
      <c r="D20" s="669" t="s">
        <v>359</v>
      </c>
      <c r="E20" s="669" t="s">
        <v>359</v>
      </c>
      <c r="F20" s="669" t="s">
        <v>359</v>
      </c>
    </row>
    <row r="21" spans="1:6" s="470" customFormat="1">
      <c r="A21" s="367" t="s">
        <v>353</v>
      </c>
      <c r="B21" s="669" t="s">
        <v>359</v>
      </c>
      <c r="C21" s="669" t="s">
        <v>359</v>
      </c>
      <c r="D21" s="669" t="s">
        <v>359</v>
      </c>
      <c r="E21" s="669" t="s">
        <v>359</v>
      </c>
      <c r="F21" s="669" t="s">
        <v>359</v>
      </c>
    </row>
    <row r="22" spans="1:6" s="470" customFormat="1">
      <c r="A22" s="367" t="s">
        <v>193</v>
      </c>
      <c r="B22" s="669" t="s">
        <v>359</v>
      </c>
      <c r="C22" s="669" t="s">
        <v>359</v>
      </c>
      <c r="D22" s="669" t="s">
        <v>359</v>
      </c>
      <c r="E22" s="669" t="s">
        <v>359</v>
      </c>
      <c r="F22" s="669" t="s">
        <v>359</v>
      </c>
    </row>
    <row r="23" spans="1:6" s="470" customFormat="1">
      <c r="A23" s="367" t="s">
        <v>354</v>
      </c>
      <c r="B23" s="668">
        <v>14760</v>
      </c>
      <c r="C23" s="668">
        <v>3173</v>
      </c>
      <c r="D23" s="669" t="s">
        <v>359</v>
      </c>
      <c r="E23" s="669" t="s">
        <v>359</v>
      </c>
      <c r="F23" s="669" t="s">
        <v>359</v>
      </c>
    </row>
    <row r="24" spans="1:6" s="470" customFormat="1">
      <c r="A24" s="367" t="s">
        <v>355</v>
      </c>
      <c r="B24" s="668">
        <v>239543</v>
      </c>
      <c r="C24" s="668">
        <v>308290</v>
      </c>
      <c r="D24" s="669" t="s">
        <v>359</v>
      </c>
      <c r="E24" s="669" t="s">
        <v>359</v>
      </c>
      <c r="F24" s="669" t="s">
        <v>359</v>
      </c>
    </row>
    <row r="25" spans="1:6" s="470" customFormat="1">
      <c r="A25" s="367" t="s">
        <v>356</v>
      </c>
      <c r="B25" s="669" t="s">
        <v>359</v>
      </c>
      <c r="C25" s="669" t="s">
        <v>359</v>
      </c>
      <c r="D25" s="669" t="s">
        <v>359</v>
      </c>
      <c r="E25" s="669" t="s">
        <v>359</v>
      </c>
      <c r="F25" s="669" t="s">
        <v>359</v>
      </c>
    </row>
    <row r="26" spans="1:6" ht="16.5" customHeight="1">
      <c r="A26" s="471"/>
      <c r="B26" s="615"/>
      <c r="C26" s="615"/>
      <c r="D26" s="615"/>
      <c r="E26" s="615"/>
      <c r="F26" s="615"/>
    </row>
    <row r="37" spans="13:13" ht="12.75">
      <c r="M37" s="581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zoomScaleSheetLayoutView="100" workbookViewId="0">
      <selection activeCell="E71" sqref="E71"/>
    </sheetView>
  </sheetViews>
  <sheetFormatPr defaultRowHeight="11.25"/>
  <cols>
    <col min="1" max="1" width="25" style="469" customWidth="1"/>
    <col min="2" max="2" width="21" style="469" customWidth="1"/>
    <col min="3" max="3" width="20" style="469" customWidth="1"/>
    <col min="4" max="6" width="21" style="469" customWidth="1"/>
    <col min="7" max="7" width="10" style="469" bestFit="1" customWidth="1"/>
    <col min="8" max="16384" width="9.140625" style="469"/>
  </cols>
  <sheetData>
    <row r="1" spans="1:11" s="467" customFormat="1" ht="12.75">
      <c r="A1" s="772" t="s">
        <v>351</v>
      </c>
      <c r="B1" s="772"/>
      <c r="C1" s="772"/>
      <c r="D1" s="772"/>
      <c r="E1" s="772"/>
      <c r="F1" s="772"/>
      <c r="G1" s="580"/>
      <c r="H1" s="580"/>
      <c r="I1" s="580"/>
      <c r="J1" s="580"/>
      <c r="K1" s="580"/>
    </row>
    <row r="2" spans="1:11" s="467" customFormat="1" ht="12.75">
      <c r="A2" s="772" t="s">
        <v>10</v>
      </c>
      <c r="B2" s="772"/>
      <c r="C2" s="772"/>
      <c r="D2" s="772"/>
      <c r="E2" s="772"/>
      <c r="F2" s="772"/>
      <c r="G2" s="580"/>
    </row>
    <row r="3" spans="1:11" s="467" customFormat="1">
      <c r="A3" s="367"/>
      <c r="B3" s="771"/>
      <c r="C3" s="771"/>
      <c r="D3" s="771"/>
      <c r="E3" s="771"/>
      <c r="F3" s="381" t="s">
        <v>3</v>
      </c>
    </row>
    <row r="4" spans="1:11" s="467" customFormat="1" ht="22.5">
      <c r="A4" s="369"/>
      <c r="B4" s="382" t="s">
        <v>348</v>
      </c>
      <c r="C4" s="382" t="s">
        <v>349</v>
      </c>
      <c r="D4" s="382" t="s">
        <v>0</v>
      </c>
      <c r="E4" s="382" t="s">
        <v>2</v>
      </c>
      <c r="F4" s="383" t="s">
        <v>1</v>
      </c>
    </row>
    <row r="5" spans="1:11" s="467" customFormat="1">
      <c r="A5" s="370" t="s">
        <v>178</v>
      </c>
      <c r="B5" s="668">
        <v>1014792918</v>
      </c>
      <c r="C5" s="668">
        <v>903961230</v>
      </c>
      <c r="D5" s="668">
        <v>2939140</v>
      </c>
      <c r="E5" s="668">
        <v>7863002</v>
      </c>
      <c r="F5" s="668">
        <v>37635393</v>
      </c>
    </row>
    <row r="6" spans="1:11" s="467" customFormat="1">
      <c r="A6" s="367" t="s">
        <v>179</v>
      </c>
      <c r="B6" s="668">
        <v>30746332</v>
      </c>
      <c r="C6" s="668">
        <v>26814657</v>
      </c>
      <c r="D6" s="669" t="s">
        <v>359</v>
      </c>
      <c r="E6" s="668">
        <v>364687</v>
      </c>
      <c r="F6" s="668">
        <v>1771012</v>
      </c>
    </row>
    <row r="7" spans="1:11" s="467" customFormat="1">
      <c r="A7" s="367" t="s">
        <v>180</v>
      </c>
      <c r="B7" s="668">
        <v>19436288</v>
      </c>
      <c r="C7" s="668">
        <v>14239023</v>
      </c>
      <c r="D7" s="669" t="s">
        <v>359</v>
      </c>
      <c r="E7" s="668">
        <v>14866</v>
      </c>
      <c r="F7" s="668">
        <v>134911</v>
      </c>
    </row>
    <row r="8" spans="1:11" s="467" customFormat="1">
      <c r="A8" s="367" t="s">
        <v>181</v>
      </c>
      <c r="B8" s="668">
        <v>50612402</v>
      </c>
      <c r="C8" s="668">
        <v>44429364</v>
      </c>
      <c r="D8" s="668">
        <v>1941494</v>
      </c>
      <c r="E8" s="668">
        <v>259512</v>
      </c>
      <c r="F8" s="668">
        <v>2849585</v>
      </c>
    </row>
    <row r="9" spans="1:11" s="467" customFormat="1">
      <c r="A9" s="367" t="s">
        <v>182</v>
      </c>
      <c r="B9" s="668">
        <v>8605163</v>
      </c>
      <c r="C9" s="668">
        <v>7450959</v>
      </c>
      <c r="D9" s="669" t="s">
        <v>359</v>
      </c>
      <c r="E9" s="669" t="s">
        <v>359</v>
      </c>
      <c r="F9" s="669" t="s">
        <v>359</v>
      </c>
    </row>
    <row r="10" spans="1:11" s="467" customFormat="1">
      <c r="A10" s="367" t="s">
        <v>183</v>
      </c>
      <c r="B10" s="668">
        <v>10034464</v>
      </c>
      <c r="C10" s="668">
        <v>8629295</v>
      </c>
      <c r="D10" s="669" t="s">
        <v>359</v>
      </c>
      <c r="E10" s="669" t="s">
        <v>359</v>
      </c>
      <c r="F10" s="668">
        <v>1121636</v>
      </c>
    </row>
    <row r="11" spans="1:11" s="467" customFormat="1">
      <c r="A11" s="367" t="s">
        <v>184</v>
      </c>
      <c r="B11" s="668">
        <v>21735771</v>
      </c>
      <c r="C11" s="668">
        <v>15763198</v>
      </c>
      <c r="D11" s="669" t="s">
        <v>359</v>
      </c>
      <c r="E11" s="668">
        <v>889394</v>
      </c>
      <c r="F11" s="668">
        <v>414881</v>
      </c>
    </row>
    <row r="12" spans="1:11" s="467" customFormat="1">
      <c r="A12" s="367" t="s">
        <v>185</v>
      </c>
      <c r="B12" s="668">
        <v>17541506</v>
      </c>
      <c r="C12" s="668">
        <v>15226694</v>
      </c>
      <c r="D12" s="669" t="s">
        <v>359</v>
      </c>
      <c r="E12" s="669" t="s">
        <v>359</v>
      </c>
      <c r="F12" s="668">
        <v>743596</v>
      </c>
    </row>
    <row r="13" spans="1:11" s="467" customFormat="1">
      <c r="A13" s="367" t="s">
        <v>352</v>
      </c>
      <c r="B13" s="668">
        <v>6333816</v>
      </c>
      <c r="C13" s="668">
        <v>6077261</v>
      </c>
      <c r="D13" s="669" t="s">
        <v>359</v>
      </c>
      <c r="E13" s="669" t="s">
        <v>359</v>
      </c>
      <c r="F13" s="669" t="s">
        <v>359</v>
      </c>
    </row>
    <row r="14" spans="1:11" s="467" customFormat="1">
      <c r="A14" s="367" t="s">
        <v>186</v>
      </c>
      <c r="B14" s="668">
        <v>54733244</v>
      </c>
      <c r="C14" s="668">
        <v>51928292</v>
      </c>
      <c r="D14" s="668">
        <v>96148</v>
      </c>
      <c r="E14" s="668">
        <v>48200</v>
      </c>
      <c r="F14" s="668">
        <v>2884974</v>
      </c>
    </row>
    <row r="15" spans="1:11" s="467" customFormat="1">
      <c r="A15" s="367" t="s">
        <v>187</v>
      </c>
      <c r="B15" s="668">
        <v>16006879</v>
      </c>
      <c r="C15" s="668">
        <v>15340956</v>
      </c>
      <c r="D15" s="669" t="s">
        <v>359</v>
      </c>
      <c r="E15" s="669" t="s">
        <v>359</v>
      </c>
      <c r="F15" s="668">
        <v>9609</v>
      </c>
    </row>
    <row r="16" spans="1:11" s="467" customFormat="1">
      <c r="A16" s="367" t="s">
        <v>188</v>
      </c>
      <c r="B16" s="668">
        <v>11615676</v>
      </c>
      <c r="C16" s="668">
        <v>9675829</v>
      </c>
      <c r="D16" s="669" t="s">
        <v>359</v>
      </c>
      <c r="E16" s="669" t="s">
        <v>359</v>
      </c>
      <c r="F16" s="668">
        <v>330377</v>
      </c>
    </row>
    <row r="17" spans="1:6" s="467" customFormat="1">
      <c r="A17" s="367" t="s">
        <v>189</v>
      </c>
      <c r="B17" s="668">
        <v>8170484</v>
      </c>
      <c r="C17" s="668">
        <v>6323869</v>
      </c>
      <c r="D17" s="669" t="s">
        <v>359</v>
      </c>
      <c r="E17" s="669" t="s">
        <v>359</v>
      </c>
      <c r="F17" s="668">
        <v>475927</v>
      </c>
    </row>
    <row r="18" spans="1:6" s="467" customFormat="1">
      <c r="A18" s="367" t="s">
        <v>190</v>
      </c>
      <c r="B18" s="668">
        <v>15370648</v>
      </c>
      <c r="C18" s="668">
        <v>13940784</v>
      </c>
      <c r="D18" s="669" t="s">
        <v>359</v>
      </c>
      <c r="E18" s="669" t="s">
        <v>359</v>
      </c>
      <c r="F18" s="668">
        <v>575737</v>
      </c>
    </row>
    <row r="19" spans="1:6" s="467" customFormat="1">
      <c r="A19" s="367" t="s">
        <v>191</v>
      </c>
      <c r="B19" s="668">
        <v>13329409</v>
      </c>
      <c r="C19" s="668">
        <v>14166883</v>
      </c>
      <c r="D19" s="668">
        <v>6674</v>
      </c>
      <c r="E19" s="668">
        <v>274054</v>
      </c>
      <c r="F19" s="668">
        <v>12379</v>
      </c>
    </row>
    <row r="20" spans="1:6" s="467" customFormat="1">
      <c r="A20" s="367" t="s">
        <v>192</v>
      </c>
      <c r="B20" s="668">
        <v>15642359</v>
      </c>
      <c r="C20" s="668">
        <v>11706908</v>
      </c>
      <c r="D20" s="669" t="s">
        <v>359</v>
      </c>
      <c r="E20" s="669" t="s">
        <v>359</v>
      </c>
      <c r="F20" s="668">
        <v>2462990</v>
      </c>
    </row>
    <row r="21" spans="1:6" s="467" customFormat="1">
      <c r="A21" s="367" t="s">
        <v>353</v>
      </c>
      <c r="B21" s="668">
        <v>1072810</v>
      </c>
      <c r="C21" s="668">
        <v>1108489</v>
      </c>
      <c r="D21" s="669" t="s">
        <v>359</v>
      </c>
      <c r="E21" s="669" t="s">
        <v>359</v>
      </c>
      <c r="F21" s="668">
        <v>27544</v>
      </c>
    </row>
    <row r="22" spans="1:6" s="467" customFormat="1">
      <c r="A22" s="367" t="s">
        <v>193</v>
      </c>
      <c r="B22" s="668">
        <v>20694551</v>
      </c>
      <c r="C22" s="668">
        <v>19154406</v>
      </c>
      <c r="D22" s="669" t="s">
        <v>359</v>
      </c>
      <c r="E22" s="668">
        <v>195289</v>
      </c>
      <c r="F22" s="669" t="s">
        <v>359</v>
      </c>
    </row>
    <row r="23" spans="1:6" s="467" customFormat="1">
      <c r="A23" s="367" t="s">
        <v>354</v>
      </c>
      <c r="B23" s="668">
        <v>242004167</v>
      </c>
      <c r="C23" s="668">
        <v>227183842</v>
      </c>
      <c r="D23" s="669" t="s">
        <v>359</v>
      </c>
      <c r="E23" s="668">
        <v>1529480</v>
      </c>
      <c r="F23" s="668">
        <v>11485874</v>
      </c>
    </row>
    <row r="24" spans="1:6" s="467" customFormat="1">
      <c r="A24" s="367" t="s">
        <v>355</v>
      </c>
      <c r="B24" s="668">
        <v>392293558</v>
      </c>
      <c r="C24" s="668">
        <v>342885623</v>
      </c>
      <c r="D24" s="668">
        <v>831604</v>
      </c>
      <c r="E24" s="668">
        <v>3044032</v>
      </c>
      <c r="F24" s="668">
        <v>9810202</v>
      </c>
    </row>
    <row r="25" spans="1:6" s="467" customFormat="1">
      <c r="A25" s="367" t="s">
        <v>356</v>
      </c>
      <c r="B25" s="668">
        <v>58813391</v>
      </c>
      <c r="C25" s="668">
        <v>51914898</v>
      </c>
      <c r="D25" s="668">
        <v>63220</v>
      </c>
      <c r="E25" s="668">
        <v>1243488</v>
      </c>
      <c r="F25" s="668">
        <v>2524159</v>
      </c>
    </row>
    <row r="26" spans="1:6" ht="15.75" customHeight="1">
      <c r="A26" s="468"/>
      <c r="B26" s="616"/>
      <c r="C26" s="616"/>
      <c r="D26" s="616"/>
      <c r="E26" s="616"/>
      <c r="F26" s="616"/>
    </row>
    <row r="36" spans="13:13" ht="12.75">
      <c r="M36" s="579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zoomScaleNormal="100" zoomScaleSheetLayoutView="100" workbookViewId="0">
      <selection activeCell="E164" sqref="E164"/>
    </sheetView>
  </sheetViews>
  <sheetFormatPr defaultRowHeight="11.25"/>
  <cols>
    <col min="1" max="1" width="25" style="466" customWidth="1"/>
    <col min="2" max="2" width="21" style="466" customWidth="1"/>
    <col min="3" max="3" width="20" style="466" customWidth="1"/>
    <col min="4" max="6" width="21" style="466" customWidth="1"/>
    <col min="7" max="8" width="10" style="466" bestFit="1" customWidth="1"/>
    <col min="9" max="16384" width="9.140625" style="466"/>
  </cols>
  <sheetData>
    <row r="1" spans="1:11" s="463" customFormat="1" ht="12.75">
      <c r="A1" s="774" t="s">
        <v>199</v>
      </c>
      <c r="B1" s="774"/>
      <c r="C1" s="774"/>
      <c r="D1" s="774"/>
      <c r="E1" s="774"/>
      <c r="F1" s="774"/>
      <c r="G1" s="578"/>
      <c r="H1" s="578"/>
      <c r="I1" s="578"/>
      <c r="J1" s="578"/>
      <c r="K1" s="578"/>
    </row>
    <row r="2" spans="1:11" s="463" customFormat="1" ht="12.75">
      <c r="A2" s="774" t="s">
        <v>11</v>
      </c>
      <c r="B2" s="774"/>
      <c r="C2" s="774"/>
      <c r="D2" s="774"/>
      <c r="E2" s="774"/>
      <c r="F2" s="774"/>
      <c r="G2" s="578"/>
      <c r="H2" s="578"/>
      <c r="I2" s="578"/>
      <c r="J2" s="578"/>
      <c r="K2" s="578"/>
    </row>
    <row r="3" spans="1:11" s="463" customFormat="1" ht="12.75">
      <c r="A3" s="367"/>
      <c r="B3" s="773" t="s">
        <v>4</v>
      </c>
      <c r="C3" s="773" t="s">
        <v>4</v>
      </c>
      <c r="D3" s="773" t="s">
        <v>4</v>
      </c>
      <c r="E3" s="773" t="s">
        <v>4</v>
      </c>
      <c r="F3" s="26" t="s">
        <v>3</v>
      </c>
      <c r="G3" s="578"/>
    </row>
    <row r="4" spans="1:11" s="463" customFormat="1" ht="22.5">
      <c r="A4" s="369"/>
      <c r="B4" s="233" t="s">
        <v>348</v>
      </c>
      <c r="C4" s="233" t="s">
        <v>349</v>
      </c>
      <c r="D4" s="233" t="s">
        <v>0</v>
      </c>
      <c r="E4" s="233" t="s">
        <v>2</v>
      </c>
      <c r="F4" s="232" t="s">
        <v>1</v>
      </c>
    </row>
    <row r="5" spans="1:11" s="463" customFormat="1">
      <c r="A5" s="370" t="s">
        <v>178</v>
      </c>
      <c r="B5" s="668">
        <v>519256196</v>
      </c>
      <c r="C5" s="668">
        <v>480213172</v>
      </c>
      <c r="D5" s="668">
        <v>6938897</v>
      </c>
      <c r="E5" s="668">
        <v>3848599</v>
      </c>
      <c r="F5" s="668">
        <v>7151186</v>
      </c>
      <c r="G5" s="464"/>
      <c r="I5" s="464"/>
    </row>
    <row r="6" spans="1:11" s="463" customFormat="1">
      <c r="A6" s="367" t="s">
        <v>179</v>
      </c>
      <c r="B6" s="668">
        <v>13881817</v>
      </c>
      <c r="C6" s="668">
        <v>13426176</v>
      </c>
      <c r="D6" s="668">
        <v>564426</v>
      </c>
      <c r="E6" s="668">
        <v>2950</v>
      </c>
      <c r="F6" s="668">
        <v>621590</v>
      </c>
      <c r="I6" s="464"/>
    </row>
    <row r="7" spans="1:11" s="463" customFormat="1">
      <c r="A7" s="367" t="s">
        <v>180</v>
      </c>
      <c r="B7" s="668">
        <v>24196081</v>
      </c>
      <c r="C7" s="668">
        <v>20413902</v>
      </c>
      <c r="D7" s="668">
        <v>148460</v>
      </c>
      <c r="E7" s="668">
        <v>1480355</v>
      </c>
      <c r="F7" s="668">
        <v>704415</v>
      </c>
      <c r="I7" s="464"/>
    </row>
    <row r="8" spans="1:11" s="463" customFormat="1">
      <c r="A8" s="367" t="s">
        <v>181</v>
      </c>
      <c r="B8" s="668">
        <v>23945372</v>
      </c>
      <c r="C8" s="668">
        <v>23169564</v>
      </c>
      <c r="D8" s="668">
        <v>2052815</v>
      </c>
      <c r="E8" s="668">
        <v>842220</v>
      </c>
      <c r="F8" s="668">
        <v>225115</v>
      </c>
      <c r="I8" s="464"/>
    </row>
    <row r="9" spans="1:11" s="463" customFormat="1">
      <c r="A9" s="367" t="s">
        <v>182</v>
      </c>
      <c r="B9" s="668">
        <v>17712491</v>
      </c>
      <c r="C9" s="668">
        <v>17322432</v>
      </c>
      <c r="D9" s="668">
        <v>25925</v>
      </c>
      <c r="E9" s="669" t="s">
        <v>359</v>
      </c>
      <c r="F9" s="668">
        <v>166794</v>
      </c>
      <c r="I9" s="464"/>
    </row>
    <row r="10" spans="1:11" s="463" customFormat="1">
      <c r="A10" s="367" t="s">
        <v>183</v>
      </c>
      <c r="B10" s="668">
        <v>33565906</v>
      </c>
      <c r="C10" s="668">
        <v>30616176</v>
      </c>
      <c r="D10" s="668">
        <v>137656</v>
      </c>
      <c r="E10" s="668">
        <v>57242</v>
      </c>
      <c r="F10" s="668">
        <v>427858</v>
      </c>
      <c r="I10" s="464"/>
    </row>
    <row r="11" spans="1:11" s="463" customFormat="1">
      <c r="A11" s="367" t="s">
        <v>184</v>
      </c>
      <c r="B11" s="668">
        <v>21403037</v>
      </c>
      <c r="C11" s="668">
        <v>19517123</v>
      </c>
      <c r="D11" s="668">
        <v>200804</v>
      </c>
      <c r="E11" s="668">
        <v>168912</v>
      </c>
      <c r="F11" s="668">
        <v>390266</v>
      </c>
      <c r="I11" s="464"/>
    </row>
    <row r="12" spans="1:11" s="463" customFormat="1">
      <c r="A12" s="367" t="s">
        <v>185</v>
      </c>
      <c r="B12" s="668">
        <v>28171312</v>
      </c>
      <c r="C12" s="668">
        <v>28018759</v>
      </c>
      <c r="D12" s="668">
        <v>7653</v>
      </c>
      <c r="E12" s="669" t="s">
        <v>359</v>
      </c>
      <c r="F12" s="668">
        <v>50457</v>
      </c>
      <c r="I12" s="464"/>
    </row>
    <row r="13" spans="1:11" s="463" customFormat="1">
      <c r="A13" s="367" t="s">
        <v>352</v>
      </c>
      <c r="B13" s="668">
        <v>18135852</v>
      </c>
      <c r="C13" s="668">
        <v>17562236</v>
      </c>
      <c r="D13" s="668">
        <v>30907</v>
      </c>
      <c r="E13" s="669" t="s">
        <v>359</v>
      </c>
      <c r="F13" s="668">
        <v>102391</v>
      </c>
      <c r="I13" s="464"/>
    </row>
    <row r="14" spans="1:11" s="463" customFormat="1">
      <c r="A14" s="367" t="s">
        <v>186</v>
      </c>
      <c r="B14" s="668">
        <v>35521544</v>
      </c>
      <c r="C14" s="668">
        <v>34207600</v>
      </c>
      <c r="D14" s="668">
        <v>458506</v>
      </c>
      <c r="E14" s="668">
        <v>360864</v>
      </c>
      <c r="F14" s="668">
        <v>529489</v>
      </c>
      <c r="I14" s="464"/>
    </row>
    <row r="15" spans="1:11" s="463" customFormat="1">
      <c r="A15" s="367" t="s">
        <v>187</v>
      </c>
      <c r="B15" s="668">
        <v>17068311</v>
      </c>
      <c r="C15" s="668">
        <v>16811113</v>
      </c>
      <c r="D15" s="668">
        <v>164988</v>
      </c>
      <c r="E15" s="669" t="s">
        <v>359</v>
      </c>
      <c r="F15" s="668">
        <v>479807</v>
      </c>
      <c r="I15" s="464"/>
    </row>
    <row r="16" spans="1:11" s="463" customFormat="1">
      <c r="A16" s="367" t="s">
        <v>188</v>
      </c>
      <c r="B16" s="668">
        <v>17050175</v>
      </c>
      <c r="C16" s="668">
        <v>16741664</v>
      </c>
      <c r="D16" s="668">
        <v>25651</v>
      </c>
      <c r="E16" s="668">
        <v>188418</v>
      </c>
      <c r="F16" s="668">
        <v>38636</v>
      </c>
      <c r="I16" s="464"/>
    </row>
    <row r="17" spans="1:9" s="463" customFormat="1">
      <c r="A17" s="367" t="s">
        <v>189</v>
      </c>
      <c r="B17" s="668">
        <v>15051355</v>
      </c>
      <c r="C17" s="668">
        <v>13866435</v>
      </c>
      <c r="D17" s="668">
        <v>43120</v>
      </c>
      <c r="E17" s="668">
        <v>13420</v>
      </c>
      <c r="F17" s="668">
        <v>183049</v>
      </c>
      <c r="I17" s="464"/>
    </row>
    <row r="18" spans="1:9" s="463" customFormat="1">
      <c r="A18" s="367" t="s">
        <v>190</v>
      </c>
      <c r="B18" s="668">
        <v>14767011</v>
      </c>
      <c r="C18" s="668">
        <v>13910571</v>
      </c>
      <c r="D18" s="668">
        <v>36094</v>
      </c>
      <c r="E18" s="668">
        <v>144091</v>
      </c>
      <c r="F18" s="668">
        <v>129373</v>
      </c>
      <c r="I18" s="464"/>
    </row>
    <row r="19" spans="1:9" s="463" customFormat="1">
      <c r="A19" s="367" t="s">
        <v>191</v>
      </c>
      <c r="B19" s="668">
        <v>11623001</v>
      </c>
      <c r="C19" s="668">
        <v>10992468</v>
      </c>
      <c r="D19" s="668">
        <v>29062</v>
      </c>
      <c r="E19" s="668">
        <v>71816</v>
      </c>
      <c r="F19" s="668">
        <v>85585</v>
      </c>
      <c r="I19" s="464"/>
    </row>
    <row r="20" spans="1:9" s="463" customFormat="1">
      <c r="A20" s="367" t="s">
        <v>192</v>
      </c>
      <c r="B20" s="668">
        <v>30267444</v>
      </c>
      <c r="C20" s="668">
        <v>30697021</v>
      </c>
      <c r="D20" s="668">
        <v>1293239</v>
      </c>
      <c r="E20" s="668">
        <v>191226</v>
      </c>
      <c r="F20" s="668">
        <v>927497</v>
      </c>
      <c r="I20" s="464"/>
    </row>
    <row r="21" spans="1:9" s="463" customFormat="1">
      <c r="A21" s="367" t="s">
        <v>353</v>
      </c>
      <c r="B21" s="668">
        <v>5237848</v>
      </c>
      <c r="C21" s="668">
        <v>5008926</v>
      </c>
      <c r="D21" s="668">
        <v>30657</v>
      </c>
      <c r="E21" s="669" t="s">
        <v>359</v>
      </c>
      <c r="F21" s="668">
        <v>189572</v>
      </c>
      <c r="I21" s="464"/>
    </row>
    <row r="22" spans="1:9" s="463" customFormat="1">
      <c r="A22" s="367" t="s">
        <v>193</v>
      </c>
      <c r="B22" s="668">
        <v>17659350</v>
      </c>
      <c r="C22" s="668">
        <v>16575948</v>
      </c>
      <c r="D22" s="668">
        <v>330434</v>
      </c>
      <c r="E22" s="668">
        <v>235327</v>
      </c>
      <c r="F22" s="668">
        <v>201774</v>
      </c>
      <c r="I22" s="464"/>
    </row>
    <row r="23" spans="1:9" s="463" customFormat="1">
      <c r="A23" s="367" t="s">
        <v>354</v>
      </c>
      <c r="B23" s="668">
        <v>94143597</v>
      </c>
      <c r="C23" s="668">
        <v>83966713</v>
      </c>
      <c r="D23" s="668">
        <v>173838</v>
      </c>
      <c r="E23" s="668">
        <v>400</v>
      </c>
      <c r="F23" s="668">
        <v>1042496</v>
      </c>
      <c r="I23" s="464"/>
    </row>
    <row r="24" spans="1:9" s="463" customFormat="1">
      <c r="A24" s="367" t="s">
        <v>355</v>
      </c>
      <c r="B24" s="668">
        <v>53930186</v>
      </c>
      <c r="C24" s="668">
        <v>43040228</v>
      </c>
      <c r="D24" s="668">
        <v>964700</v>
      </c>
      <c r="E24" s="668">
        <v>91358</v>
      </c>
      <c r="F24" s="668">
        <v>239355</v>
      </c>
      <c r="I24" s="464"/>
    </row>
    <row r="25" spans="1:9" s="463" customFormat="1">
      <c r="A25" s="367" t="s">
        <v>356</v>
      </c>
      <c r="B25" s="668">
        <v>25924506</v>
      </c>
      <c r="C25" s="668">
        <v>24348117</v>
      </c>
      <c r="D25" s="668">
        <v>219962</v>
      </c>
      <c r="E25" s="669" t="s">
        <v>359</v>
      </c>
      <c r="F25" s="668">
        <v>415667</v>
      </c>
      <c r="I25" s="464"/>
    </row>
    <row r="26" spans="1:9" ht="16.5" customHeight="1">
      <c r="A26" s="465"/>
      <c r="B26" s="465"/>
      <c r="C26" s="465"/>
      <c r="D26" s="465"/>
      <c r="E26" s="465"/>
      <c r="F26" s="465"/>
      <c r="H26" s="463"/>
      <c r="I26" s="464"/>
    </row>
    <row r="27" spans="1:9" ht="12.75">
      <c r="A27" s="774" t="s">
        <v>213</v>
      </c>
      <c r="B27" s="774"/>
      <c r="C27" s="774"/>
      <c r="D27" s="774"/>
      <c r="E27" s="774"/>
      <c r="F27" s="774"/>
    </row>
    <row r="28" spans="1:9" ht="12.75">
      <c r="A28" s="774" t="s">
        <v>12</v>
      </c>
      <c r="B28" s="774"/>
      <c r="C28" s="774"/>
      <c r="D28" s="774"/>
      <c r="E28" s="774"/>
      <c r="F28" s="774"/>
    </row>
    <row r="29" spans="1:9">
      <c r="A29" s="367"/>
      <c r="B29" s="773"/>
      <c r="C29" s="773" t="s">
        <v>4</v>
      </c>
      <c r="D29" s="773" t="s">
        <v>4</v>
      </c>
      <c r="E29" s="773" t="s">
        <v>4</v>
      </c>
      <c r="F29" s="26" t="s">
        <v>3</v>
      </c>
    </row>
    <row r="30" spans="1:9" ht="22.5">
      <c r="A30" s="369"/>
      <c r="B30" s="233" t="s">
        <v>348</v>
      </c>
      <c r="C30" s="233" t="s">
        <v>349</v>
      </c>
      <c r="D30" s="233" t="s">
        <v>0</v>
      </c>
      <c r="E30" s="233" t="s">
        <v>2</v>
      </c>
      <c r="F30" s="232" t="s">
        <v>1</v>
      </c>
    </row>
    <row r="31" spans="1:9">
      <c r="A31" s="370" t="s">
        <v>178</v>
      </c>
      <c r="B31" s="668">
        <v>174011644</v>
      </c>
      <c r="C31" s="668">
        <v>172297625</v>
      </c>
      <c r="D31" s="668">
        <v>4139831</v>
      </c>
      <c r="E31" s="668">
        <v>1855004</v>
      </c>
      <c r="F31" s="668">
        <v>3371883</v>
      </c>
    </row>
    <row r="32" spans="1:9">
      <c r="A32" s="367" t="s">
        <v>179</v>
      </c>
      <c r="B32" s="668">
        <v>7151090</v>
      </c>
      <c r="C32" s="668">
        <v>7065136</v>
      </c>
      <c r="D32" s="668">
        <v>551098</v>
      </c>
      <c r="E32" s="668">
        <v>600</v>
      </c>
      <c r="F32" s="668">
        <v>556589</v>
      </c>
    </row>
    <row r="33" spans="1:13">
      <c r="A33" s="367" t="s">
        <v>180</v>
      </c>
      <c r="B33" s="668">
        <v>9455197</v>
      </c>
      <c r="C33" s="668">
        <v>9212393</v>
      </c>
      <c r="D33" s="668">
        <v>3692</v>
      </c>
      <c r="E33" s="668">
        <v>416542</v>
      </c>
      <c r="F33" s="668">
        <v>102318</v>
      </c>
    </row>
    <row r="34" spans="1:13">
      <c r="A34" s="367" t="s">
        <v>181</v>
      </c>
      <c r="B34" s="668">
        <v>9915832</v>
      </c>
      <c r="C34" s="668">
        <v>10427282</v>
      </c>
      <c r="D34" s="668">
        <v>1585597</v>
      </c>
      <c r="E34" s="668">
        <v>842220</v>
      </c>
      <c r="F34" s="668">
        <v>155149</v>
      </c>
    </row>
    <row r="35" spans="1:13">
      <c r="A35" s="367" t="s">
        <v>182</v>
      </c>
      <c r="B35" s="668">
        <v>8457167</v>
      </c>
      <c r="C35" s="668">
        <v>8407015</v>
      </c>
      <c r="D35" s="668">
        <v>18306</v>
      </c>
      <c r="E35" s="669" t="s">
        <v>359</v>
      </c>
      <c r="F35" s="668">
        <v>80554</v>
      </c>
    </row>
    <row r="36" spans="1:13">
      <c r="A36" s="367" t="s">
        <v>183</v>
      </c>
      <c r="B36" s="668">
        <v>10157015</v>
      </c>
      <c r="C36" s="668">
        <v>10043396</v>
      </c>
      <c r="D36" s="668">
        <v>45962</v>
      </c>
      <c r="E36" s="668">
        <v>57242</v>
      </c>
      <c r="F36" s="668">
        <v>125048</v>
      </c>
    </row>
    <row r="37" spans="1:13" ht="12.75">
      <c r="A37" s="367" t="s">
        <v>184</v>
      </c>
      <c r="B37" s="668">
        <v>6727449</v>
      </c>
      <c r="C37" s="668">
        <v>6319364</v>
      </c>
      <c r="D37" s="668">
        <v>14099</v>
      </c>
      <c r="E37" s="669" t="s">
        <v>359</v>
      </c>
      <c r="F37" s="668">
        <v>96523</v>
      </c>
      <c r="M37" s="577"/>
    </row>
    <row r="38" spans="1:13">
      <c r="A38" s="367" t="s">
        <v>185</v>
      </c>
      <c r="B38" s="668">
        <v>11379139</v>
      </c>
      <c r="C38" s="668">
        <v>11757539</v>
      </c>
      <c r="D38" s="668">
        <v>2866</v>
      </c>
      <c r="E38" s="669" t="s">
        <v>359</v>
      </c>
      <c r="F38" s="668">
        <v>39753</v>
      </c>
    </row>
    <row r="39" spans="1:13">
      <c r="A39" s="367" t="s">
        <v>352</v>
      </c>
      <c r="B39" s="668">
        <v>11452248</v>
      </c>
      <c r="C39" s="668">
        <v>11210282</v>
      </c>
      <c r="D39" s="668">
        <v>30907</v>
      </c>
      <c r="E39" s="669" t="s">
        <v>359</v>
      </c>
      <c r="F39" s="668">
        <v>99843</v>
      </c>
    </row>
    <row r="40" spans="1:13">
      <c r="A40" s="367" t="s">
        <v>186</v>
      </c>
      <c r="B40" s="668">
        <v>12272990</v>
      </c>
      <c r="C40" s="668">
        <v>12228260</v>
      </c>
      <c r="D40" s="668">
        <v>35251</v>
      </c>
      <c r="E40" s="669" t="s">
        <v>359</v>
      </c>
      <c r="F40" s="668">
        <v>101695</v>
      </c>
    </row>
    <row r="41" spans="1:13">
      <c r="A41" s="367" t="s">
        <v>187</v>
      </c>
      <c r="B41" s="668">
        <v>7416488</v>
      </c>
      <c r="C41" s="668">
        <v>7271096</v>
      </c>
      <c r="D41" s="668">
        <v>93350</v>
      </c>
      <c r="E41" s="669" t="s">
        <v>359</v>
      </c>
      <c r="F41" s="668">
        <v>230519</v>
      </c>
    </row>
    <row r="42" spans="1:13">
      <c r="A42" s="367" t="s">
        <v>188</v>
      </c>
      <c r="B42" s="668">
        <v>9968152</v>
      </c>
      <c r="C42" s="668">
        <v>9967839</v>
      </c>
      <c r="D42" s="668">
        <v>971</v>
      </c>
      <c r="E42" s="669" t="s">
        <v>359</v>
      </c>
      <c r="F42" s="668">
        <v>1284</v>
      </c>
    </row>
    <row r="43" spans="1:13">
      <c r="A43" s="367" t="s">
        <v>189</v>
      </c>
      <c r="B43" s="668">
        <v>6807529</v>
      </c>
      <c r="C43" s="668">
        <v>6635103</v>
      </c>
      <c r="D43" s="669" t="s">
        <v>359</v>
      </c>
      <c r="E43" s="669" t="s">
        <v>359</v>
      </c>
      <c r="F43" s="668">
        <v>157022</v>
      </c>
    </row>
    <row r="44" spans="1:13">
      <c r="A44" s="367" t="s">
        <v>190</v>
      </c>
      <c r="B44" s="668">
        <v>2098287</v>
      </c>
      <c r="C44" s="668">
        <v>2023526</v>
      </c>
      <c r="D44" s="668">
        <v>2353</v>
      </c>
      <c r="E44" s="669" t="s">
        <v>359</v>
      </c>
      <c r="F44" s="668">
        <v>2353</v>
      </c>
    </row>
    <row r="45" spans="1:13">
      <c r="A45" s="367" t="s">
        <v>191</v>
      </c>
      <c r="B45" s="668">
        <v>6046386</v>
      </c>
      <c r="C45" s="668">
        <v>5995587</v>
      </c>
      <c r="D45" s="668">
        <v>15268</v>
      </c>
      <c r="E45" s="668">
        <v>71816</v>
      </c>
      <c r="F45" s="668">
        <v>34274</v>
      </c>
    </row>
    <row r="46" spans="1:13">
      <c r="A46" s="367" t="s">
        <v>192</v>
      </c>
      <c r="B46" s="668">
        <v>16020623</v>
      </c>
      <c r="C46" s="668">
        <v>16520513</v>
      </c>
      <c r="D46" s="668">
        <v>1250822</v>
      </c>
      <c r="E46" s="668">
        <v>191226</v>
      </c>
      <c r="F46" s="668">
        <v>914844</v>
      </c>
    </row>
    <row r="47" spans="1:13">
      <c r="A47" s="367" t="s">
        <v>353</v>
      </c>
      <c r="B47" s="668">
        <v>2603234</v>
      </c>
      <c r="C47" s="668">
        <v>2467076</v>
      </c>
      <c r="D47" s="668">
        <v>24155</v>
      </c>
      <c r="E47" s="669" t="s">
        <v>359</v>
      </c>
      <c r="F47" s="668">
        <v>160313</v>
      </c>
    </row>
    <row r="48" spans="1:13">
      <c r="A48" s="367" t="s">
        <v>193</v>
      </c>
      <c r="B48" s="668">
        <v>7129367</v>
      </c>
      <c r="C48" s="668">
        <v>7081472</v>
      </c>
      <c r="D48" s="668">
        <v>265182</v>
      </c>
      <c r="E48" s="668">
        <v>232000</v>
      </c>
      <c r="F48" s="668">
        <v>43981</v>
      </c>
    </row>
    <row r="49" spans="1:6">
      <c r="A49" s="367" t="s">
        <v>354</v>
      </c>
      <c r="B49" s="668">
        <v>12130945</v>
      </c>
      <c r="C49" s="668">
        <v>11466231</v>
      </c>
      <c r="D49" s="668">
        <v>14895</v>
      </c>
      <c r="E49" s="669" t="s">
        <v>359</v>
      </c>
      <c r="F49" s="668">
        <v>33891</v>
      </c>
    </row>
    <row r="50" spans="1:6">
      <c r="A50" s="367" t="s">
        <v>355</v>
      </c>
      <c r="B50" s="668">
        <v>4999482</v>
      </c>
      <c r="C50" s="668">
        <v>4561157</v>
      </c>
      <c r="D50" s="669" t="s">
        <v>359</v>
      </c>
      <c r="E50" s="668">
        <v>43358</v>
      </c>
      <c r="F50" s="668">
        <v>80074</v>
      </c>
    </row>
    <row r="51" spans="1:6">
      <c r="A51" s="367" t="s">
        <v>356</v>
      </c>
      <c r="B51" s="668">
        <v>11823024</v>
      </c>
      <c r="C51" s="668">
        <v>11637358</v>
      </c>
      <c r="D51" s="668">
        <v>185057</v>
      </c>
      <c r="E51" s="669" t="s">
        <v>359</v>
      </c>
      <c r="F51" s="668">
        <v>355856</v>
      </c>
    </row>
    <row r="52" spans="1:6" ht="15">
      <c r="A52" s="429"/>
      <c r="B52" s="617"/>
      <c r="C52" s="617"/>
      <c r="D52" s="673"/>
      <c r="E52" s="673"/>
      <c r="F52" s="673"/>
    </row>
    <row r="53" spans="1:6" ht="12.75">
      <c r="A53" s="774" t="s">
        <v>212</v>
      </c>
      <c r="B53" s="774"/>
      <c r="C53" s="774"/>
      <c r="D53" s="774"/>
      <c r="E53" s="774"/>
      <c r="F53" s="774"/>
    </row>
    <row r="54" spans="1:6" ht="12.75">
      <c r="A54" s="774" t="s">
        <v>13</v>
      </c>
      <c r="B54" s="774"/>
      <c r="C54" s="774"/>
      <c r="D54" s="774"/>
      <c r="E54" s="774"/>
      <c r="F54" s="774"/>
    </row>
    <row r="55" spans="1:6">
      <c r="A55" s="367"/>
      <c r="B55" s="773" t="s">
        <v>4</v>
      </c>
      <c r="C55" s="773" t="s">
        <v>4</v>
      </c>
      <c r="D55" s="773" t="s">
        <v>4</v>
      </c>
      <c r="E55" s="773" t="s">
        <v>4</v>
      </c>
      <c r="F55" s="26" t="s">
        <v>3</v>
      </c>
    </row>
    <row r="56" spans="1:6" ht="22.5">
      <c r="A56" s="369"/>
      <c r="B56" s="233" t="s">
        <v>348</v>
      </c>
      <c r="C56" s="233" t="s">
        <v>349</v>
      </c>
      <c r="D56" s="233" t="s">
        <v>0</v>
      </c>
      <c r="E56" s="233" t="s">
        <v>2</v>
      </c>
      <c r="F56" s="232" t="s">
        <v>1</v>
      </c>
    </row>
    <row r="57" spans="1:6">
      <c r="A57" s="370" t="s">
        <v>178</v>
      </c>
      <c r="B57" s="668">
        <v>91474007</v>
      </c>
      <c r="C57" s="668">
        <v>89445611</v>
      </c>
      <c r="D57" s="668">
        <v>573775</v>
      </c>
      <c r="E57" s="668">
        <v>530904</v>
      </c>
      <c r="F57" s="668">
        <v>1501440</v>
      </c>
    </row>
    <row r="58" spans="1:6">
      <c r="A58" s="367" t="s">
        <v>179</v>
      </c>
      <c r="B58" s="668">
        <v>3784769</v>
      </c>
      <c r="C58" s="668">
        <v>3779267</v>
      </c>
      <c r="D58" s="669" t="s">
        <v>359</v>
      </c>
      <c r="E58" s="669" t="s">
        <v>359</v>
      </c>
      <c r="F58" s="668">
        <v>15353</v>
      </c>
    </row>
    <row r="59" spans="1:6">
      <c r="A59" s="367" t="s">
        <v>180</v>
      </c>
      <c r="B59" s="668">
        <v>5024164</v>
      </c>
      <c r="C59" s="668">
        <v>4346687</v>
      </c>
      <c r="D59" s="669" t="s">
        <v>359</v>
      </c>
      <c r="E59" s="668">
        <v>530264</v>
      </c>
      <c r="F59" s="668">
        <v>214229</v>
      </c>
    </row>
    <row r="60" spans="1:6">
      <c r="A60" s="367" t="s">
        <v>181</v>
      </c>
      <c r="B60" s="668">
        <v>5907774</v>
      </c>
      <c r="C60" s="668">
        <v>5880713</v>
      </c>
      <c r="D60" s="668">
        <v>69416</v>
      </c>
      <c r="E60" s="669" t="s">
        <v>359</v>
      </c>
      <c r="F60" s="668">
        <v>16223</v>
      </c>
    </row>
    <row r="61" spans="1:6">
      <c r="A61" s="367" t="s">
        <v>182</v>
      </c>
      <c r="B61" s="668">
        <v>3805119</v>
      </c>
      <c r="C61" s="668">
        <v>3743221</v>
      </c>
      <c r="D61" s="669" t="s">
        <v>359</v>
      </c>
      <c r="E61" s="669" t="s">
        <v>359</v>
      </c>
      <c r="F61" s="668">
        <v>27197</v>
      </c>
    </row>
    <row r="62" spans="1:6">
      <c r="A62" s="367" t="s">
        <v>183</v>
      </c>
      <c r="B62" s="668">
        <v>4703174</v>
      </c>
      <c r="C62" s="668">
        <v>4561554</v>
      </c>
      <c r="D62" s="668">
        <v>649</v>
      </c>
      <c r="E62" s="669" t="s">
        <v>359</v>
      </c>
      <c r="F62" s="668">
        <v>127449</v>
      </c>
    </row>
    <row r="63" spans="1:6">
      <c r="A63" s="367" t="s">
        <v>184</v>
      </c>
      <c r="B63" s="668">
        <v>5097885</v>
      </c>
      <c r="C63" s="668">
        <v>4901325</v>
      </c>
      <c r="D63" s="669" t="s">
        <v>359</v>
      </c>
      <c r="E63" s="669" t="s">
        <v>359</v>
      </c>
      <c r="F63" s="668">
        <v>154833</v>
      </c>
    </row>
    <row r="64" spans="1:6">
      <c r="A64" s="367" t="s">
        <v>185</v>
      </c>
      <c r="B64" s="668">
        <v>4389780</v>
      </c>
      <c r="C64" s="668">
        <v>4338752</v>
      </c>
      <c r="D64" s="669" t="s">
        <v>359</v>
      </c>
      <c r="E64" s="669" t="s">
        <v>359</v>
      </c>
      <c r="F64" s="669" t="s">
        <v>359</v>
      </c>
    </row>
    <row r="65" spans="1:6">
      <c r="A65" s="367" t="s">
        <v>352</v>
      </c>
      <c r="B65" s="668">
        <v>2870241</v>
      </c>
      <c r="C65" s="668">
        <v>2915663</v>
      </c>
      <c r="D65" s="669" t="s">
        <v>359</v>
      </c>
      <c r="E65" s="669" t="s">
        <v>359</v>
      </c>
      <c r="F65" s="668">
        <v>1487</v>
      </c>
    </row>
    <row r="66" spans="1:6">
      <c r="A66" s="367" t="s">
        <v>186</v>
      </c>
      <c r="B66" s="668">
        <v>10306619</v>
      </c>
      <c r="C66" s="668">
        <v>10469296</v>
      </c>
      <c r="D66" s="668">
        <v>58529</v>
      </c>
      <c r="E66" s="668">
        <v>640</v>
      </c>
      <c r="F66" s="668">
        <v>361878</v>
      </c>
    </row>
    <row r="67" spans="1:6">
      <c r="A67" s="367" t="s">
        <v>187</v>
      </c>
      <c r="B67" s="668">
        <v>5155351</v>
      </c>
      <c r="C67" s="668">
        <v>5003294</v>
      </c>
      <c r="D67" s="668">
        <v>33291</v>
      </c>
      <c r="E67" s="669" t="s">
        <v>359</v>
      </c>
      <c r="F67" s="668">
        <v>211130</v>
      </c>
    </row>
    <row r="68" spans="1:6">
      <c r="A68" s="367" t="s">
        <v>188</v>
      </c>
      <c r="B68" s="668">
        <v>3597670</v>
      </c>
      <c r="C68" s="668">
        <v>3563295</v>
      </c>
      <c r="D68" s="669" t="s">
        <v>359</v>
      </c>
      <c r="E68" s="669" t="s">
        <v>359</v>
      </c>
      <c r="F68" s="668">
        <v>7382</v>
      </c>
    </row>
    <row r="69" spans="1:6">
      <c r="A69" s="367" t="s">
        <v>189</v>
      </c>
      <c r="B69" s="668">
        <v>3101337</v>
      </c>
      <c r="C69" s="668">
        <v>3056001</v>
      </c>
      <c r="D69" s="669" t="s">
        <v>359</v>
      </c>
      <c r="E69" s="669" t="s">
        <v>359</v>
      </c>
      <c r="F69" s="668">
        <v>6015</v>
      </c>
    </row>
    <row r="70" spans="1:6">
      <c r="A70" s="367" t="s">
        <v>190</v>
      </c>
      <c r="B70" s="668">
        <v>5414015</v>
      </c>
      <c r="C70" s="668">
        <v>5308688</v>
      </c>
      <c r="D70" s="669" t="s">
        <v>359</v>
      </c>
      <c r="E70" s="669" t="s">
        <v>359</v>
      </c>
      <c r="F70" s="668">
        <v>105101</v>
      </c>
    </row>
    <row r="71" spans="1:6">
      <c r="A71" s="367" t="s">
        <v>191</v>
      </c>
      <c r="B71" s="668">
        <v>2464163</v>
      </c>
      <c r="C71" s="668">
        <v>2445547</v>
      </c>
      <c r="D71" s="669" t="s">
        <v>359</v>
      </c>
      <c r="E71" s="669" t="s">
        <v>359</v>
      </c>
      <c r="F71" s="668">
        <v>5817</v>
      </c>
    </row>
    <row r="72" spans="1:6">
      <c r="A72" s="367" t="s">
        <v>192</v>
      </c>
      <c r="B72" s="668">
        <v>5723078</v>
      </c>
      <c r="C72" s="668">
        <v>5753013</v>
      </c>
      <c r="D72" s="668">
        <v>42417</v>
      </c>
      <c r="E72" s="669" t="s">
        <v>359</v>
      </c>
      <c r="F72" s="668">
        <v>12482</v>
      </c>
    </row>
    <row r="73" spans="1:6">
      <c r="A73" s="367" t="s">
        <v>353</v>
      </c>
      <c r="B73" s="668">
        <v>1547710</v>
      </c>
      <c r="C73" s="668">
        <v>1542838</v>
      </c>
      <c r="D73" s="668">
        <v>6502</v>
      </c>
      <c r="E73" s="669" t="s">
        <v>359</v>
      </c>
      <c r="F73" s="668">
        <v>7488</v>
      </c>
    </row>
    <row r="74" spans="1:6">
      <c r="A74" s="367" t="s">
        <v>193</v>
      </c>
      <c r="B74" s="668">
        <v>4292543</v>
      </c>
      <c r="C74" s="668">
        <v>4208825</v>
      </c>
      <c r="D74" s="668">
        <v>34984</v>
      </c>
      <c r="E74" s="669" t="s">
        <v>359</v>
      </c>
      <c r="F74" s="668">
        <v>88524</v>
      </c>
    </row>
    <row r="75" spans="1:6">
      <c r="A75" s="367" t="s">
        <v>354</v>
      </c>
      <c r="B75" s="668">
        <v>6007300</v>
      </c>
      <c r="C75" s="668">
        <v>5390955</v>
      </c>
      <c r="D75" s="668">
        <v>47418</v>
      </c>
      <c r="E75" s="669" t="s">
        <v>359</v>
      </c>
      <c r="F75" s="668">
        <v>4399</v>
      </c>
    </row>
    <row r="76" spans="1:6">
      <c r="A76" s="367" t="s">
        <v>355</v>
      </c>
      <c r="B76" s="668">
        <v>5169331</v>
      </c>
      <c r="C76" s="668">
        <v>5301320</v>
      </c>
      <c r="D76" s="668">
        <v>249926</v>
      </c>
      <c r="E76" s="669" t="s">
        <v>359</v>
      </c>
      <c r="F76" s="668">
        <v>103994</v>
      </c>
    </row>
    <row r="77" spans="1:6">
      <c r="A77" s="380" t="s">
        <v>356</v>
      </c>
      <c r="B77" s="709">
        <v>3111984</v>
      </c>
      <c r="C77" s="709">
        <v>2935357</v>
      </c>
      <c r="D77" s="709">
        <v>30643</v>
      </c>
      <c r="E77" s="710" t="s">
        <v>359</v>
      </c>
      <c r="F77" s="709">
        <v>30459</v>
      </c>
    </row>
    <row r="78" spans="1:6" ht="15">
      <c r="E78" s="706"/>
    </row>
    <row r="79" spans="1:6" ht="12.75">
      <c r="A79" s="774" t="s">
        <v>211</v>
      </c>
      <c r="B79" s="774"/>
      <c r="C79" s="774"/>
      <c r="D79" s="774"/>
      <c r="E79" s="774"/>
      <c r="F79" s="774"/>
    </row>
    <row r="80" spans="1:6" ht="12.75">
      <c r="A80" s="774" t="s">
        <v>14</v>
      </c>
      <c r="B80" s="774"/>
      <c r="C80" s="774"/>
      <c r="D80" s="774"/>
      <c r="E80" s="774"/>
      <c r="F80" s="774"/>
    </row>
    <row r="81" spans="1:6">
      <c r="A81" s="367"/>
      <c r="B81" s="773" t="s">
        <v>4</v>
      </c>
      <c r="C81" s="773" t="s">
        <v>4</v>
      </c>
      <c r="D81" s="773" t="s">
        <v>4</v>
      </c>
      <c r="E81" s="773" t="s">
        <v>4</v>
      </c>
      <c r="F81" s="26" t="s">
        <v>3</v>
      </c>
    </row>
    <row r="82" spans="1:6" ht="22.5">
      <c r="A82" s="369"/>
      <c r="B82" s="233" t="s">
        <v>348</v>
      </c>
      <c r="C82" s="233" t="s">
        <v>349</v>
      </c>
      <c r="D82" s="233" t="s">
        <v>0</v>
      </c>
      <c r="E82" s="233" t="s">
        <v>2</v>
      </c>
      <c r="F82" s="232" t="s">
        <v>1</v>
      </c>
    </row>
    <row r="83" spans="1:6">
      <c r="A83" s="370" t="s">
        <v>178</v>
      </c>
      <c r="B83" s="668">
        <v>6113920</v>
      </c>
      <c r="C83" s="668">
        <v>5355293</v>
      </c>
      <c r="D83" s="668">
        <v>4262</v>
      </c>
      <c r="E83" s="668">
        <v>6018</v>
      </c>
      <c r="F83" s="668">
        <v>79404</v>
      </c>
    </row>
    <row r="84" spans="1:6">
      <c r="A84" s="367" t="s">
        <v>179</v>
      </c>
      <c r="B84" s="668">
        <v>158872</v>
      </c>
      <c r="C84" s="668">
        <v>94184</v>
      </c>
      <c r="D84" s="669" t="s">
        <v>359</v>
      </c>
      <c r="E84" s="669" t="s">
        <v>359</v>
      </c>
      <c r="F84" s="669" t="s">
        <v>359</v>
      </c>
    </row>
    <row r="85" spans="1:6">
      <c r="A85" s="367" t="s">
        <v>180</v>
      </c>
      <c r="B85" s="668">
        <v>326977</v>
      </c>
      <c r="C85" s="668">
        <v>281304</v>
      </c>
      <c r="D85" s="669" t="s">
        <v>359</v>
      </c>
      <c r="E85" s="669" t="s">
        <v>359</v>
      </c>
      <c r="F85" s="669" t="s">
        <v>359</v>
      </c>
    </row>
    <row r="86" spans="1:6">
      <c r="A86" s="367" t="s">
        <v>181</v>
      </c>
      <c r="B86" s="668">
        <v>243985</v>
      </c>
      <c r="C86" s="668">
        <v>193453</v>
      </c>
      <c r="D86" s="669" t="s">
        <v>359</v>
      </c>
      <c r="E86" s="669" t="s">
        <v>359</v>
      </c>
      <c r="F86" s="668">
        <v>8300</v>
      </c>
    </row>
    <row r="87" spans="1:6">
      <c r="A87" s="367" t="s">
        <v>182</v>
      </c>
      <c r="B87" s="668">
        <v>262887</v>
      </c>
      <c r="C87" s="668">
        <v>254937</v>
      </c>
      <c r="D87" s="669" t="s">
        <v>359</v>
      </c>
      <c r="E87" s="669" t="s">
        <v>359</v>
      </c>
      <c r="F87" s="668">
        <v>6000</v>
      </c>
    </row>
    <row r="88" spans="1:6">
      <c r="A88" s="367" t="s">
        <v>183</v>
      </c>
      <c r="B88" s="668">
        <v>75893</v>
      </c>
      <c r="C88" s="668">
        <v>63366</v>
      </c>
      <c r="D88" s="669" t="s">
        <v>359</v>
      </c>
      <c r="E88" s="669" t="s">
        <v>359</v>
      </c>
      <c r="F88" s="669" t="s">
        <v>359</v>
      </c>
    </row>
    <row r="89" spans="1:6">
      <c r="A89" s="367" t="s">
        <v>184</v>
      </c>
      <c r="B89" s="668">
        <v>557185</v>
      </c>
      <c r="C89" s="668">
        <v>427874</v>
      </c>
      <c r="D89" s="669" t="s">
        <v>359</v>
      </c>
      <c r="E89" s="669" t="s">
        <v>359</v>
      </c>
      <c r="F89" s="668">
        <v>33065</v>
      </c>
    </row>
    <row r="90" spans="1:6">
      <c r="A90" s="367" t="s">
        <v>185</v>
      </c>
      <c r="B90" s="668">
        <v>183893</v>
      </c>
      <c r="C90" s="668">
        <v>143681</v>
      </c>
      <c r="D90" s="669" t="s">
        <v>359</v>
      </c>
      <c r="E90" s="669" t="s">
        <v>359</v>
      </c>
      <c r="F90" s="668">
        <v>1100</v>
      </c>
    </row>
    <row r="91" spans="1:6">
      <c r="A91" s="367" t="s">
        <v>352</v>
      </c>
      <c r="B91" s="668">
        <v>112386</v>
      </c>
      <c r="C91" s="668">
        <v>101556</v>
      </c>
      <c r="D91" s="669" t="s">
        <v>359</v>
      </c>
      <c r="E91" s="669" t="s">
        <v>359</v>
      </c>
      <c r="F91" s="669" t="s">
        <v>359</v>
      </c>
    </row>
    <row r="92" spans="1:6">
      <c r="A92" s="367" t="s">
        <v>186</v>
      </c>
      <c r="B92" s="668">
        <v>2016582</v>
      </c>
      <c r="C92" s="668">
        <v>2129734</v>
      </c>
      <c r="D92" s="669" t="s">
        <v>359</v>
      </c>
      <c r="E92" s="669" t="s">
        <v>359</v>
      </c>
      <c r="F92" s="669" t="s">
        <v>359</v>
      </c>
    </row>
    <row r="93" spans="1:6">
      <c r="A93" s="367" t="s">
        <v>187</v>
      </c>
      <c r="B93" s="668">
        <v>239293</v>
      </c>
      <c r="C93" s="668">
        <v>186954</v>
      </c>
      <c r="D93" s="669" t="s">
        <v>359</v>
      </c>
      <c r="E93" s="669" t="s">
        <v>359</v>
      </c>
      <c r="F93" s="669" t="s">
        <v>359</v>
      </c>
    </row>
    <row r="94" spans="1:6">
      <c r="A94" s="367" t="s">
        <v>188</v>
      </c>
      <c r="B94" s="668">
        <v>161744</v>
      </c>
      <c r="C94" s="668">
        <v>131653</v>
      </c>
      <c r="D94" s="669" t="s">
        <v>359</v>
      </c>
      <c r="E94" s="668">
        <v>2691</v>
      </c>
      <c r="F94" s="668">
        <v>21800</v>
      </c>
    </row>
    <row r="95" spans="1:6">
      <c r="A95" s="367" t="s">
        <v>189</v>
      </c>
      <c r="B95" s="668">
        <v>134072</v>
      </c>
      <c r="C95" s="668">
        <v>75679</v>
      </c>
      <c r="D95" s="669" t="s">
        <v>359</v>
      </c>
      <c r="E95" s="669" t="s">
        <v>359</v>
      </c>
      <c r="F95" s="669" t="s">
        <v>359</v>
      </c>
    </row>
    <row r="96" spans="1:6">
      <c r="A96" s="367" t="s">
        <v>190</v>
      </c>
      <c r="B96" s="668">
        <v>108013</v>
      </c>
      <c r="C96" s="668">
        <v>78311</v>
      </c>
      <c r="D96" s="669" t="s">
        <v>359</v>
      </c>
      <c r="E96" s="669" t="s">
        <v>359</v>
      </c>
      <c r="F96" s="669" t="s">
        <v>359</v>
      </c>
    </row>
    <row r="97" spans="1:6">
      <c r="A97" s="367" t="s">
        <v>191</v>
      </c>
      <c r="B97" s="668">
        <v>120997</v>
      </c>
      <c r="C97" s="668">
        <v>91637</v>
      </c>
      <c r="D97" s="669" t="s">
        <v>359</v>
      </c>
      <c r="E97" s="669" t="s">
        <v>359</v>
      </c>
      <c r="F97" s="669" t="s">
        <v>359</v>
      </c>
    </row>
    <row r="98" spans="1:6">
      <c r="A98" s="367" t="s">
        <v>192</v>
      </c>
      <c r="B98" s="668">
        <v>62964</v>
      </c>
      <c r="C98" s="668">
        <v>57813</v>
      </c>
      <c r="D98" s="669" t="s">
        <v>359</v>
      </c>
      <c r="E98" s="669" t="s">
        <v>359</v>
      </c>
      <c r="F98" s="669" t="s">
        <v>359</v>
      </c>
    </row>
    <row r="99" spans="1:6">
      <c r="A99" s="367" t="s">
        <v>353</v>
      </c>
      <c r="B99" s="668">
        <v>67968</v>
      </c>
      <c r="C99" s="668">
        <v>63984</v>
      </c>
      <c r="D99" s="669" t="s">
        <v>359</v>
      </c>
      <c r="E99" s="669" t="s">
        <v>359</v>
      </c>
      <c r="F99" s="668">
        <v>7200</v>
      </c>
    </row>
    <row r="100" spans="1:6">
      <c r="A100" s="367" t="s">
        <v>193</v>
      </c>
      <c r="B100" s="668">
        <v>262807</v>
      </c>
      <c r="C100" s="668">
        <v>222715</v>
      </c>
      <c r="D100" s="669" t="s">
        <v>359</v>
      </c>
      <c r="E100" s="668">
        <v>3327</v>
      </c>
      <c r="F100" s="668">
        <v>1600</v>
      </c>
    </row>
    <row r="101" spans="1:6">
      <c r="A101" s="367" t="s">
        <v>354</v>
      </c>
      <c r="B101" s="668">
        <v>497910</v>
      </c>
      <c r="C101" s="668">
        <v>495118</v>
      </c>
      <c r="D101" s="669" t="s">
        <v>359</v>
      </c>
      <c r="E101" s="669" t="s">
        <v>359</v>
      </c>
      <c r="F101" s="669" t="s">
        <v>359</v>
      </c>
    </row>
    <row r="102" spans="1:6">
      <c r="A102" s="367" t="s">
        <v>355</v>
      </c>
      <c r="B102" s="668">
        <v>110557</v>
      </c>
      <c r="C102" s="668">
        <v>111835</v>
      </c>
      <c r="D102" s="669" t="s">
        <v>359</v>
      </c>
      <c r="E102" s="669" t="s">
        <v>359</v>
      </c>
      <c r="F102" s="668">
        <v>339</v>
      </c>
    </row>
    <row r="103" spans="1:6">
      <c r="A103" s="380" t="s">
        <v>356</v>
      </c>
      <c r="B103" s="709">
        <v>408935</v>
      </c>
      <c r="C103" s="709">
        <v>149505</v>
      </c>
      <c r="D103" s="709">
        <v>4262</v>
      </c>
      <c r="E103" s="710" t="s">
        <v>359</v>
      </c>
      <c r="F103" s="710" t="s">
        <v>359</v>
      </c>
    </row>
    <row r="105" spans="1:6" ht="12.75">
      <c r="A105" s="774" t="s">
        <v>210</v>
      </c>
      <c r="B105" s="774"/>
      <c r="C105" s="774"/>
      <c r="D105" s="774"/>
      <c r="E105" s="774"/>
      <c r="F105" s="774"/>
    </row>
    <row r="106" spans="1:6" ht="12.75">
      <c r="A106" s="774" t="s">
        <v>15</v>
      </c>
      <c r="B106" s="774"/>
      <c r="C106" s="774"/>
      <c r="D106" s="774"/>
      <c r="E106" s="774"/>
      <c r="F106" s="774"/>
    </row>
    <row r="107" spans="1:6">
      <c r="A107" s="367"/>
      <c r="B107" s="773" t="s">
        <v>4</v>
      </c>
      <c r="C107" s="773" t="s">
        <v>4</v>
      </c>
      <c r="D107" s="773" t="s">
        <v>4</v>
      </c>
      <c r="E107" s="773" t="s">
        <v>4</v>
      </c>
      <c r="F107" s="26" t="s">
        <v>3</v>
      </c>
    </row>
    <row r="108" spans="1:6" ht="22.5">
      <c r="A108" s="369"/>
      <c r="B108" s="233" t="s">
        <v>348</v>
      </c>
      <c r="C108" s="233" t="s">
        <v>349</v>
      </c>
      <c r="D108" s="233" t="s">
        <v>0</v>
      </c>
      <c r="E108" s="233" t="s">
        <v>2</v>
      </c>
      <c r="F108" s="232" t="s">
        <v>1</v>
      </c>
    </row>
    <row r="109" spans="1:6">
      <c r="A109" s="370" t="s">
        <v>178</v>
      </c>
      <c r="B109" s="668">
        <v>247656625</v>
      </c>
      <c r="C109" s="668">
        <v>213114643</v>
      </c>
      <c r="D109" s="668">
        <v>2221029</v>
      </c>
      <c r="E109" s="668">
        <v>1456673</v>
      </c>
      <c r="F109" s="668">
        <v>2198459</v>
      </c>
    </row>
    <row r="110" spans="1:6">
      <c r="A110" s="367" t="s">
        <v>179</v>
      </c>
      <c r="B110" s="668">
        <v>2787086</v>
      </c>
      <c r="C110" s="668">
        <v>2487589</v>
      </c>
      <c r="D110" s="668">
        <v>13328</v>
      </c>
      <c r="E110" s="668">
        <v>2350</v>
      </c>
      <c r="F110" s="668">
        <v>49648</v>
      </c>
    </row>
    <row r="111" spans="1:6">
      <c r="A111" s="367" t="s">
        <v>180</v>
      </c>
      <c r="B111" s="668">
        <v>9389743</v>
      </c>
      <c r="C111" s="668">
        <v>6573518</v>
      </c>
      <c r="D111" s="668">
        <v>144768</v>
      </c>
      <c r="E111" s="668">
        <v>533549</v>
      </c>
      <c r="F111" s="668">
        <v>387868</v>
      </c>
    </row>
    <row r="112" spans="1:6">
      <c r="A112" s="367" t="s">
        <v>181</v>
      </c>
      <c r="B112" s="668">
        <v>7877781</v>
      </c>
      <c r="C112" s="668">
        <v>6668116</v>
      </c>
      <c r="D112" s="668">
        <v>397802</v>
      </c>
      <c r="E112" s="669" t="s">
        <v>359</v>
      </c>
      <c r="F112" s="668">
        <v>45443</v>
      </c>
    </row>
    <row r="113" spans="1:6">
      <c r="A113" s="367" t="s">
        <v>182</v>
      </c>
      <c r="B113" s="668">
        <v>5187318</v>
      </c>
      <c r="C113" s="668">
        <v>4917259</v>
      </c>
      <c r="D113" s="668">
        <v>7619</v>
      </c>
      <c r="E113" s="669" t="s">
        <v>359</v>
      </c>
      <c r="F113" s="668">
        <v>53043</v>
      </c>
    </row>
    <row r="114" spans="1:6">
      <c r="A114" s="367" t="s">
        <v>183</v>
      </c>
      <c r="B114" s="668">
        <v>18629824</v>
      </c>
      <c r="C114" s="668">
        <v>15947860</v>
      </c>
      <c r="D114" s="668">
        <v>91045</v>
      </c>
      <c r="E114" s="669" t="s">
        <v>359</v>
      </c>
      <c r="F114" s="668">
        <v>175361</v>
      </c>
    </row>
    <row r="115" spans="1:6">
      <c r="A115" s="367" t="s">
        <v>184</v>
      </c>
      <c r="B115" s="668">
        <v>9020518</v>
      </c>
      <c r="C115" s="668">
        <v>7868560</v>
      </c>
      <c r="D115" s="668">
        <v>186705</v>
      </c>
      <c r="E115" s="668">
        <v>168912</v>
      </c>
      <c r="F115" s="668">
        <v>105845</v>
      </c>
    </row>
    <row r="116" spans="1:6">
      <c r="A116" s="367" t="s">
        <v>185</v>
      </c>
      <c r="B116" s="668">
        <v>12218500</v>
      </c>
      <c r="C116" s="668">
        <v>11778787</v>
      </c>
      <c r="D116" s="668">
        <v>4787</v>
      </c>
      <c r="E116" s="669" t="s">
        <v>359</v>
      </c>
      <c r="F116" s="668">
        <v>9604</v>
      </c>
    </row>
    <row r="117" spans="1:6">
      <c r="A117" s="367" t="s">
        <v>352</v>
      </c>
      <c r="B117" s="668">
        <v>3700977</v>
      </c>
      <c r="C117" s="668">
        <v>3334735</v>
      </c>
      <c r="D117" s="669" t="s">
        <v>359</v>
      </c>
      <c r="E117" s="669" t="s">
        <v>359</v>
      </c>
      <c r="F117" s="668">
        <v>1061</v>
      </c>
    </row>
    <row r="118" spans="1:6">
      <c r="A118" s="367" t="s">
        <v>186</v>
      </c>
      <c r="B118" s="668">
        <v>10925353</v>
      </c>
      <c r="C118" s="668">
        <v>9380310</v>
      </c>
      <c r="D118" s="668">
        <v>364726</v>
      </c>
      <c r="E118" s="668">
        <v>360224</v>
      </c>
      <c r="F118" s="668">
        <v>65916</v>
      </c>
    </row>
    <row r="119" spans="1:6">
      <c r="A119" s="367" t="s">
        <v>187</v>
      </c>
      <c r="B119" s="668">
        <v>4257179</v>
      </c>
      <c r="C119" s="668">
        <v>4349769</v>
      </c>
      <c r="D119" s="668">
        <v>38347</v>
      </c>
      <c r="E119" s="669" t="s">
        <v>359</v>
      </c>
      <c r="F119" s="668">
        <v>38158</v>
      </c>
    </row>
    <row r="120" spans="1:6">
      <c r="A120" s="367" t="s">
        <v>188</v>
      </c>
      <c r="B120" s="668">
        <v>3322609</v>
      </c>
      <c r="C120" s="668">
        <v>3078877</v>
      </c>
      <c r="D120" s="668">
        <v>24680</v>
      </c>
      <c r="E120" s="668">
        <v>185727</v>
      </c>
      <c r="F120" s="668">
        <v>8170</v>
      </c>
    </row>
    <row r="121" spans="1:6">
      <c r="A121" s="367" t="s">
        <v>189</v>
      </c>
      <c r="B121" s="668">
        <v>5008417</v>
      </c>
      <c r="C121" s="668">
        <v>4099652</v>
      </c>
      <c r="D121" s="668">
        <v>43120</v>
      </c>
      <c r="E121" s="668">
        <v>13420</v>
      </c>
      <c r="F121" s="668">
        <v>20012</v>
      </c>
    </row>
    <row r="122" spans="1:6">
      <c r="A122" s="367" t="s">
        <v>190</v>
      </c>
      <c r="B122" s="668">
        <v>7146696</v>
      </c>
      <c r="C122" s="668">
        <v>6500046</v>
      </c>
      <c r="D122" s="668">
        <v>33741</v>
      </c>
      <c r="E122" s="668">
        <v>144091</v>
      </c>
      <c r="F122" s="668">
        <v>21919</v>
      </c>
    </row>
    <row r="123" spans="1:6">
      <c r="A123" s="367" t="s">
        <v>191</v>
      </c>
      <c r="B123" s="668">
        <v>2991455</v>
      </c>
      <c r="C123" s="668">
        <v>2459697</v>
      </c>
      <c r="D123" s="668">
        <v>13794</v>
      </c>
      <c r="E123" s="669" t="s">
        <v>359</v>
      </c>
      <c r="F123" s="668">
        <v>45494</v>
      </c>
    </row>
    <row r="124" spans="1:6">
      <c r="A124" s="367" t="s">
        <v>192</v>
      </c>
      <c r="B124" s="668">
        <v>8460779</v>
      </c>
      <c r="C124" s="668">
        <v>8365682</v>
      </c>
      <c r="D124" s="669" t="s">
        <v>359</v>
      </c>
      <c r="E124" s="669" t="s">
        <v>359</v>
      </c>
      <c r="F124" s="668">
        <v>171</v>
      </c>
    </row>
    <row r="125" spans="1:6">
      <c r="A125" s="367" t="s">
        <v>353</v>
      </c>
      <c r="B125" s="668">
        <v>1018936</v>
      </c>
      <c r="C125" s="668">
        <v>935028</v>
      </c>
      <c r="D125" s="669" t="s">
        <v>359</v>
      </c>
      <c r="E125" s="669" t="s">
        <v>359</v>
      </c>
      <c r="F125" s="668">
        <v>14571</v>
      </c>
    </row>
    <row r="126" spans="1:6">
      <c r="A126" s="367" t="s">
        <v>193</v>
      </c>
      <c r="B126" s="668">
        <v>5974633</v>
      </c>
      <c r="C126" s="668">
        <v>5062936</v>
      </c>
      <c r="D126" s="668">
        <v>30268</v>
      </c>
      <c r="E126" s="669" t="s">
        <v>359</v>
      </c>
      <c r="F126" s="668">
        <v>67669</v>
      </c>
    </row>
    <row r="127" spans="1:6">
      <c r="A127" s="367" t="s">
        <v>354</v>
      </c>
      <c r="B127" s="668">
        <v>75507442</v>
      </c>
      <c r="C127" s="668">
        <v>66614409</v>
      </c>
      <c r="D127" s="668">
        <v>111525</v>
      </c>
      <c r="E127" s="668">
        <v>400</v>
      </c>
      <c r="F127" s="668">
        <v>1004206</v>
      </c>
    </row>
    <row r="128" spans="1:6">
      <c r="A128" s="367" t="s">
        <v>355</v>
      </c>
      <c r="B128" s="668">
        <v>43650816</v>
      </c>
      <c r="C128" s="668">
        <v>33065916</v>
      </c>
      <c r="D128" s="668">
        <v>714774</v>
      </c>
      <c r="E128" s="668">
        <v>48000</v>
      </c>
      <c r="F128" s="668">
        <v>54948</v>
      </c>
    </row>
    <row r="129" spans="1:6">
      <c r="A129" s="367" t="s">
        <v>356</v>
      </c>
      <c r="B129" s="668">
        <v>10580563</v>
      </c>
      <c r="C129" s="668">
        <v>9625897</v>
      </c>
      <c r="D129" s="669" t="s">
        <v>359</v>
      </c>
      <c r="E129" s="669" t="s">
        <v>359</v>
      </c>
      <c r="F129" s="668">
        <v>29352</v>
      </c>
    </row>
    <row r="130" spans="1:6">
      <c r="A130" s="429"/>
      <c r="B130" s="429"/>
      <c r="C130" s="429"/>
      <c r="D130" s="429"/>
      <c r="E130" s="429"/>
      <c r="F130" s="429"/>
    </row>
  </sheetData>
  <mergeCells count="15">
    <mergeCell ref="B3:E3"/>
    <mergeCell ref="A1:F1"/>
    <mergeCell ref="A2:F2"/>
    <mergeCell ref="B29:E29"/>
    <mergeCell ref="A27:F27"/>
    <mergeCell ref="A28:F28"/>
    <mergeCell ref="B107:E107"/>
    <mergeCell ref="A105:F105"/>
    <mergeCell ref="A106:F106"/>
    <mergeCell ref="B55:E55"/>
    <mergeCell ref="A53:F53"/>
    <mergeCell ref="A54:F54"/>
    <mergeCell ref="B81:E81"/>
    <mergeCell ref="A79:F79"/>
    <mergeCell ref="A80:F8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E70" sqref="E70"/>
    </sheetView>
  </sheetViews>
  <sheetFormatPr defaultRowHeight="11.25"/>
  <cols>
    <col min="1" max="1" width="25" style="462" customWidth="1"/>
    <col min="2" max="2" width="21" style="462" customWidth="1"/>
    <col min="3" max="3" width="20" style="462" customWidth="1"/>
    <col min="4" max="6" width="21" style="462" customWidth="1"/>
    <col min="7" max="16384" width="9.140625" style="462"/>
  </cols>
  <sheetData>
    <row r="1" spans="1:11" s="461" customFormat="1" ht="12.75">
      <c r="A1" s="776" t="s">
        <v>200</v>
      </c>
      <c r="B1" s="776"/>
      <c r="C1" s="776"/>
      <c r="D1" s="776"/>
      <c r="E1" s="776"/>
      <c r="F1" s="776"/>
      <c r="G1" s="576"/>
      <c r="H1" s="576"/>
      <c r="I1" s="576"/>
      <c r="J1" s="576"/>
      <c r="K1" s="576"/>
    </row>
    <row r="2" spans="1:11" s="461" customFormat="1" ht="12.75">
      <c r="A2" s="776" t="s">
        <v>16</v>
      </c>
      <c r="B2" s="776"/>
      <c r="C2" s="776"/>
      <c r="D2" s="776"/>
      <c r="E2" s="776"/>
      <c r="F2" s="776"/>
      <c r="G2" s="576"/>
      <c r="H2" s="576"/>
      <c r="I2" s="576"/>
      <c r="J2" s="576"/>
      <c r="K2" s="576"/>
    </row>
    <row r="3" spans="1:11" s="461" customFormat="1" ht="12.75">
      <c r="A3" s="367"/>
      <c r="B3" s="775" t="s">
        <v>4</v>
      </c>
      <c r="C3" s="775" t="s">
        <v>4</v>
      </c>
      <c r="D3" s="775" t="s">
        <v>4</v>
      </c>
      <c r="E3" s="775" t="s">
        <v>4</v>
      </c>
      <c r="F3" s="377" t="s">
        <v>3</v>
      </c>
      <c r="G3" s="576"/>
    </row>
    <row r="4" spans="1:11" s="461" customFormat="1" ht="22.5">
      <c r="A4" s="369"/>
      <c r="B4" s="233" t="s">
        <v>348</v>
      </c>
      <c r="C4" s="233" t="s">
        <v>349</v>
      </c>
      <c r="D4" s="378" t="s">
        <v>0</v>
      </c>
      <c r="E4" s="378" t="s">
        <v>2</v>
      </c>
      <c r="F4" s="379" t="s">
        <v>1</v>
      </c>
    </row>
    <row r="5" spans="1:11" s="461" customFormat="1">
      <c r="A5" s="370" t="s">
        <v>178</v>
      </c>
      <c r="B5" s="668">
        <v>64459037</v>
      </c>
      <c r="C5" s="668">
        <v>49935694</v>
      </c>
      <c r="D5" s="668">
        <v>23113</v>
      </c>
      <c r="E5" s="668">
        <v>2500</v>
      </c>
      <c r="F5" s="668">
        <v>382169</v>
      </c>
    </row>
    <row r="6" spans="1:11" s="461" customFormat="1">
      <c r="A6" s="367" t="s">
        <v>179</v>
      </c>
      <c r="B6" s="668">
        <v>465377</v>
      </c>
      <c r="C6" s="668">
        <v>465377</v>
      </c>
      <c r="D6" s="669" t="s">
        <v>359</v>
      </c>
      <c r="E6" s="669" t="s">
        <v>359</v>
      </c>
      <c r="F6" s="669" t="s">
        <v>359</v>
      </c>
    </row>
    <row r="7" spans="1:11" s="461" customFormat="1">
      <c r="A7" s="367" t="s">
        <v>180</v>
      </c>
      <c r="B7" s="668">
        <v>126778</v>
      </c>
      <c r="C7" s="668">
        <v>47624</v>
      </c>
      <c r="D7" s="669" t="s">
        <v>359</v>
      </c>
      <c r="E7" s="669" t="s">
        <v>359</v>
      </c>
      <c r="F7" s="668">
        <v>1279</v>
      </c>
    </row>
    <row r="8" spans="1:11" s="461" customFormat="1">
      <c r="A8" s="367" t="s">
        <v>181</v>
      </c>
      <c r="B8" s="668">
        <v>29128</v>
      </c>
      <c r="C8" s="668">
        <v>29128</v>
      </c>
      <c r="D8" s="669" t="s">
        <v>359</v>
      </c>
      <c r="E8" s="669" t="s">
        <v>359</v>
      </c>
      <c r="F8" s="669" t="s">
        <v>359</v>
      </c>
    </row>
    <row r="9" spans="1:11" s="461" customFormat="1">
      <c r="A9" s="367" t="s">
        <v>182</v>
      </c>
      <c r="B9" s="668">
        <v>357210</v>
      </c>
      <c r="C9" s="668">
        <v>295331</v>
      </c>
      <c r="D9" s="669" t="s">
        <v>359</v>
      </c>
      <c r="E9" s="669" t="s">
        <v>359</v>
      </c>
      <c r="F9" s="669" t="s">
        <v>359</v>
      </c>
    </row>
    <row r="10" spans="1:11" s="461" customFormat="1">
      <c r="A10" s="367" t="s">
        <v>183</v>
      </c>
      <c r="B10" s="668">
        <v>13300263</v>
      </c>
      <c r="C10" s="668">
        <v>7846371</v>
      </c>
      <c r="D10" s="669" t="s">
        <v>359</v>
      </c>
      <c r="E10" s="668">
        <v>2500</v>
      </c>
      <c r="F10" s="668">
        <v>7000</v>
      </c>
    </row>
    <row r="11" spans="1:11" s="461" customFormat="1">
      <c r="A11" s="367" t="s">
        <v>184</v>
      </c>
      <c r="B11" s="668">
        <v>1124886</v>
      </c>
      <c r="C11" s="668">
        <v>963778</v>
      </c>
      <c r="D11" s="668">
        <v>1841</v>
      </c>
      <c r="E11" s="669" t="s">
        <v>359</v>
      </c>
      <c r="F11" s="668">
        <v>1841</v>
      </c>
    </row>
    <row r="12" spans="1:11" s="461" customFormat="1">
      <c r="A12" s="367" t="s">
        <v>185</v>
      </c>
      <c r="B12" s="668">
        <v>652612</v>
      </c>
      <c r="C12" s="668">
        <v>577770</v>
      </c>
      <c r="D12" s="668">
        <v>2879</v>
      </c>
      <c r="E12" s="669" t="s">
        <v>359</v>
      </c>
      <c r="F12" s="668">
        <v>2879</v>
      </c>
    </row>
    <row r="13" spans="1:11" s="461" customFormat="1">
      <c r="A13" s="367" t="s">
        <v>352</v>
      </c>
      <c r="B13" s="668">
        <v>154676</v>
      </c>
      <c r="C13" s="668">
        <v>146389</v>
      </c>
      <c r="D13" s="669" t="s">
        <v>359</v>
      </c>
      <c r="E13" s="669" t="s">
        <v>359</v>
      </c>
      <c r="F13" s="669" t="s">
        <v>359</v>
      </c>
    </row>
    <row r="14" spans="1:11" s="461" customFormat="1">
      <c r="A14" s="367" t="s">
        <v>186</v>
      </c>
      <c r="B14" s="668">
        <v>1187922</v>
      </c>
      <c r="C14" s="668">
        <v>842011</v>
      </c>
      <c r="D14" s="668">
        <v>7032</v>
      </c>
      <c r="E14" s="669" t="s">
        <v>359</v>
      </c>
      <c r="F14" s="668">
        <v>44185</v>
      </c>
    </row>
    <row r="15" spans="1:11" s="461" customFormat="1">
      <c r="A15" s="367" t="s">
        <v>187</v>
      </c>
      <c r="B15" s="668">
        <v>710933</v>
      </c>
      <c r="C15" s="668">
        <v>626389</v>
      </c>
      <c r="D15" s="669" t="s">
        <v>359</v>
      </c>
      <c r="E15" s="669" t="s">
        <v>359</v>
      </c>
      <c r="F15" s="668">
        <v>71</v>
      </c>
    </row>
    <row r="16" spans="1:11" s="461" customFormat="1">
      <c r="A16" s="367" t="s">
        <v>188</v>
      </c>
      <c r="B16" s="668">
        <v>1761663</v>
      </c>
      <c r="C16" s="668">
        <v>1761605</v>
      </c>
      <c r="D16" s="669" t="s">
        <v>359</v>
      </c>
      <c r="E16" s="669" t="s">
        <v>359</v>
      </c>
      <c r="F16" s="669" t="s">
        <v>359</v>
      </c>
    </row>
    <row r="17" spans="1:6" s="461" customFormat="1">
      <c r="A17" s="367" t="s">
        <v>189</v>
      </c>
      <c r="B17" s="668">
        <v>4369141</v>
      </c>
      <c r="C17" s="668">
        <v>2378477</v>
      </c>
      <c r="D17" s="668">
        <v>11361</v>
      </c>
      <c r="E17" s="669" t="s">
        <v>359</v>
      </c>
      <c r="F17" s="668">
        <v>13271</v>
      </c>
    </row>
    <row r="18" spans="1:6" s="461" customFormat="1">
      <c r="A18" s="367" t="s">
        <v>190</v>
      </c>
      <c r="B18" s="668">
        <v>382058</v>
      </c>
      <c r="C18" s="668">
        <v>185673</v>
      </c>
      <c r="D18" s="669" t="s">
        <v>359</v>
      </c>
      <c r="E18" s="669" t="s">
        <v>359</v>
      </c>
      <c r="F18" s="669" t="s">
        <v>359</v>
      </c>
    </row>
    <row r="19" spans="1:6" s="461" customFormat="1">
      <c r="A19" s="367" t="s">
        <v>191</v>
      </c>
      <c r="B19" s="668">
        <v>941093</v>
      </c>
      <c r="C19" s="668">
        <v>865005</v>
      </c>
      <c r="D19" s="669" t="s">
        <v>359</v>
      </c>
      <c r="E19" s="669" t="s">
        <v>359</v>
      </c>
      <c r="F19" s="668">
        <v>405</v>
      </c>
    </row>
    <row r="20" spans="1:6" s="461" customFormat="1">
      <c r="A20" s="367" t="s">
        <v>192</v>
      </c>
      <c r="B20" s="668">
        <v>315548</v>
      </c>
      <c r="C20" s="668">
        <v>279782</v>
      </c>
      <c r="D20" s="669" t="s">
        <v>359</v>
      </c>
      <c r="E20" s="669" t="s">
        <v>359</v>
      </c>
      <c r="F20" s="669" t="s">
        <v>359</v>
      </c>
    </row>
    <row r="21" spans="1:6" s="461" customFormat="1">
      <c r="A21" s="367" t="s">
        <v>353</v>
      </c>
      <c r="B21" s="668">
        <v>147935</v>
      </c>
      <c r="C21" s="668">
        <v>147935</v>
      </c>
      <c r="D21" s="669" t="s">
        <v>359</v>
      </c>
      <c r="E21" s="669" t="s">
        <v>359</v>
      </c>
      <c r="F21" s="669" t="s">
        <v>359</v>
      </c>
    </row>
    <row r="22" spans="1:6" s="461" customFormat="1">
      <c r="A22" s="367" t="s">
        <v>193</v>
      </c>
      <c r="B22" s="669" t="s">
        <v>359</v>
      </c>
      <c r="C22" s="669" t="s">
        <v>359</v>
      </c>
      <c r="D22" s="669" t="s">
        <v>359</v>
      </c>
      <c r="E22" s="669" t="s">
        <v>359</v>
      </c>
      <c r="F22" s="669" t="s">
        <v>359</v>
      </c>
    </row>
    <row r="23" spans="1:6" s="461" customFormat="1">
      <c r="A23" s="367" t="s">
        <v>354</v>
      </c>
      <c r="B23" s="668">
        <v>15355828</v>
      </c>
      <c r="C23" s="668">
        <v>13215961</v>
      </c>
      <c r="D23" s="669" t="s">
        <v>359</v>
      </c>
      <c r="E23" s="669" t="s">
        <v>359</v>
      </c>
      <c r="F23" s="668">
        <v>69388</v>
      </c>
    </row>
    <row r="24" spans="1:6" s="461" customFormat="1">
      <c r="A24" s="367" t="s">
        <v>355</v>
      </c>
      <c r="B24" s="668">
        <v>22184941</v>
      </c>
      <c r="C24" s="668">
        <v>18562024</v>
      </c>
      <c r="D24" s="669" t="s">
        <v>359</v>
      </c>
      <c r="E24" s="669" t="s">
        <v>359</v>
      </c>
      <c r="F24" s="668">
        <v>241718</v>
      </c>
    </row>
    <row r="25" spans="1:6" s="461" customFormat="1">
      <c r="A25" s="367" t="s">
        <v>356</v>
      </c>
      <c r="B25" s="668">
        <v>891045</v>
      </c>
      <c r="C25" s="668">
        <v>699064</v>
      </c>
      <c r="D25" s="669" t="s">
        <v>359</v>
      </c>
      <c r="E25" s="669" t="s">
        <v>359</v>
      </c>
      <c r="F25" s="668">
        <v>132</v>
      </c>
    </row>
    <row r="26" spans="1:6" ht="14.25" customHeight="1">
      <c r="A26" s="438"/>
      <c r="B26" s="666"/>
      <c r="C26" s="666"/>
      <c r="D26" s="666"/>
      <c r="E26" s="666"/>
      <c r="F26" s="666"/>
    </row>
    <row r="37" spans="13:13" ht="12.75">
      <c r="M37" s="575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E74" sqref="E74"/>
    </sheetView>
  </sheetViews>
  <sheetFormatPr defaultRowHeight="11.25"/>
  <cols>
    <col min="1" max="1" width="25" style="460" customWidth="1"/>
    <col min="2" max="2" width="21" style="460" customWidth="1"/>
    <col min="3" max="3" width="20" style="460" customWidth="1"/>
    <col min="4" max="6" width="21" style="460" customWidth="1"/>
    <col min="7" max="7" width="12.28515625" style="460" customWidth="1"/>
    <col min="8" max="8" width="11.85546875" style="460" customWidth="1"/>
    <col min="9" max="10" width="9.140625" style="460"/>
    <col min="11" max="11" width="13.140625" style="460" customWidth="1"/>
    <col min="12" max="12" width="11.85546875" style="460" customWidth="1"/>
    <col min="13" max="16384" width="9.140625" style="460"/>
  </cols>
  <sheetData>
    <row r="1" spans="1:12" s="458" customFormat="1" ht="12.75">
      <c r="A1" s="777" t="s">
        <v>201</v>
      </c>
      <c r="B1" s="777"/>
      <c r="C1" s="777"/>
      <c r="D1" s="777"/>
      <c r="E1" s="777"/>
      <c r="F1" s="777"/>
      <c r="G1" s="574"/>
      <c r="H1" s="574"/>
      <c r="I1" s="574"/>
      <c r="J1" s="574"/>
      <c r="K1" s="574"/>
    </row>
    <row r="2" spans="1:12" s="458" customFormat="1" ht="12.75">
      <c r="A2" s="777" t="s">
        <v>5</v>
      </c>
      <c r="B2" s="777"/>
      <c r="C2" s="777"/>
      <c r="D2" s="777"/>
      <c r="E2" s="777"/>
      <c r="F2" s="777"/>
      <c r="G2" s="574"/>
      <c r="H2" s="574"/>
      <c r="I2" s="574"/>
      <c r="J2" s="574"/>
      <c r="K2" s="574"/>
    </row>
    <row r="3" spans="1:12" s="458" customFormat="1" ht="12.75">
      <c r="A3" s="777" t="s">
        <v>357</v>
      </c>
      <c r="B3" s="777"/>
      <c r="C3" s="777"/>
      <c r="D3" s="777"/>
      <c r="E3" s="777"/>
      <c r="F3" s="777"/>
      <c r="G3" s="574"/>
    </row>
    <row r="5" spans="1:12" s="458" customFormat="1">
      <c r="A5" s="367"/>
      <c r="B5" s="778"/>
      <c r="C5" s="778"/>
      <c r="D5" s="778"/>
      <c r="E5" s="778"/>
      <c r="F5" s="368" t="s">
        <v>3</v>
      </c>
    </row>
    <row r="6" spans="1:12" s="458" customFormat="1" ht="22.5">
      <c r="A6" s="369"/>
      <c r="B6" s="233" t="s">
        <v>348</v>
      </c>
      <c r="C6" s="233" t="s">
        <v>349</v>
      </c>
      <c r="D6" s="378" t="s">
        <v>0</v>
      </c>
      <c r="E6" s="378" t="s">
        <v>2</v>
      </c>
      <c r="F6" s="379" t="s">
        <v>1</v>
      </c>
    </row>
    <row r="7" spans="1:12" s="458" customFormat="1">
      <c r="A7" s="370" t="s">
        <v>178</v>
      </c>
      <c r="B7" s="606">
        <v>4596572178</v>
      </c>
      <c r="C7" s="606">
        <v>4349619437</v>
      </c>
      <c r="D7" s="606">
        <v>53433523</v>
      </c>
      <c r="E7" s="606">
        <v>52941212</v>
      </c>
      <c r="F7" s="606">
        <v>109366606</v>
      </c>
      <c r="G7" s="728"/>
      <c r="H7" s="728"/>
      <c r="I7" s="728"/>
      <c r="J7" s="728"/>
      <c r="K7" s="728"/>
      <c r="L7" s="728"/>
    </row>
    <row r="8" spans="1:12" s="458" customFormat="1">
      <c r="A8" s="367" t="s">
        <v>179</v>
      </c>
      <c r="B8" s="606">
        <v>127490951</v>
      </c>
      <c r="C8" s="606">
        <v>122138890</v>
      </c>
      <c r="D8" s="606">
        <v>1954140</v>
      </c>
      <c r="E8" s="606">
        <v>1615249</v>
      </c>
      <c r="F8" s="606">
        <v>3089796</v>
      </c>
      <c r="G8" s="728"/>
      <c r="H8" s="728"/>
      <c r="I8" s="728"/>
      <c r="J8" s="728"/>
      <c r="K8" s="728"/>
      <c r="L8" s="728"/>
    </row>
    <row r="9" spans="1:12" s="458" customFormat="1">
      <c r="A9" s="367" t="s">
        <v>180</v>
      </c>
      <c r="B9" s="606">
        <v>151626393</v>
      </c>
      <c r="C9" s="606">
        <v>137701441</v>
      </c>
      <c r="D9" s="606">
        <v>1690490</v>
      </c>
      <c r="E9" s="606">
        <v>4062202</v>
      </c>
      <c r="F9" s="606">
        <v>4157041</v>
      </c>
      <c r="G9" s="728"/>
      <c r="H9" s="728"/>
      <c r="I9" s="728"/>
      <c r="J9" s="728"/>
      <c r="K9" s="728"/>
      <c r="L9" s="728"/>
    </row>
    <row r="10" spans="1:12" s="458" customFormat="1">
      <c r="A10" s="367" t="s">
        <v>181</v>
      </c>
      <c r="B10" s="606">
        <v>229771836</v>
      </c>
      <c r="C10" s="606">
        <v>215945066</v>
      </c>
      <c r="D10" s="606">
        <v>8152509</v>
      </c>
      <c r="E10" s="606">
        <v>2679741</v>
      </c>
      <c r="F10" s="606">
        <v>14115010</v>
      </c>
      <c r="G10" s="728"/>
      <c r="H10" s="728"/>
      <c r="I10" s="728"/>
      <c r="J10" s="728"/>
      <c r="K10" s="728"/>
      <c r="L10" s="728"/>
    </row>
    <row r="11" spans="1:12" s="458" customFormat="1">
      <c r="A11" s="367" t="s">
        <v>182</v>
      </c>
      <c r="B11" s="606">
        <v>86416224</v>
      </c>
      <c r="C11" s="606">
        <v>83796999</v>
      </c>
      <c r="D11" s="606">
        <v>307993</v>
      </c>
      <c r="E11" s="606">
        <v>6087</v>
      </c>
      <c r="F11" s="606">
        <v>361563</v>
      </c>
      <c r="G11" s="728"/>
      <c r="H11" s="728"/>
      <c r="I11" s="728"/>
      <c r="J11" s="728"/>
      <c r="K11" s="728"/>
      <c r="L11" s="728"/>
    </row>
    <row r="12" spans="1:12" s="458" customFormat="1">
      <c r="A12" s="367" t="s">
        <v>183</v>
      </c>
      <c r="B12" s="606">
        <v>163795577</v>
      </c>
      <c r="C12" s="606">
        <v>149309874</v>
      </c>
      <c r="D12" s="606">
        <v>1656430</v>
      </c>
      <c r="E12" s="606">
        <v>3814276</v>
      </c>
      <c r="F12" s="606">
        <v>2206435</v>
      </c>
      <c r="G12" s="728"/>
      <c r="H12" s="728"/>
      <c r="I12" s="728"/>
      <c r="J12" s="728"/>
      <c r="K12" s="728"/>
      <c r="L12" s="728"/>
    </row>
    <row r="13" spans="1:12" s="458" customFormat="1">
      <c r="A13" s="367" t="s">
        <v>184</v>
      </c>
      <c r="B13" s="606">
        <v>130320193</v>
      </c>
      <c r="C13" s="606">
        <v>119817051</v>
      </c>
      <c r="D13" s="606">
        <v>1514515</v>
      </c>
      <c r="E13" s="606">
        <v>2097833</v>
      </c>
      <c r="F13" s="606">
        <v>2823050</v>
      </c>
      <c r="G13" s="728"/>
      <c r="H13" s="728"/>
      <c r="I13" s="728"/>
      <c r="J13" s="728"/>
      <c r="K13" s="728"/>
      <c r="L13" s="728"/>
    </row>
    <row r="14" spans="1:12" s="458" customFormat="1">
      <c r="A14" s="367" t="s">
        <v>185</v>
      </c>
      <c r="B14" s="606">
        <v>175673274</v>
      </c>
      <c r="C14" s="606">
        <v>170950764</v>
      </c>
      <c r="D14" s="606">
        <v>7272603</v>
      </c>
      <c r="E14" s="606">
        <v>6876060</v>
      </c>
      <c r="F14" s="606">
        <v>2232442</v>
      </c>
      <c r="G14" s="728"/>
      <c r="H14" s="728"/>
      <c r="I14" s="728"/>
      <c r="J14" s="728"/>
      <c r="K14" s="728"/>
      <c r="L14" s="728"/>
    </row>
    <row r="15" spans="1:12" s="458" customFormat="1">
      <c r="A15" s="367" t="s">
        <v>352</v>
      </c>
      <c r="B15" s="606">
        <v>101571614</v>
      </c>
      <c r="C15" s="606">
        <v>101917573</v>
      </c>
      <c r="D15" s="606">
        <v>608439</v>
      </c>
      <c r="E15" s="606">
        <v>8745</v>
      </c>
      <c r="F15" s="606">
        <v>1430920</v>
      </c>
      <c r="G15" s="728"/>
      <c r="H15" s="728"/>
      <c r="I15" s="728"/>
      <c r="J15" s="728"/>
      <c r="K15" s="728"/>
      <c r="L15" s="728"/>
    </row>
    <row r="16" spans="1:12" s="458" customFormat="1">
      <c r="A16" s="367" t="s">
        <v>186</v>
      </c>
      <c r="B16" s="606">
        <v>280025433</v>
      </c>
      <c r="C16" s="606">
        <v>270599822</v>
      </c>
      <c r="D16" s="606">
        <v>4146648</v>
      </c>
      <c r="E16" s="606">
        <v>3562386</v>
      </c>
      <c r="F16" s="606">
        <v>7013462</v>
      </c>
      <c r="G16" s="728"/>
      <c r="H16" s="728"/>
      <c r="I16" s="728"/>
      <c r="J16" s="728"/>
      <c r="K16" s="728"/>
      <c r="L16" s="728"/>
    </row>
    <row r="17" spans="1:12" s="458" customFormat="1">
      <c r="A17" s="367" t="s">
        <v>187</v>
      </c>
      <c r="B17" s="606">
        <v>139360895</v>
      </c>
      <c r="C17" s="606">
        <v>138326723</v>
      </c>
      <c r="D17" s="606">
        <v>2341251</v>
      </c>
      <c r="E17" s="606">
        <v>1326823</v>
      </c>
      <c r="F17" s="606">
        <v>2039395</v>
      </c>
      <c r="G17" s="728"/>
      <c r="H17" s="728"/>
      <c r="I17" s="728"/>
      <c r="J17" s="728"/>
      <c r="K17" s="728"/>
      <c r="L17" s="728"/>
    </row>
    <row r="18" spans="1:12" s="458" customFormat="1">
      <c r="A18" s="367" t="s">
        <v>188</v>
      </c>
      <c r="B18" s="606">
        <v>143806246</v>
      </c>
      <c r="C18" s="606">
        <v>139942849</v>
      </c>
      <c r="D18" s="606">
        <v>873352</v>
      </c>
      <c r="E18" s="606">
        <v>43734</v>
      </c>
      <c r="F18" s="606">
        <v>2727536</v>
      </c>
      <c r="G18" s="728"/>
      <c r="H18" s="728"/>
      <c r="I18" s="728"/>
      <c r="J18" s="728"/>
      <c r="K18" s="728"/>
      <c r="L18" s="728"/>
    </row>
    <row r="19" spans="1:12" s="458" customFormat="1">
      <c r="A19" s="367" t="s">
        <v>189</v>
      </c>
      <c r="B19" s="606">
        <v>134128284</v>
      </c>
      <c r="C19" s="606">
        <v>124479941</v>
      </c>
      <c r="D19" s="606">
        <v>2905326</v>
      </c>
      <c r="E19" s="606">
        <v>3864574</v>
      </c>
      <c r="F19" s="606">
        <v>4256820</v>
      </c>
      <c r="G19" s="728"/>
      <c r="H19" s="728"/>
      <c r="I19" s="728"/>
      <c r="J19" s="728"/>
      <c r="K19" s="728"/>
      <c r="L19" s="728"/>
    </row>
    <row r="20" spans="1:12" s="458" customFormat="1">
      <c r="A20" s="367" t="s">
        <v>190</v>
      </c>
      <c r="B20" s="606">
        <v>148672375</v>
      </c>
      <c r="C20" s="606">
        <v>144538399</v>
      </c>
      <c r="D20" s="606">
        <v>2840954</v>
      </c>
      <c r="E20" s="606">
        <v>3030756</v>
      </c>
      <c r="F20" s="606">
        <v>2562693</v>
      </c>
      <c r="G20" s="728"/>
      <c r="H20" s="728"/>
      <c r="I20" s="728"/>
      <c r="J20" s="728"/>
      <c r="K20" s="728"/>
      <c r="L20" s="728"/>
    </row>
    <row r="21" spans="1:12" s="458" customFormat="1">
      <c r="A21" s="367" t="s">
        <v>191</v>
      </c>
      <c r="B21" s="606">
        <v>77346797</v>
      </c>
      <c r="C21" s="606">
        <v>77315815</v>
      </c>
      <c r="D21" s="606">
        <v>372015</v>
      </c>
      <c r="E21" s="606">
        <v>970742</v>
      </c>
      <c r="F21" s="606">
        <v>689895</v>
      </c>
      <c r="G21" s="728"/>
      <c r="H21" s="728"/>
      <c r="I21" s="728"/>
      <c r="J21" s="728"/>
      <c r="K21" s="728"/>
      <c r="L21" s="728"/>
    </row>
    <row r="22" spans="1:12" s="458" customFormat="1">
      <c r="A22" s="367" t="s">
        <v>192</v>
      </c>
      <c r="B22" s="606">
        <v>201675614</v>
      </c>
      <c r="C22" s="606">
        <v>192370039</v>
      </c>
      <c r="D22" s="606">
        <v>3665488</v>
      </c>
      <c r="E22" s="606">
        <v>3235747</v>
      </c>
      <c r="F22" s="606">
        <v>7831817</v>
      </c>
      <c r="G22" s="728"/>
      <c r="H22" s="728"/>
      <c r="I22" s="728"/>
      <c r="J22" s="728"/>
      <c r="K22" s="728"/>
      <c r="L22" s="728"/>
    </row>
    <row r="23" spans="1:12" s="458" customFormat="1">
      <c r="A23" s="367" t="s">
        <v>353</v>
      </c>
      <c r="B23" s="606">
        <v>42875008</v>
      </c>
      <c r="C23" s="606">
        <v>41577133</v>
      </c>
      <c r="D23" s="606">
        <v>1151585</v>
      </c>
      <c r="E23" s="606">
        <v>1577396</v>
      </c>
      <c r="F23" s="606">
        <v>392681</v>
      </c>
      <c r="G23" s="728"/>
      <c r="H23" s="728"/>
      <c r="I23" s="728"/>
      <c r="J23" s="728"/>
      <c r="K23" s="728"/>
      <c r="L23" s="728"/>
    </row>
    <row r="24" spans="1:12" s="458" customFormat="1">
      <c r="A24" s="367" t="s">
        <v>193</v>
      </c>
      <c r="B24" s="606">
        <v>138011642</v>
      </c>
      <c r="C24" s="606">
        <v>134277927</v>
      </c>
      <c r="D24" s="606">
        <v>999445</v>
      </c>
      <c r="E24" s="606">
        <v>765729</v>
      </c>
      <c r="F24" s="606">
        <v>1386633</v>
      </c>
      <c r="G24" s="728"/>
      <c r="H24" s="728"/>
      <c r="I24" s="728"/>
      <c r="J24" s="728"/>
      <c r="K24" s="728"/>
      <c r="L24" s="728"/>
    </row>
    <row r="25" spans="1:12" s="458" customFormat="1">
      <c r="A25" s="367" t="s">
        <v>354</v>
      </c>
      <c r="B25" s="606">
        <v>745783008</v>
      </c>
      <c r="C25" s="606">
        <v>699763622</v>
      </c>
      <c r="D25" s="606">
        <v>4765867</v>
      </c>
      <c r="E25" s="606">
        <v>6319178</v>
      </c>
      <c r="F25" s="606">
        <v>21887393</v>
      </c>
    </row>
    <row r="26" spans="1:12" s="458" customFormat="1">
      <c r="A26" s="367" t="s">
        <v>355</v>
      </c>
      <c r="B26" s="606">
        <v>989162248</v>
      </c>
      <c r="C26" s="606">
        <v>909541547</v>
      </c>
      <c r="D26" s="606">
        <v>4963668</v>
      </c>
      <c r="E26" s="606">
        <v>5494805</v>
      </c>
      <c r="F26" s="606">
        <v>20672736</v>
      </c>
    </row>
    <row r="27" spans="1:12" s="458" customFormat="1">
      <c r="A27" s="367" t="s">
        <v>356</v>
      </c>
      <c r="B27" s="606">
        <v>389058566</v>
      </c>
      <c r="C27" s="606">
        <v>375307962</v>
      </c>
      <c r="D27" s="606">
        <v>1250805</v>
      </c>
      <c r="E27" s="606">
        <v>1589149</v>
      </c>
      <c r="F27" s="606">
        <v>7489288</v>
      </c>
    </row>
    <row r="28" spans="1:12" ht="13.5" customHeight="1">
      <c r="A28" s="438"/>
      <c r="B28" s="459"/>
      <c r="C28" s="459"/>
      <c r="D28" s="459"/>
      <c r="E28" s="459"/>
      <c r="F28" s="459"/>
    </row>
    <row r="37" spans="13:13" ht="12.75">
      <c r="M37" s="573"/>
    </row>
    <row r="50" spans="8:8" ht="12.75">
      <c r="H50" s="573"/>
    </row>
  </sheetData>
  <mergeCells count="4">
    <mergeCell ref="A3:F3"/>
    <mergeCell ref="B5:E5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E74" sqref="E74"/>
    </sheetView>
  </sheetViews>
  <sheetFormatPr defaultRowHeight="11.25"/>
  <cols>
    <col min="1" max="1" width="25" style="457" customWidth="1"/>
    <col min="2" max="2" width="21" style="457" customWidth="1"/>
    <col min="3" max="3" width="20" style="457" customWidth="1"/>
    <col min="4" max="6" width="21" style="457" customWidth="1"/>
    <col min="7" max="16384" width="9.140625" style="457"/>
  </cols>
  <sheetData>
    <row r="1" spans="1:11" s="455" customFormat="1" ht="12.75">
      <c r="A1" s="779" t="s">
        <v>202</v>
      </c>
      <c r="B1" s="779"/>
      <c r="C1" s="779"/>
      <c r="D1" s="779"/>
      <c r="E1" s="779"/>
      <c r="F1" s="779"/>
      <c r="G1" s="572"/>
      <c r="H1" s="572"/>
      <c r="I1" s="572"/>
      <c r="J1" s="572"/>
      <c r="K1" s="572"/>
    </row>
    <row r="2" spans="1:11" s="455" customFormat="1" ht="12.75">
      <c r="A2" s="779" t="s">
        <v>5</v>
      </c>
      <c r="B2" s="779"/>
      <c r="C2" s="779"/>
      <c r="D2" s="779"/>
      <c r="E2" s="779"/>
      <c r="F2" s="779"/>
      <c r="G2" s="572"/>
      <c r="H2" s="572"/>
      <c r="I2" s="572"/>
      <c r="J2" s="572"/>
      <c r="K2" s="572"/>
    </row>
    <row r="3" spans="1:11" s="455" customFormat="1" ht="12.75">
      <c r="A3" s="779" t="s">
        <v>358</v>
      </c>
      <c r="B3" s="779"/>
      <c r="C3" s="779"/>
      <c r="D3" s="779"/>
      <c r="E3" s="779"/>
      <c r="F3" s="779"/>
      <c r="G3" s="572"/>
    </row>
    <row r="4" spans="1:11" s="455" customFormat="1">
      <c r="A4" s="367"/>
      <c r="B4" s="780"/>
      <c r="C4" s="780"/>
      <c r="D4" s="780"/>
      <c r="E4" s="780"/>
      <c r="F4" s="376" t="s">
        <v>3</v>
      </c>
    </row>
    <row r="5" spans="1:11" s="455" customFormat="1" ht="22.5">
      <c r="A5" s="369"/>
      <c r="B5" s="233" t="s">
        <v>348</v>
      </c>
      <c r="C5" s="233" t="s">
        <v>349</v>
      </c>
      <c r="D5" s="378" t="s">
        <v>0</v>
      </c>
      <c r="E5" s="378" t="s">
        <v>2</v>
      </c>
      <c r="F5" s="379" t="s">
        <v>1</v>
      </c>
    </row>
    <row r="6" spans="1:11" s="455" customFormat="1">
      <c r="A6" s="370" t="s">
        <v>178</v>
      </c>
      <c r="B6" s="606">
        <v>2390160200</v>
      </c>
      <c r="C6" s="606">
        <v>2368253397</v>
      </c>
      <c r="D6" s="606">
        <v>34225863</v>
      </c>
      <c r="E6" s="606">
        <v>24615460</v>
      </c>
      <c r="F6" s="606">
        <v>24767918</v>
      </c>
    </row>
    <row r="7" spans="1:11" s="455" customFormat="1">
      <c r="A7" s="367" t="s">
        <v>179</v>
      </c>
      <c r="B7" s="606">
        <v>76243545</v>
      </c>
      <c r="C7" s="606">
        <v>76214063</v>
      </c>
      <c r="D7" s="606">
        <v>2708411</v>
      </c>
      <c r="E7" s="606">
        <v>2080691</v>
      </c>
      <c r="F7" s="606">
        <v>675894</v>
      </c>
    </row>
    <row r="8" spans="1:11" s="455" customFormat="1">
      <c r="A8" s="367" t="s">
        <v>180</v>
      </c>
      <c r="B8" s="606">
        <v>129596549</v>
      </c>
      <c r="C8" s="606">
        <v>121976993</v>
      </c>
      <c r="D8" s="606">
        <v>1178971</v>
      </c>
      <c r="E8" s="606">
        <v>3323707</v>
      </c>
      <c r="F8" s="606">
        <v>4154832</v>
      </c>
    </row>
    <row r="9" spans="1:11" s="455" customFormat="1">
      <c r="A9" s="367" t="s">
        <v>181</v>
      </c>
      <c r="B9" s="606">
        <v>93226544</v>
      </c>
      <c r="C9" s="606">
        <v>93141228</v>
      </c>
      <c r="D9" s="606">
        <v>1622907</v>
      </c>
      <c r="E9" s="606">
        <v>1359821</v>
      </c>
      <c r="F9" s="606">
        <v>433986</v>
      </c>
    </row>
    <row r="10" spans="1:11" s="455" customFormat="1">
      <c r="A10" s="367" t="s">
        <v>182</v>
      </c>
      <c r="B10" s="606">
        <v>306909535</v>
      </c>
      <c r="C10" s="606">
        <v>307470255</v>
      </c>
      <c r="D10" s="606">
        <v>4083572</v>
      </c>
      <c r="E10" s="606">
        <v>146201</v>
      </c>
      <c r="F10" s="606">
        <v>1141469</v>
      </c>
    </row>
    <row r="11" spans="1:11" s="455" customFormat="1">
      <c r="A11" s="367" t="s">
        <v>183</v>
      </c>
      <c r="B11" s="606">
        <v>94961455</v>
      </c>
      <c r="C11" s="606">
        <v>91739694</v>
      </c>
      <c r="D11" s="606">
        <v>2219650</v>
      </c>
      <c r="E11" s="606">
        <v>3872192</v>
      </c>
      <c r="F11" s="606">
        <v>2243755</v>
      </c>
    </row>
    <row r="12" spans="1:11" s="455" customFormat="1">
      <c r="A12" s="367" t="s">
        <v>184</v>
      </c>
      <c r="B12" s="606">
        <v>108095359</v>
      </c>
      <c r="C12" s="606">
        <v>107422542</v>
      </c>
      <c r="D12" s="606">
        <v>2319062</v>
      </c>
      <c r="E12" s="606">
        <v>1710711</v>
      </c>
      <c r="F12" s="606">
        <v>1427070</v>
      </c>
    </row>
    <row r="13" spans="1:11" s="455" customFormat="1">
      <c r="A13" s="367" t="s">
        <v>185</v>
      </c>
      <c r="B13" s="606">
        <v>200474183</v>
      </c>
      <c r="C13" s="606">
        <v>200306680</v>
      </c>
      <c r="D13" s="606">
        <v>1148575</v>
      </c>
      <c r="E13" s="606">
        <v>939309</v>
      </c>
      <c r="F13" s="606">
        <v>325354</v>
      </c>
    </row>
    <row r="14" spans="1:11" s="455" customFormat="1">
      <c r="A14" s="367" t="s">
        <v>352</v>
      </c>
      <c r="B14" s="606">
        <v>103479066</v>
      </c>
      <c r="C14" s="606">
        <v>103827744</v>
      </c>
      <c r="D14" s="606">
        <v>3485336</v>
      </c>
      <c r="E14" s="606">
        <v>1570168</v>
      </c>
      <c r="F14" s="606">
        <v>753400</v>
      </c>
    </row>
    <row r="15" spans="1:11" s="455" customFormat="1">
      <c r="A15" s="367" t="s">
        <v>186</v>
      </c>
      <c r="B15" s="606">
        <v>67480149</v>
      </c>
      <c r="C15" s="606">
        <v>66848146</v>
      </c>
      <c r="D15" s="606">
        <v>501240</v>
      </c>
      <c r="E15" s="606">
        <v>412293</v>
      </c>
      <c r="F15" s="606">
        <v>719664</v>
      </c>
    </row>
    <row r="16" spans="1:11" s="455" customFormat="1">
      <c r="A16" s="367" t="s">
        <v>187</v>
      </c>
      <c r="B16" s="606">
        <v>100133690</v>
      </c>
      <c r="C16" s="606">
        <v>100123854</v>
      </c>
      <c r="D16" s="606">
        <v>3263407</v>
      </c>
      <c r="E16" s="606">
        <v>1533236</v>
      </c>
      <c r="F16" s="606">
        <v>1762096</v>
      </c>
    </row>
    <row r="17" spans="1:6" s="455" customFormat="1">
      <c r="A17" s="367" t="s">
        <v>188</v>
      </c>
      <c r="B17" s="606">
        <v>169781398</v>
      </c>
      <c r="C17" s="606">
        <v>168978242</v>
      </c>
      <c r="D17" s="606">
        <v>19957</v>
      </c>
      <c r="E17" s="606">
        <v>558003</v>
      </c>
      <c r="F17" s="606">
        <v>235568</v>
      </c>
    </row>
    <row r="18" spans="1:6" s="455" customFormat="1">
      <c r="A18" s="367" t="s">
        <v>189</v>
      </c>
      <c r="B18" s="606">
        <v>123807145</v>
      </c>
      <c r="C18" s="606">
        <v>121152796</v>
      </c>
      <c r="D18" s="606">
        <v>788044</v>
      </c>
      <c r="E18" s="606">
        <v>513415</v>
      </c>
      <c r="F18" s="606">
        <v>1436487</v>
      </c>
    </row>
    <row r="19" spans="1:6" s="455" customFormat="1">
      <c r="A19" s="367" t="s">
        <v>190</v>
      </c>
      <c r="B19" s="606">
        <v>83889957</v>
      </c>
      <c r="C19" s="606">
        <v>82481667</v>
      </c>
      <c r="D19" s="606">
        <v>4772920</v>
      </c>
      <c r="E19" s="606">
        <v>2668261</v>
      </c>
      <c r="F19" s="606">
        <v>3611067</v>
      </c>
    </row>
    <row r="20" spans="1:6" s="455" customFormat="1">
      <c r="A20" s="367" t="s">
        <v>191</v>
      </c>
      <c r="B20" s="606">
        <v>103325023</v>
      </c>
      <c r="C20" s="606">
        <v>101448953</v>
      </c>
      <c r="D20" s="606">
        <v>1610468</v>
      </c>
      <c r="E20" s="606">
        <v>1646216</v>
      </c>
      <c r="F20" s="606">
        <v>1356318</v>
      </c>
    </row>
    <row r="21" spans="1:6" s="455" customFormat="1">
      <c r="A21" s="367" t="s">
        <v>192</v>
      </c>
      <c r="B21" s="606">
        <v>524806020</v>
      </c>
      <c r="C21" s="606">
        <v>523161366</v>
      </c>
      <c r="D21" s="606">
        <v>3956702</v>
      </c>
      <c r="E21" s="606">
        <v>2195211</v>
      </c>
      <c r="F21" s="606">
        <v>2372607</v>
      </c>
    </row>
    <row r="22" spans="1:6" s="455" customFormat="1">
      <c r="A22" s="367" t="s">
        <v>353</v>
      </c>
      <c r="B22" s="606">
        <v>16176127</v>
      </c>
      <c r="C22" s="606">
        <v>15863208</v>
      </c>
      <c r="D22" s="708" t="s">
        <v>359</v>
      </c>
      <c r="E22" s="708" t="s">
        <v>359</v>
      </c>
      <c r="F22" s="606">
        <v>50233</v>
      </c>
    </row>
    <row r="23" spans="1:6" s="455" customFormat="1">
      <c r="A23" s="367" t="s">
        <v>193</v>
      </c>
      <c r="B23" s="606">
        <v>87774455</v>
      </c>
      <c r="C23" s="606">
        <v>86095966</v>
      </c>
      <c r="D23" s="606">
        <v>546641</v>
      </c>
      <c r="E23" s="606">
        <v>86025</v>
      </c>
      <c r="F23" s="606">
        <v>2068118</v>
      </c>
    </row>
    <row r="24" spans="1:6" s="455" customFormat="1">
      <c r="A24" s="367" t="s">
        <v>354</v>
      </c>
      <c r="B24" s="708" t="s">
        <v>359</v>
      </c>
      <c r="C24" s="708" t="s">
        <v>359</v>
      </c>
      <c r="D24" s="708" t="s">
        <v>359</v>
      </c>
      <c r="E24" s="708" t="s">
        <v>359</v>
      </c>
      <c r="F24" s="708" t="s">
        <v>359</v>
      </c>
    </row>
    <row r="25" spans="1:6" s="455" customFormat="1">
      <c r="A25" s="367" t="s">
        <v>355</v>
      </c>
      <c r="B25" s="708" t="s">
        <v>359</v>
      </c>
      <c r="C25" s="708" t="s">
        <v>359</v>
      </c>
      <c r="D25" s="708" t="s">
        <v>359</v>
      </c>
      <c r="E25" s="708" t="s">
        <v>359</v>
      </c>
      <c r="F25" s="708" t="s">
        <v>359</v>
      </c>
    </row>
    <row r="26" spans="1:6" s="455" customFormat="1">
      <c r="A26" s="367" t="s">
        <v>356</v>
      </c>
      <c r="B26" s="708" t="s">
        <v>359</v>
      </c>
      <c r="C26" s="708" t="s">
        <v>359</v>
      </c>
      <c r="D26" s="708" t="s">
        <v>359</v>
      </c>
      <c r="E26" s="708" t="s">
        <v>359</v>
      </c>
      <c r="F26" s="708" t="s">
        <v>359</v>
      </c>
    </row>
    <row r="27" spans="1:6" ht="12.75" customHeight="1">
      <c r="A27" s="438"/>
      <c r="B27" s="456"/>
      <c r="C27" s="456"/>
      <c r="D27" s="456"/>
      <c r="E27" s="456"/>
      <c r="F27" s="456"/>
    </row>
    <row r="37" spans="13:13" ht="12.75">
      <c r="M37" s="571"/>
    </row>
    <row r="50" spans="8:8" ht="12.75">
      <c r="H50" s="571"/>
    </row>
  </sheetData>
  <mergeCells count="4">
    <mergeCell ref="A3:F3"/>
    <mergeCell ref="B4:E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E72" sqref="E72"/>
    </sheetView>
  </sheetViews>
  <sheetFormatPr defaultRowHeight="11.25"/>
  <cols>
    <col min="1" max="1" width="25" style="454" customWidth="1"/>
    <col min="2" max="6" width="21" style="454" customWidth="1"/>
    <col min="7" max="7" width="12" style="454" customWidth="1"/>
    <col min="8" max="8" width="11.5703125" style="454" customWidth="1"/>
    <col min="9" max="10" width="14" style="454" customWidth="1"/>
    <col min="11" max="11" width="15" style="454" customWidth="1"/>
    <col min="12" max="16384" width="9.140625" style="454"/>
  </cols>
  <sheetData>
    <row r="1" spans="1:11" s="452" customFormat="1" ht="12.75">
      <c r="A1" s="781" t="s">
        <v>203</v>
      </c>
      <c r="B1" s="781"/>
      <c r="C1" s="781"/>
      <c r="D1" s="781"/>
      <c r="E1" s="781"/>
      <c r="F1" s="781"/>
      <c r="G1" s="570"/>
      <c r="H1" s="570"/>
      <c r="I1" s="570"/>
      <c r="J1" s="570"/>
      <c r="K1" s="570"/>
    </row>
    <row r="2" spans="1:11" s="452" customFormat="1" ht="12.75">
      <c r="A2" s="781" t="s">
        <v>5</v>
      </c>
      <c r="B2" s="781"/>
      <c r="C2" s="781"/>
      <c r="D2" s="781"/>
      <c r="E2" s="781"/>
      <c r="F2" s="781"/>
      <c r="G2" s="570"/>
      <c r="H2" s="570"/>
      <c r="I2" s="570"/>
      <c r="J2" s="570"/>
      <c r="K2" s="570"/>
    </row>
    <row r="3" spans="1:11" s="452" customFormat="1" ht="12.75">
      <c r="A3" s="781" t="s">
        <v>18</v>
      </c>
      <c r="B3" s="781"/>
      <c r="C3" s="781"/>
      <c r="D3" s="781"/>
      <c r="E3" s="781"/>
      <c r="F3" s="781"/>
      <c r="G3" s="570"/>
    </row>
    <row r="4" spans="1:11" s="452" customFormat="1">
      <c r="A4" s="367"/>
      <c r="B4" s="782" t="s">
        <v>4</v>
      </c>
      <c r="C4" s="782" t="s">
        <v>4</v>
      </c>
      <c r="D4" s="782" t="s">
        <v>4</v>
      </c>
      <c r="E4" s="782" t="s">
        <v>4</v>
      </c>
      <c r="F4" s="375" t="s">
        <v>17</v>
      </c>
    </row>
    <row r="5" spans="1:11" s="452" customFormat="1" ht="22.5">
      <c r="A5" s="369"/>
      <c r="B5" s="233" t="s">
        <v>348</v>
      </c>
      <c r="C5" s="233" t="s">
        <v>349</v>
      </c>
      <c r="D5" s="378" t="s">
        <v>0</v>
      </c>
      <c r="E5" s="378" t="s">
        <v>2</v>
      </c>
      <c r="F5" s="379" t="s">
        <v>1</v>
      </c>
    </row>
    <row r="6" spans="1:11" s="452" customFormat="1">
      <c r="A6" s="370" t="s">
        <v>178</v>
      </c>
      <c r="B6" s="606">
        <v>5465468109</v>
      </c>
      <c r="C6" s="606">
        <v>5359152875</v>
      </c>
      <c r="D6" s="606">
        <v>83580583</v>
      </c>
      <c r="E6" s="606">
        <v>68370262</v>
      </c>
      <c r="F6" s="606">
        <v>93198729</v>
      </c>
      <c r="G6" s="729"/>
      <c r="H6" s="729"/>
      <c r="I6" s="729"/>
      <c r="J6" s="729"/>
      <c r="K6" s="729"/>
    </row>
    <row r="7" spans="1:11" s="452" customFormat="1">
      <c r="A7" s="367" t="s">
        <v>179</v>
      </c>
      <c r="B7" s="606">
        <v>181411081</v>
      </c>
      <c r="C7" s="606">
        <v>178054236</v>
      </c>
      <c r="D7" s="606">
        <v>4662551</v>
      </c>
      <c r="E7" s="606">
        <v>3555681</v>
      </c>
      <c r="F7" s="606">
        <v>3607997</v>
      </c>
      <c r="G7" s="729"/>
      <c r="H7" s="729"/>
      <c r="I7" s="729"/>
      <c r="J7" s="729"/>
      <c r="K7" s="729"/>
    </row>
    <row r="8" spans="1:11" s="452" customFormat="1">
      <c r="A8" s="367" t="s">
        <v>180</v>
      </c>
      <c r="B8" s="606">
        <v>240138463</v>
      </c>
      <c r="C8" s="606">
        <v>228945839</v>
      </c>
      <c r="D8" s="606">
        <v>2869461</v>
      </c>
      <c r="E8" s="606">
        <v>6797248</v>
      </c>
      <c r="F8" s="606">
        <v>7773510</v>
      </c>
      <c r="G8" s="729"/>
      <c r="H8" s="729"/>
      <c r="I8" s="729"/>
      <c r="J8" s="729"/>
      <c r="K8" s="729"/>
    </row>
    <row r="9" spans="1:11" s="452" customFormat="1">
      <c r="A9" s="367" t="s">
        <v>181</v>
      </c>
      <c r="B9" s="606">
        <v>277191885</v>
      </c>
      <c r="C9" s="606">
        <v>270905425</v>
      </c>
      <c r="D9" s="606">
        <v>8354674</v>
      </c>
      <c r="E9" s="606">
        <v>3408305</v>
      </c>
      <c r="F9" s="606">
        <v>5901210</v>
      </c>
      <c r="G9" s="729"/>
      <c r="H9" s="729"/>
      <c r="I9" s="729"/>
      <c r="J9" s="729"/>
      <c r="K9" s="729"/>
    </row>
    <row r="10" spans="1:11" s="452" customFormat="1">
      <c r="A10" s="367" t="s">
        <v>182</v>
      </c>
      <c r="B10" s="606">
        <v>300534210</v>
      </c>
      <c r="C10" s="606">
        <v>303765304</v>
      </c>
      <c r="D10" s="606">
        <v>4065931</v>
      </c>
      <c r="E10" s="708" t="s">
        <v>359</v>
      </c>
      <c r="F10" s="606">
        <v>497269</v>
      </c>
      <c r="G10" s="729"/>
      <c r="H10" s="729"/>
      <c r="I10" s="729"/>
      <c r="J10" s="729"/>
      <c r="K10" s="729"/>
    </row>
    <row r="11" spans="1:11" s="452" customFormat="1">
      <c r="A11" s="367" t="s">
        <v>183</v>
      </c>
      <c r="B11" s="606">
        <v>201662570</v>
      </c>
      <c r="C11" s="606">
        <v>195394866</v>
      </c>
      <c r="D11" s="606">
        <v>3785931</v>
      </c>
      <c r="E11" s="606">
        <v>7658140</v>
      </c>
      <c r="F11" s="606">
        <v>4283695</v>
      </c>
      <c r="G11" s="729"/>
      <c r="H11" s="729"/>
      <c r="I11" s="729"/>
      <c r="J11" s="729"/>
      <c r="K11" s="729"/>
    </row>
    <row r="12" spans="1:11" s="452" customFormat="1">
      <c r="A12" s="367" t="s">
        <v>184</v>
      </c>
      <c r="B12" s="606">
        <v>211819011</v>
      </c>
      <c r="C12" s="606">
        <v>207483572</v>
      </c>
      <c r="D12" s="606">
        <v>3833577</v>
      </c>
      <c r="E12" s="606">
        <v>3694809</v>
      </c>
      <c r="F12" s="606">
        <v>3762355</v>
      </c>
      <c r="G12" s="729"/>
      <c r="H12" s="729"/>
      <c r="I12" s="729"/>
      <c r="J12" s="729"/>
      <c r="K12" s="729"/>
    </row>
    <row r="13" spans="1:11" s="452" customFormat="1">
      <c r="A13" s="367" t="s">
        <v>185</v>
      </c>
      <c r="B13" s="606">
        <v>322536497</v>
      </c>
      <c r="C13" s="606">
        <v>322727205</v>
      </c>
      <c r="D13" s="606">
        <v>8404603</v>
      </c>
      <c r="E13" s="606">
        <v>7813369</v>
      </c>
      <c r="F13" s="606">
        <v>707657</v>
      </c>
      <c r="G13" s="729"/>
      <c r="H13" s="729"/>
      <c r="I13" s="729"/>
      <c r="J13" s="729"/>
      <c r="K13" s="729"/>
    </row>
    <row r="14" spans="1:11" s="452" customFormat="1">
      <c r="A14" s="367" t="s">
        <v>352</v>
      </c>
      <c r="B14" s="606">
        <v>181000068</v>
      </c>
      <c r="C14" s="606">
        <v>182370294</v>
      </c>
      <c r="D14" s="606">
        <v>3992893</v>
      </c>
      <c r="E14" s="606">
        <v>1578913</v>
      </c>
      <c r="F14" s="606">
        <v>2087832</v>
      </c>
      <c r="G14" s="729"/>
      <c r="H14" s="729"/>
      <c r="I14" s="729"/>
      <c r="J14" s="729"/>
      <c r="K14" s="729"/>
    </row>
    <row r="15" spans="1:11" s="452" customFormat="1">
      <c r="A15" s="367" t="s">
        <v>186</v>
      </c>
      <c r="B15" s="606">
        <v>312804951</v>
      </c>
      <c r="C15" s="606">
        <v>305795256</v>
      </c>
      <c r="D15" s="606">
        <v>4140452</v>
      </c>
      <c r="E15" s="606">
        <v>3876395</v>
      </c>
      <c r="F15" s="606">
        <v>7370536</v>
      </c>
      <c r="G15" s="729"/>
      <c r="H15" s="729"/>
      <c r="I15" s="729"/>
      <c r="J15" s="729"/>
      <c r="K15" s="729"/>
    </row>
    <row r="16" spans="1:11" s="452" customFormat="1">
      <c r="A16" s="367" t="s">
        <v>187</v>
      </c>
      <c r="B16" s="606">
        <v>222600749</v>
      </c>
      <c r="C16" s="606">
        <v>222397471</v>
      </c>
      <c r="D16" s="606">
        <v>5604658</v>
      </c>
      <c r="E16" s="606">
        <v>2814378</v>
      </c>
      <c r="F16" s="606">
        <v>3744391</v>
      </c>
      <c r="G16" s="729"/>
      <c r="H16" s="729"/>
      <c r="I16" s="729"/>
      <c r="J16" s="729"/>
      <c r="K16" s="729"/>
    </row>
    <row r="17" spans="1:11" s="452" customFormat="1">
      <c r="A17" s="367" t="s">
        <v>188</v>
      </c>
      <c r="B17" s="606">
        <v>269763504</v>
      </c>
      <c r="C17" s="606">
        <v>265993292</v>
      </c>
      <c r="D17" s="606">
        <v>851973</v>
      </c>
      <c r="E17" s="606">
        <v>558003</v>
      </c>
      <c r="F17" s="606">
        <v>2859220</v>
      </c>
      <c r="G17" s="729"/>
      <c r="H17" s="729"/>
      <c r="I17" s="729"/>
      <c r="J17" s="729"/>
      <c r="K17" s="729"/>
    </row>
    <row r="18" spans="1:11" s="452" customFormat="1">
      <c r="A18" s="367" t="s">
        <v>189</v>
      </c>
      <c r="B18" s="606">
        <v>220816451</v>
      </c>
      <c r="C18" s="606">
        <v>213550624</v>
      </c>
      <c r="D18" s="606">
        <v>3569555</v>
      </c>
      <c r="E18" s="606">
        <v>4264183</v>
      </c>
      <c r="F18" s="606">
        <v>3297333</v>
      </c>
      <c r="G18" s="729"/>
      <c r="H18" s="729"/>
      <c r="I18" s="729"/>
      <c r="J18" s="729"/>
      <c r="K18" s="729"/>
    </row>
    <row r="19" spans="1:11" s="452" customFormat="1">
      <c r="A19" s="367" t="s">
        <v>190</v>
      </c>
      <c r="B19" s="606">
        <v>219753517</v>
      </c>
      <c r="C19" s="606">
        <v>215505176</v>
      </c>
      <c r="D19" s="606">
        <v>7589838</v>
      </c>
      <c r="E19" s="606">
        <v>5562379</v>
      </c>
      <c r="F19" s="606">
        <v>5780684</v>
      </c>
      <c r="G19" s="729"/>
      <c r="H19" s="729"/>
      <c r="I19" s="729"/>
      <c r="J19" s="729"/>
      <c r="K19" s="729"/>
    </row>
    <row r="20" spans="1:11" s="452" customFormat="1">
      <c r="A20" s="367" t="s">
        <v>191</v>
      </c>
      <c r="B20" s="606">
        <v>173778214</v>
      </c>
      <c r="C20" s="606">
        <v>172291836</v>
      </c>
      <c r="D20" s="606">
        <v>1982483</v>
      </c>
      <c r="E20" s="606">
        <v>2575217</v>
      </c>
      <c r="F20" s="606">
        <v>2033247</v>
      </c>
      <c r="G20" s="729"/>
      <c r="H20" s="729"/>
      <c r="I20" s="729"/>
      <c r="J20" s="729"/>
      <c r="K20" s="729"/>
    </row>
    <row r="21" spans="1:11" s="452" customFormat="1">
      <c r="A21" s="367" t="s">
        <v>192</v>
      </c>
      <c r="B21" s="606">
        <v>561138181</v>
      </c>
      <c r="C21" s="606">
        <v>557481455</v>
      </c>
      <c r="D21" s="606">
        <v>7618080</v>
      </c>
      <c r="E21" s="606">
        <v>4932442</v>
      </c>
      <c r="F21" s="606">
        <v>6665546</v>
      </c>
      <c r="G21" s="729"/>
      <c r="H21" s="729"/>
      <c r="I21" s="729"/>
      <c r="J21" s="729"/>
      <c r="K21" s="729"/>
    </row>
    <row r="22" spans="1:11" s="452" customFormat="1">
      <c r="A22" s="367" t="s">
        <v>353</v>
      </c>
      <c r="B22" s="606">
        <v>55296151</v>
      </c>
      <c r="C22" s="606">
        <v>53737191</v>
      </c>
      <c r="D22" s="606">
        <v>1151585</v>
      </c>
      <c r="E22" s="606">
        <v>1577396</v>
      </c>
      <c r="F22" s="606">
        <v>373874</v>
      </c>
      <c r="G22" s="729"/>
      <c r="H22" s="729"/>
      <c r="I22" s="729"/>
      <c r="J22" s="729"/>
      <c r="K22" s="729"/>
    </row>
    <row r="23" spans="1:11" s="452" customFormat="1">
      <c r="A23" s="367" t="s">
        <v>193</v>
      </c>
      <c r="B23" s="606">
        <v>203058663</v>
      </c>
      <c r="C23" s="606">
        <v>199954938</v>
      </c>
      <c r="D23" s="606">
        <v>1546086</v>
      </c>
      <c r="E23" s="606">
        <v>811005</v>
      </c>
      <c r="F23" s="606">
        <v>3230002</v>
      </c>
      <c r="G23" s="729"/>
      <c r="H23" s="729"/>
      <c r="I23" s="729"/>
      <c r="J23" s="729"/>
      <c r="K23" s="729"/>
    </row>
    <row r="24" spans="1:11" s="452" customFormat="1">
      <c r="A24" s="367" t="s">
        <v>354</v>
      </c>
      <c r="B24" s="606">
        <v>483376867</v>
      </c>
      <c r="C24" s="606">
        <v>468816312</v>
      </c>
      <c r="D24" s="606">
        <v>4603369</v>
      </c>
      <c r="E24" s="606">
        <v>5201126</v>
      </c>
      <c r="F24" s="606">
        <v>14638162</v>
      </c>
      <c r="G24" s="729"/>
      <c r="H24" s="729"/>
      <c r="I24" s="729"/>
      <c r="J24" s="729"/>
      <c r="K24" s="729"/>
    </row>
    <row r="25" spans="1:11" s="452" customFormat="1">
      <c r="A25" s="367" t="s">
        <v>355</v>
      </c>
      <c r="B25" s="606">
        <v>584120613</v>
      </c>
      <c r="C25" s="606">
        <v>553142372</v>
      </c>
      <c r="D25" s="606">
        <v>3749483</v>
      </c>
      <c r="E25" s="606">
        <v>1691273</v>
      </c>
      <c r="F25" s="606">
        <v>12830873</v>
      </c>
      <c r="G25" s="729"/>
      <c r="H25" s="729"/>
      <c r="I25" s="729"/>
      <c r="J25" s="729"/>
      <c r="K25" s="729"/>
    </row>
    <row r="26" spans="1:11" s="452" customFormat="1">
      <c r="A26" s="367" t="s">
        <v>356</v>
      </c>
      <c r="B26" s="606">
        <v>242666463</v>
      </c>
      <c r="C26" s="606">
        <v>240840211</v>
      </c>
      <c r="D26" s="606">
        <v>1203400</v>
      </c>
      <c r="E26" s="708" t="s">
        <v>359</v>
      </c>
      <c r="F26" s="606">
        <v>1753336</v>
      </c>
      <c r="G26" s="729"/>
      <c r="H26" s="729"/>
      <c r="I26" s="729"/>
      <c r="J26" s="729"/>
      <c r="K26" s="729"/>
    </row>
    <row r="27" spans="1:11" ht="16.5" customHeight="1">
      <c r="A27" s="438"/>
      <c r="B27" s="453"/>
      <c r="C27" s="453"/>
      <c r="D27" s="453"/>
      <c r="E27" s="453"/>
      <c r="F27" s="453"/>
    </row>
    <row r="37" spans="13:13" ht="12.75">
      <c r="M37" s="569"/>
    </row>
    <row r="50" spans="8:8" ht="12.75">
      <c r="H50" s="569"/>
    </row>
  </sheetData>
  <mergeCells count="4">
    <mergeCell ref="A3:F3"/>
    <mergeCell ref="B4:E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F65" sqref="F65"/>
    </sheetView>
  </sheetViews>
  <sheetFormatPr defaultRowHeight="11.25"/>
  <cols>
    <col min="1" max="1" width="25" style="451" customWidth="1"/>
    <col min="2" max="6" width="21" style="451" customWidth="1"/>
    <col min="7" max="16384" width="9.140625" style="451"/>
  </cols>
  <sheetData>
    <row r="1" spans="1:11" s="450" customFormat="1" ht="12.75">
      <c r="A1" s="783" t="s">
        <v>204</v>
      </c>
      <c r="B1" s="783"/>
      <c r="C1" s="783"/>
      <c r="D1" s="783"/>
      <c r="E1" s="783"/>
      <c r="F1" s="783"/>
      <c r="G1" s="568"/>
      <c r="H1" s="568"/>
      <c r="I1" s="568"/>
      <c r="J1" s="568"/>
      <c r="K1" s="568"/>
    </row>
    <row r="2" spans="1:11" s="450" customFormat="1" ht="12.75">
      <c r="A2" s="783" t="s">
        <v>5</v>
      </c>
      <c r="B2" s="783"/>
      <c r="C2" s="783"/>
      <c r="D2" s="783"/>
      <c r="E2" s="783"/>
      <c r="F2" s="783"/>
      <c r="G2" s="568"/>
      <c r="H2" s="568"/>
      <c r="I2" s="568"/>
      <c r="J2" s="568"/>
      <c r="K2" s="568"/>
    </row>
    <row r="3" spans="1:11" s="450" customFormat="1" ht="12.75">
      <c r="A3" s="783" t="s">
        <v>19</v>
      </c>
      <c r="B3" s="783"/>
      <c r="C3" s="783"/>
      <c r="D3" s="783"/>
      <c r="E3" s="783"/>
      <c r="F3" s="783"/>
      <c r="G3" s="568"/>
    </row>
    <row r="4" spans="1:11" s="450" customFormat="1">
      <c r="A4" s="367"/>
      <c r="B4" s="784" t="s">
        <v>4</v>
      </c>
      <c r="C4" s="784" t="s">
        <v>4</v>
      </c>
      <c r="D4" s="784" t="s">
        <v>4</v>
      </c>
      <c r="E4" s="784" t="s">
        <v>4</v>
      </c>
      <c r="F4" s="374" t="s">
        <v>17</v>
      </c>
    </row>
    <row r="5" spans="1:11" s="450" customFormat="1" ht="22.5">
      <c r="A5" s="369"/>
      <c r="B5" s="233" t="s">
        <v>348</v>
      </c>
      <c r="C5" s="233" t="s">
        <v>349</v>
      </c>
      <c r="D5" s="378" t="s">
        <v>0</v>
      </c>
      <c r="E5" s="378" t="s">
        <v>2</v>
      </c>
      <c r="F5" s="379" t="s">
        <v>1</v>
      </c>
    </row>
    <row r="6" spans="1:11" s="450" customFormat="1" ht="18" customHeight="1">
      <c r="A6" s="370" t="s">
        <v>178</v>
      </c>
      <c r="B6" s="668">
        <v>1484808934</v>
      </c>
      <c r="C6" s="668">
        <v>1323429871</v>
      </c>
      <c r="D6" s="668">
        <v>3729492</v>
      </c>
      <c r="E6" s="668">
        <v>8591682</v>
      </c>
      <c r="F6" s="668">
        <v>40513076</v>
      </c>
    </row>
    <row r="7" spans="1:11" s="450" customFormat="1" ht="12.75" customHeight="1">
      <c r="A7" s="367" t="s">
        <v>179</v>
      </c>
      <c r="B7" s="668">
        <v>22323415</v>
      </c>
      <c r="C7" s="668">
        <v>20298717</v>
      </c>
      <c r="D7" s="669" t="s">
        <v>359</v>
      </c>
      <c r="E7" s="668">
        <v>140259</v>
      </c>
      <c r="F7" s="668">
        <v>157693</v>
      </c>
    </row>
    <row r="8" spans="1:11" s="450" customFormat="1" ht="12.75" customHeight="1">
      <c r="A8" s="367" t="s">
        <v>180</v>
      </c>
      <c r="B8" s="668">
        <v>41084479</v>
      </c>
      <c r="C8" s="668">
        <v>30732595</v>
      </c>
      <c r="D8" s="669" t="s">
        <v>359</v>
      </c>
      <c r="E8" s="668">
        <v>588661</v>
      </c>
      <c r="F8" s="668">
        <v>538363</v>
      </c>
    </row>
    <row r="9" spans="1:11" s="450" customFormat="1" ht="12.75" customHeight="1">
      <c r="A9" s="367" t="s">
        <v>181</v>
      </c>
      <c r="B9" s="668">
        <v>45644536</v>
      </c>
      <c r="C9" s="668">
        <v>38059209</v>
      </c>
      <c r="D9" s="668">
        <v>1420742</v>
      </c>
      <c r="E9" s="668">
        <v>631257</v>
      </c>
      <c r="F9" s="668">
        <v>8647786</v>
      </c>
    </row>
    <row r="10" spans="1:11" s="450" customFormat="1" ht="12.75" customHeight="1">
      <c r="A10" s="367" t="s">
        <v>182</v>
      </c>
      <c r="B10" s="668">
        <v>92768804</v>
      </c>
      <c r="C10" s="668">
        <v>87474770</v>
      </c>
      <c r="D10" s="668">
        <v>325634</v>
      </c>
      <c r="E10" s="668">
        <v>152288</v>
      </c>
      <c r="F10" s="668">
        <v>1005554</v>
      </c>
    </row>
    <row r="11" spans="1:11" s="450" customFormat="1" ht="12.75" customHeight="1">
      <c r="A11" s="367" t="s">
        <v>183</v>
      </c>
      <c r="B11" s="668">
        <v>53654018</v>
      </c>
      <c r="C11" s="668">
        <v>42549064</v>
      </c>
      <c r="D11" s="668">
        <v>90149</v>
      </c>
      <c r="E11" s="668">
        <v>25828</v>
      </c>
      <c r="F11" s="668">
        <v>150045</v>
      </c>
    </row>
    <row r="12" spans="1:11" s="450" customFormat="1" ht="12.75" customHeight="1">
      <c r="A12" s="367" t="s">
        <v>184</v>
      </c>
      <c r="B12" s="668">
        <v>26476139</v>
      </c>
      <c r="C12" s="668">
        <v>19696087</v>
      </c>
      <c r="D12" s="669" t="s">
        <v>359</v>
      </c>
      <c r="E12" s="668">
        <v>113735</v>
      </c>
      <c r="F12" s="668">
        <v>487765</v>
      </c>
    </row>
    <row r="13" spans="1:11" s="450" customFormat="1" ht="12.75" customHeight="1">
      <c r="A13" s="367" t="s">
        <v>185</v>
      </c>
      <c r="B13" s="668">
        <v>53532912</v>
      </c>
      <c r="C13" s="668">
        <v>48090081</v>
      </c>
      <c r="D13" s="668">
        <v>16575</v>
      </c>
      <c r="E13" s="668">
        <v>2000</v>
      </c>
      <c r="F13" s="668">
        <v>1850139</v>
      </c>
    </row>
    <row r="14" spans="1:11" s="450" customFormat="1" ht="12.75" customHeight="1">
      <c r="A14" s="367" t="s">
        <v>352</v>
      </c>
      <c r="B14" s="668">
        <v>23721543</v>
      </c>
      <c r="C14" s="668">
        <v>23042264</v>
      </c>
      <c r="D14" s="668">
        <v>100882</v>
      </c>
      <c r="E14" s="669" t="s">
        <v>359</v>
      </c>
      <c r="F14" s="668">
        <v>96278</v>
      </c>
    </row>
    <row r="15" spans="1:11" s="450" customFormat="1" ht="12.75" customHeight="1">
      <c r="A15" s="367" t="s">
        <v>186</v>
      </c>
      <c r="B15" s="668">
        <v>34160666</v>
      </c>
      <c r="C15" s="668">
        <v>31055193</v>
      </c>
      <c r="D15" s="668">
        <v>507436</v>
      </c>
      <c r="E15" s="668">
        <v>95284</v>
      </c>
      <c r="F15" s="668">
        <v>357602</v>
      </c>
    </row>
    <row r="16" spans="1:11" s="450" customFormat="1" ht="12.75" customHeight="1">
      <c r="A16" s="367" t="s">
        <v>187</v>
      </c>
      <c r="B16" s="668">
        <v>15913366</v>
      </c>
      <c r="C16" s="668">
        <v>15082673</v>
      </c>
      <c r="D16" s="669" t="s">
        <v>359</v>
      </c>
      <c r="E16" s="668">
        <v>45681</v>
      </c>
      <c r="F16" s="668">
        <v>50390</v>
      </c>
    </row>
    <row r="17" spans="1:6" s="450" customFormat="1" ht="12.75" customHeight="1">
      <c r="A17" s="367" t="s">
        <v>188</v>
      </c>
      <c r="B17" s="668">
        <v>43824140</v>
      </c>
      <c r="C17" s="668">
        <v>42927799</v>
      </c>
      <c r="D17" s="668">
        <v>41336</v>
      </c>
      <c r="E17" s="668">
        <v>43734</v>
      </c>
      <c r="F17" s="668">
        <v>103884</v>
      </c>
    </row>
    <row r="18" spans="1:6" s="450" customFormat="1" ht="12.75" customHeight="1">
      <c r="A18" s="367" t="s">
        <v>189</v>
      </c>
      <c r="B18" s="668">
        <v>37002573</v>
      </c>
      <c r="C18" s="668">
        <v>32034738</v>
      </c>
      <c r="D18" s="668">
        <v>123815</v>
      </c>
      <c r="E18" s="668">
        <v>113806</v>
      </c>
      <c r="F18" s="668">
        <v>2395974</v>
      </c>
    </row>
    <row r="19" spans="1:6" s="450" customFormat="1" ht="12.75" customHeight="1">
      <c r="A19" s="367" t="s">
        <v>190</v>
      </c>
      <c r="B19" s="668">
        <v>12371495</v>
      </c>
      <c r="C19" s="668">
        <v>11232586</v>
      </c>
      <c r="D19" s="668">
        <v>24036</v>
      </c>
      <c r="E19" s="668">
        <v>136638</v>
      </c>
      <c r="F19" s="668">
        <v>390915</v>
      </c>
    </row>
    <row r="20" spans="1:6" s="450" customFormat="1" ht="12.75" customHeight="1">
      <c r="A20" s="367" t="s">
        <v>191</v>
      </c>
      <c r="B20" s="668">
        <v>6761436</v>
      </c>
      <c r="C20" s="668">
        <v>6346470</v>
      </c>
      <c r="D20" s="669" t="s">
        <v>359</v>
      </c>
      <c r="E20" s="668">
        <v>41741</v>
      </c>
      <c r="F20" s="668">
        <v>12966</v>
      </c>
    </row>
    <row r="21" spans="1:6" s="450" customFormat="1" ht="12.75" customHeight="1">
      <c r="A21" s="367" t="s">
        <v>192</v>
      </c>
      <c r="B21" s="668">
        <v>165144161</v>
      </c>
      <c r="C21" s="668">
        <v>157861537</v>
      </c>
      <c r="D21" s="668">
        <v>4110</v>
      </c>
      <c r="E21" s="668">
        <v>498516</v>
      </c>
      <c r="F21" s="668">
        <v>3424080</v>
      </c>
    </row>
    <row r="22" spans="1:6" s="450" customFormat="1" ht="12.75" customHeight="1">
      <c r="A22" s="367" t="s">
        <v>353</v>
      </c>
      <c r="B22" s="668">
        <v>3754984</v>
      </c>
      <c r="C22" s="668">
        <v>3703150</v>
      </c>
      <c r="D22" s="669" t="s">
        <v>359</v>
      </c>
      <c r="E22" s="669" t="s">
        <v>359</v>
      </c>
      <c r="F22" s="668">
        <v>69040</v>
      </c>
    </row>
    <row r="23" spans="1:6" s="450" customFormat="1" ht="12.75" customHeight="1">
      <c r="A23" s="367" t="s">
        <v>193</v>
      </c>
      <c r="B23" s="668">
        <v>22357254</v>
      </c>
      <c r="C23" s="668">
        <v>20078331</v>
      </c>
      <c r="D23" s="669" t="s">
        <v>359</v>
      </c>
      <c r="E23" s="668">
        <v>40749</v>
      </c>
      <c r="F23" s="668">
        <v>223887</v>
      </c>
    </row>
    <row r="24" spans="1:6" s="450" customFormat="1" ht="12.75" customHeight="1">
      <c r="A24" s="367" t="s">
        <v>354</v>
      </c>
      <c r="B24" s="668">
        <v>253249939</v>
      </c>
      <c r="C24" s="668">
        <v>221650250</v>
      </c>
      <c r="D24" s="668">
        <v>162498</v>
      </c>
      <c r="E24" s="668">
        <v>1118052</v>
      </c>
      <c r="F24" s="668">
        <v>7214838</v>
      </c>
    </row>
    <row r="25" spans="1:6" s="450" customFormat="1" ht="12.75" customHeight="1">
      <c r="A25" s="367" t="s">
        <v>355</v>
      </c>
      <c r="B25" s="668">
        <v>384673142</v>
      </c>
      <c r="C25" s="668">
        <v>337048874</v>
      </c>
      <c r="D25" s="668">
        <v>864874</v>
      </c>
      <c r="E25" s="668">
        <v>3214304</v>
      </c>
      <c r="F25" s="668">
        <v>7599925</v>
      </c>
    </row>
    <row r="26" spans="1:6" s="450" customFormat="1" ht="12.75" customHeight="1">
      <c r="A26" s="367" t="s">
        <v>356</v>
      </c>
      <c r="B26" s="668">
        <v>146389932</v>
      </c>
      <c r="C26" s="668">
        <v>134465483</v>
      </c>
      <c r="D26" s="668">
        <v>47405</v>
      </c>
      <c r="E26" s="668">
        <v>1589149</v>
      </c>
      <c r="F26" s="668">
        <v>5735952</v>
      </c>
    </row>
    <row r="27" spans="1:6" ht="18" customHeight="1">
      <c r="A27" s="438"/>
      <c r="B27" s="1"/>
      <c r="C27" s="1"/>
      <c r="D27" s="1"/>
      <c r="E27" s="1"/>
      <c r="F27" s="1"/>
    </row>
    <row r="37" spans="13:13" ht="12.75">
      <c r="M37" s="567"/>
    </row>
    <row r="50" spans="8:8" ht="12.75">
      <c r="H50" s="567"/>
    </row>
  </sheetData>
  <mergeCells count="4">
    <mergeCell ref="A3:F3"/>
    <mergeCell ref="B4:E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F66" sqref="F66"/>
    </sheetView>
  </sheetViews>
  <sheetFormatPr defaultRowHeight="11.25"/>
  <cols>
    <col min="1" max="1" width="25" style="449" customWidth="1"/>
    <col min="2" max="6" width="21" style="449" customWidth="1"/>
    <col min="7" max="16384" width="9.140625" style="449"/>
  </cols>
  <sheetData>
    <row r="1" spans="1:11" s="447" customFormat="1" ht="12.75">
      <c r="A1" s="785" t="s">
        <v>205</v>
      </c>
      <c r="B1" s="785"/>
      <c r="C1" s="785"/>
      <c r="D1" s="785"/>
      <c r="E1" s="785"/>
      <c r="F1" s="785"/>
      <c r="G1" s="566"/>
      <c r="H1" s="566"/>
      <c r="I1" s="566"/>
      <c r="J1" s="566"/>
      <c r="K1" s="566"/>
    </row>
    <row r="2" spans="1:11" s="447" customFormat="1" ht="12.75">
      <c r="A2" s="785" t="s">
        <v>5</v>
      </c>
      <c r="B2" s="785"/>
      <c r="C2" s="785"/>
      <c r="D2" s="785"/>
      <c r="E2" s="785"/>
      <c r="F2" s="785"/>
      <c r="G2" s="566"/>
      <c r="H2" s="566"/>
      <c r="I2" s="566"/>
      <c r="J2" s="566"/>
      <c r="K2" s="566"/>
    </row>
    <row r="3" spans="1:11" s="447" customFormat="1" ht="12.75">
      <c r="A3" s="785" t="s">
        <v>20</v>
      </c>
      <c r="B3" s="785"/>
      <c r="C3" s="785"/>
      <c r="D3" s="785"/>
      <c r="E3" s="785"/>
      <c r="F3" s="785"/>
      <c r="G3" s="566"/>
    </row>
    <row r="4" spans="1:11" s="447" customFormat="1">
      <c r="A4" s="367"/>
      <c r="B4" s="786" t="s">
        <v>4</v>
      </c>
      <c r="C4" s="786" t="s">
        <v>4</v>
      </c>
      <c r="D4" s="786" t="s">
        <v>4</v>
      </c>
      <c r="E4" s="786" t="s">
        <v>4</v>
      </c>
      <c r="F4" s="373" t="s">
        <v>17</v>
      </c>
    </row>
    <row r="5" spans="1:11" s="447" customFormat="1" ht="22.5">
      <c r="A5" s="369"/>
      <c r="B5" s="233" t="s">
        <v>348</v>
      </c>
      <c r="C5" s="233" t="s">
        <v>349</v>
      </c>
      <c r="D5" s="378" t="s">
        <v>0</v>
      </c>
      <c r="E5" s="378" t="s">
        <v>2</v>
      </c>
      <c r="F5" s="379" t="s">
        <v>1</v>
      </c>
    </row>
    <row r="6" spans="1:11" s="447" customFormat="1">
      <c r="A6" s="370" t="s">
        <v>178</v>
      </c>
      <c r="B6" s="668">
        <v>36455335</v>
      </c>
      <c r="C6" s="668">
        <v>35290088</v>
      </c>
      <c r="D6" s="668">
        <v>349311</v>
      </c>
      <c r="E6" s="668">
        <v>594728</v>
      </c>
      <c r="F6" s="668">
        <v>422719</v>
      </c>
    </row>
    <row r="7" spans="1:11" s="447" customFormat="1">
      <c r="A7" s="367" t="s">
        <v>179</v>
      </c>
      <c r="B7" s="669" t="s">
        <v>359</v>
      </c>
      <c r="C7" s="669" t="s">
        <v>359</v>
      </c>
      <c r="D7" s="669" t="s">
        <v>359</v>
      </c>
      <c r="E7" s="669" t="s">
        <v>359</v>
      </c>
      <c r="F7" s="669" t="s">
        <v>359</v>
      </c>
    </row>
    <row r="8" spans="1:11" s="447" customFormat="1">
      <c r="A8" s="367" t="s">
        <v>180</v>
      </c>
      <c r="B8" s="669" t="s">
        <v>359</v>
      </c>
      <c r="C8" s="669" t="s">
        <v>359</v>
      </c>
      <c r="D8" s="669" t="s">
        <v>359</v>
      </c>
      <c r="E8" s="669" t="s">
        <v>359</v>
      </c>
      <c r="F8" s="669" t="s">
        <v>359</v>
      </c>
    </row>
    <row r="9" spans="1:11" s="447" customFormat="1">
      <c r="A9" s="367" t="s">
        <v>181</v>
      </c>
      <c r="B9" s="668">
        <v>161959</v>
      </c>
      <c r="C9" s="668">
        <v>121660</v>
      </c>
      <c r="D9" s="669" t="s">
        <v>359</v>
      </c>
      <c r="E9" s="669" t="s">
        <v>359</v>
      </c>
      <c r="F9" s="669" t="s">
        <v>359</v>
      </c>
    </row>
    <row r="10" spans="1:11" s="447" customFormat="1">
      <c r="A10" s="367" t="s">
        <v>182</v>
      </c>
      <c r="B10" s="668">
        <v>22745</v>
      </c>
      <c r="C10" s="668">
        <v>27180</v>
      </c>
      <c r="D10" s="669" t="s">
        <v>359</v>
      </c>
      <c r="E10" s="669" t="s">
        <v>359</v>
      </c>
      <c r="F10" s="668">
        <v>209</v>
      </c>
    </row>
    <row r="11" spans="1:11" s="447" customFormat="1">
      <c r="A11" s="367" t="s">
        <v>183</v>
      </c>
      <c r="B11" s="668">
        <v>3440444</v>
      </c>
      <c r="C11" s="668">
        <v>3105638</v>
      </c>
      <c r="D11" s="669" t="s">
        <v>359</v>
      </c>
      <c r="E11" s="668">
        <v>2500</v>
      </c>
      <c r="F11" s="668">
        <v>16450</v>
      </c>
    </row>
    <row r="12" spans="1:11" s="447" customFormat="1">
      <c r="A12" s="367" t="s">
        <v>184</v>
      </c>
      <c r="B12" s="668">
        <v>120402</v>
      </c>
      <c r="C12" s="668">
        <v>59934</v>
      </c>
      <c r="D12" s="669" t="s">
        <v>359</v>
      </c>
      <c r="E12" s="669" t="s">
        <v>359</v>
      </c>
      <c r="F12" s="669" t="s">
        <v>359</v>
      </c>
    </row>
    <row r="13" spans="1:11" s="447" customFormat="1">
      <c r="A13" s="367" t="s">
        <v>185</v>
      </c>
      <c r="B13" s="668">
        <v>78048</v>
      </c>
      <c r="C13" s="668">
        <v>440158</v>
      </c>
      <c r="D13" s="669" t="s">
        <v>359</v>
      </c>
      <c r="E13" s="669" t="s">
        <v>359</v>
      </c>
      <c r="F13" s="669" t="s">
        <v>359</v>
      </c>
    </row>
    <row r="14" spans="1:11" s="447" customFormat="1">
      <c r="A14" s="367" t="s">
        <v>352</v>
      </c>
      <c r="B14" s="668">
        <v>329069</v>
      </c>
      <c r="C14" s="668">
        <v>332759</v>
      </c>
      <c r="D14" s="669" t="s">
        <v>359</v>
      </c>
      <c r="E14" s="669" t="s">
        <v>359</v>
      </c>
      <c r="F14" s="668">
        <v>210</v>
      </c>
    </row>
    <row r="15" spans="1:11" s="447" customFormat="1">
      <c r="A15" s="367" t="s">
        <v>186</v>
      </c>
      <c r="B15" s="668">
        <v>539965</v>
      </c>
      <c r="C15" s="668">
        <v>597519</v>
      </c>
      <c r="D15" s="669" t="s">
        <v>359</v>
      </c>
      <c r="E15" s="668">
        <v>3000</v>
      </c>
      <c r="F15" s="668">
        <v>4988</v>
      </c>
    </row>
    <row r="16" spans="1:11" s="447" customFormat="1">
      <c r="A16" s="367" t="s">
        <v>187</v>
      </c>
      <c r="B16" s="668">
        <v>980470</v>
      </c>
      <c r="C16" s="668">
        <v>970433</v>
      </c>
      <c r="D16" s="669" t="s">
        <v>359</v>
      </c>
      <c r="E16" s="669" t="s">
        <v>359</v>
      </c>
      <c r="F16" s="668">
        <v>6710</v>
      </c>
    </row>
    <row r="17" spans="1:6" s="447" customFormat="1">
      <c r="A17" s="367" t="s">
        <v>188</v>
      </c>
      <c r="B17" s="669" t="s">
        <v>359</v>
      </c>
      <c r="C17" s="669" t="s">
        <v>359</v>
      </c>
      <c r="D17" s="669" t="s">
        <v>359</v>
      </c>
      <c r="E17" s="669" t="s">
        <v>359</v>
      </c>
      <c r="F17" s="669" t="s">
        <v>359</v>
      </c>
    </row>
    <row r="18" spans="1:6" s="447" customFormat="1">
      <c r="A18" s="367" t="s">
        <v>189</v>
      </c>
      <c r="B18" s="668">
        <v>116405</v>
      </c>
      <c r="C18" s="668">
        <v>47375</v>
      </c>
      <c r="D18" s="669" t="s">
        <v>359</v>
      </c>
      <c r="E18" s="669" t="s">
        <v>359</v>
      </c>
      <c r="F18" s="669" t="s">
        <v>359</v>
      </c>
    </row>
    <row r="19" spans="1:6" s="447" customFormat="1">
      <c r="A19" s="367" t="s">
        <v>190</v>
      </c>
      <c r="B19" s="668">
        <v>437320</v>
      </c>
      <c r="C19" s="668">
        <v>282304</v>
      </c>
      <c r="D19" s="669" t="s">
        <v>359</v>
      </c>
      <c r="E19" s="669" t="s">
        <v>359</v>
      </c>
      <c r="F19" s="668">
        <v>2161</v>
      </c>
    </row>
    <row r="20" spans="1:6" s="447" customFormat="1">
      <c r="A20" s="367" t="s">
        <v>191</v>
      </c>
      <c r="B20" s="668">
        <v>132170</v>
      </c>
      <c r="C20" s="668">
        <v>126462</v>
      </c>
      <c r="D20" s="669" t="s">
        <v>359</v>
      </c>
      <c r="E20" s="669" t="s">
        <v>359</v>
      </c>
      <c r="F20" s="669" t="s">
        <v>359</v>
      </c>
    </row>
    <row r="21" spans="1:6" s="447" customFormat="1">
      <c r="A21" s="367" t="s">
        <v>192</v>
      </c>
      <c r="B21" s="668">
        <v>199292</v>
      </c>
      <c r="C21" s="668">
        <v>188413</v>
      </c>
      <c r="D21" s="669" t="s">
        <v>359</v>
      </c>
      <c r="E21" s="669" t="s">
        <v>359</v>
      </c>
      <c r="F21" s="668">
        <v>114798</v>
      </c>
    </row>
    <row r="22" spans="1:6" s="447" customFormat="1">
      <c r="A22" s="367" t="s">
        <v>353</v>
      </c>
      <c r="B22" s="669" t="s">
        <v>359</v>
      </c>
      <c r="C22" s="669" t="s">
        <v>359</v>
      </c>
      <c r="D22" s="669" t="s">
        <v>359</v>
      </c>
      <c r="E22" s="669" t="s">
        <v>359</v>
      </c>
      <c r="F22" s="669" t="s">
        <v>359</v>
      </c>
    </row>
    <row r="23" spans="1:6" s="447" customFormat="1">
      <c r="A23" s="367" t="s">
        <v>193</v>
      </c>
      <c r="B23" s="668">
        <v>370180</v>
      </c>
      <c r="C23" s="668">
        <v>340624</v>
      </c>
      <c r="D23" s="669" t="s">
        <v>359</v>
      </c>
      <c r="E23" s="669" t="s">
        <v>359</v>
      </c>
      <c r="F23" s="668">
        <v>862</v>
      </c>
    </row>
    <row r="24" spans="1:6" s="447" customFormat="1">
      <c r="A24" s="367" t="s">
        <v>354</v>
      </c>
      <c r="B24" s="668">
        <v>9156202</v>
      </c>
      <c r="C24" s="668">
        <v>9297060</v>
      </c>
      <c r="D24" s="669" t="s">
        <v>359</v>
      </c>
      <c r="E24" s="669" t="s">
        <v>359</v>
      </c>
      <c r="F24" s="668">
        <v>34393</v>
      </c>
    </row>
    <row r="25" spans="1:6" s="447" customFormat="1">
      <c r="A25" s="367" t="s">
        <v>355</v>
      </c>
      <c r="B25" s="668">
        <v>20368493</v>
      </c>
      <c r="C25" s="668">
        <v>19350301</v>
      </c>
      <c r="D25" s="668">
        <v>349311</v>
      </c>
      <c r="E25" s="668">
        <v>589228</v>
      </c>
      <c r="F25" s="668">
        <v>241938</v>
      </c>
    </row>
    <row r="26" spans="1:6" s="447" customFormat="1">
      <c r="A26" s="367" t="s">
        <v>356</v>
      </c>
      <c r="B26" s="668">
        <v>2171</v>
      </c>
      <c r="C26" s="668">
        <v>2268</v>
      </c>
      <c r="D26" s="669" t="s">
        <v>359</v>
      </c>
      <c r="E26" s="669" t="s">
        <v>359</v>
      </c>
      <c r="F26" s="669" t="s">
        <v>359</v>
      </c>
    </row>
    <row r="27" spans="1:6" ht="15.75" customHeight="1">
      <c r="A27" s="438"/>
      <c r="B27" s="448"/>
      <c r="C27" s="448"/>
      <c r="D27" s="448"/>
      <c r="E27" s="448"/>
      <c r="F27" s="448"/>
    </row>
    <row r="37" spans="13:13" ht="12.75">
      <c r="M37" s="565"/>
    </row>
    <row r="50" spans="8:8" ht="12.75">
      <c r="H50" s="565"/>
    </row>
  </sheetData>
  <mergeCells count="4">
    <mergeCell ref="A3:F3"/>
    <mergeCell ref="B4:E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F69" sqref="F69"/>
    </sheetView>
  </sheetViews>
  <sheetFormatPr defaultRowHeight="11.25"/>
  <cols>
    <col min="1" max="1" width="25" style="446" customWidth="1"/>
    <col min="2" max="6" width="21" style="446" customWidth="1"/>
    <col min="7" max="7" width="10.5703125" style="446" customWidth="1"/>
    <col min="8" max="8" width="12.5703125" style="446" customWidth="1"/>
    <col min="9" max="16384" width="9.140625" style="446"/>
  </cols>
  <sheetData>
    <row r="1" spans="1:11" s="444" customFormat="1" ht="12.75">
      <c r="A1" s="787" t="s">
        <v>206</v>
      </c>
      <c r="B1" s="787"/>
      <c r="C1" s="787"/>
      <c r="D1" s="787"/>
      <c r="E1" s="787"/>
      <c r="F1" s="787"/>
      <c r="G1" s="564"/>
      <c r="H1" s="564"/>
      <c r="I1" s="564"/>
      <c r="J1" s="564"/>
      <c r="K1" s="564"/>
    </row>
    <row r="2" spans="1:11" s="444" customFormat="1" ht="12.75">
      <c r="A2" s="787" t="s">
        <v>5</v>
      </c>
      <c r="B2" s="787"/>
      <c r="C2" s="787"/>
      <c r="D2" s="787"/>
      <c r="E2" s="787"/>
      <c r="F2" s="787"/>
      <c r="G2" s="564"/>
      <c r="H2" s="564"/>
      <c r="I2" s="564"/>
      <c r="J2" s="564"/>
      <c r="K2" s="564"/>
    </row>
    <row r="3" spans="1:11" s="444" customFormat="1" ht="12.75">
      <c r="A3" s="787" t="s">
        <v>21</v>
      </c>
      <c r="B3" s="787"/>
      <c r="C3" s="787"/>
      <c r="D3" s="787"/>
      <c r="E3" s="787"/>
      <c r="F3" s="787"/>
      <c r="G3" s="564"/>
    </row>
    <row r="4" spans="1:11" s="444" customFormat="1">
      <c r="A4" s="367"/>
      <c r="B4" s="788" t="s">
        <v>4</v>
      </c>
      <c r="C4" s="788" t="s">
        <v>4</v>
      </c>
      <c r="D4" s="788" t="s">
        <v>4</v>
      </c>
      <c r="E4" s="788" t="s">
        <v>4</v>
      </c>
      <c r="F4" s="372" t="s">
        <v>3</v>
      </c>
    </row>
    <row r="5" spans="1:11" s="444" customFormat="1" ht="22.5">
      <c r="A5" s="369"/>
      <c r="B5" s="233" t="s">
        <v>348</v>
      </c>
      <c r="C5" s="233" t="s">
        <v>349</v>
      </c>
      <c r="D5" s="378" t="s">
        <v>0</v>
      </c>
      <c r="E5" s="378" t="s">
        <v>2</v>
      </c>
      <c r="F5" s="379" t="s">
        <v>1</v>
      </c>
    </row>
    <row r="6" spans="1:11" s="444" customFormat="1">
      <c r="A6" s="370" t="s">
        <v>178</v>
      </c>
      <c r="B6" s="606">
        <v>3089147403</v>
      </c>
      <c r="C6" s="606">
        <v>2972687287</v>
      </c>
      <c r="D6" s="606">
        <v>41994303</v>
      </c>
      <c r="E6" s="606">
        <v>32143837</v>
      </c>
      <c r="F6" s="606">
        <v>48603872</v>
      </c>
      <c r="G6" s="730"/>
      <c r="H6" s="730"/>
      <c r="I6" s="730"/>
      <c r="J6" s="730"/>
      <c r="K6" s="730"/>
    </row>
    <row r="7" spans="1:11" s="444" customFormat="1">
      <c r="A7" s="367" t="s">
        <v>179</v>
      </c>
      <c r="B7" s="606">
        <v>100830543</v>
      </c>
      <c r="C7" s="606">
        <v>99470409</v>
      </c>
      <c r="D7" s="606">
        <v>2321167</v>
      </c>
      <c r="E7" s="606">
        <v>1419920</v>
      </c>
      <c r="F7" s="606">
        <v>1492860</v>
      </c>
      <c r="G7" s="730"/>
      <c r="H7" s="730"/>
      <c r="I7" s="730"/>
      <c r="J7" s="730"/>
      <c r="K7" s="730"/>
    </row>
    <row r="8" spans="1:11" s="444" customFormat="1">
      <c r="A8" s="367" t="s">
        <v>180</v>
      </c>
      <c r="B8" s="606">
        <v>178235309</v>
      </c>
      <c r="C8" s="606">
        <v>164223928</v>
      </c>
      <c r="D8" s="606">
        <v>1190920</v>
      </c>
      <c r="E8" s="606">
        <v>5046350</v>
      </c>
      <c r="F8" s="606">
        <v>6168182</v>
      </c>
      <c r="G8" s="730"/>
      <c r="H8" s="730"/>
      <c r="I8" s="730"/>
      <c r="J8" s="730"/>
      <c r="K8" s="730"/>
    </row>
    <row r="9" spans="1:11" s="444" customFormat="1">
      <c r="A9" s="367" t="s">
        <v>181</v>
      </c>
      <c r="B9" s="606">
        <v>153690881</v>
      </c>
      <c r="C9" s="606">
        <v>148861148</v>
      </c>
      <c r="D9" s="606">
        <v>3411818</v>
      </c>
      <c r="E9" s="606">
        <v>2005154</v>
      </c>
      <c r="F9" s="606">
        <v>1939717</v>
      </c>
      <c r="G9" s="730"/>
      <c r="H9" s="730"/>
      <c r="I9" s="730"/>
      <c r="J9" s="730"/>
      <c r="K9" s="730"/>
    </row>
    <row r="10" spans="1:11" s="444" customFormat="1">
      <c r="A10" s="367" t="s">
        <v>182</v>
      </c>
      <c r="B10" s="606">
        <v>193792089</v>
      </c>
      <c r="C10" s="606">
        <v>189980550</v>
      </c>
      <c r="D10" s="606">
        <v>704688</v>
      </c>
      <c r="E10" s="606">
        <v>143202</v>
      </c>
      <c r="F10" s="606">
        <v>900076</v>
      </c>
      <c r="G10" s="730"/>
      <c r="H10" s="730"/>
      <c r="I10" s="730"/>
      <c r="J10" s="730"/>
      <c r="K10" s="730"/>
    </row>
    <row r="11" spans="1:11" s="444" customFormat="1">
      <c r="A11" s="367" t="s">
        <v>183</v>
      </c>
      <c r="B11" s="606">
        <v>123611886</v>
      </c>
      <c r="C11" s="606">
        <v>110748648</v>
      </c>
      <c r="D11" s="606">
        <v>530376</v>
      </c>
      <c r="E11" s="606">
        <v>2763408</v>
      </c>
      <c r="F11" s="606">
        <v>1700741</v>
      </c>
      <c r="G11" s="730"/>
      <c r="H11" s="730"/>
      <c r="I11" s="730"/>
      <c r="J11" s="730"/>
      <c r="K11" s="730"/>
    </row>
    <row r="12" spans="1:11" s="444" customFormat="1">
      <c r="A12" s="367" t="s">
        <v>184</v>
      </c>
      <c r="B12" s="606">
        <v>122311189</v>
      </c>
      <c r="C12" s="606">
        <v>118657740</v>
      </c>
      <c r="D12" s="606">
        <v>2289569</v>
      </c>
      <c r="E12" s="606">
        <v>1993358</v>
      </c>
      <c r="F12" s="606">
        <v>1501549</v>
      </c>
      <c r="G12" s="730"/>
      <c r="H12" s="730"/>
      <c r="I12" s="730"/>
      <c r="J12" s="730"/>
      <c r="K12" s="730"/>
    </row>
    <row r="13" spans="1:11" s="444" customFormat="1">
      <c r="A13" s="367" t="s">
        <v>185</v>
      </c>
      <c r="B13" s="606">
        <v>180300014</v>
      </c>
      <c r="C13" s="606">
        <v>178507978</v>
      </c>
      <c r="D13" s="606">
        <v>1323388</v>
      </c>
      <c r="E13" s="606">
        <v>1241681</v>
      </c>
      <c r="F13" s="606">
        <v>1253886</v>
      </c>
      <c r="G13" s="730"/>
      <c r="H13" s="730"/>
      <c r="I13" s="730"/>
      <c r="J13" s="730"/>
      <c r="K13" s="730"/>
    </row>
    <row r="14" spans="1:11" s="444" customFormat="1">
      <c r="A14" s="367" t="s">
        <v>352</v>
      </c>
      <c r="B14" s="606">
        <v>121268112</v>
      </c>
      <c r="C14" s="606">
        <v>123438165</v>
      </c>
      <c r="D14" s="606">
        <v>3760403</v>
      </c>
      <c r="E14" s="708" t="s">
        <v>359</v>
      </c>
      <c r="F14" s="606">
        <v>1104384</v>
      </c>
      <c r="G14" s="730"/>
      <c r="H14" s="730"/>
      <c r="I14" s="730"/>
      <c r="J14" s="730"/>
      <c r="K14" s="730"/>
    </row>
    <row r="15" spans="1:11" s="444" customFormat="1">
      <c r="A15" s="367" t="s">
        <v>186</v>
      </c>
      <c r="B15" s="606">
        <v>154680209</v>
      </c>
      <c r="C15" s="606">
        <v>149891191</v>
      </c>
      <c r="D15" s="606">
        <v>2064714</v>
      </c>
      <c r="E15" s="606">
        <v>1118784</v>
      </c>
      <c r="F15" s="606">
        <v>2599867</v>
      </c>
      <c r="G15" s="730"/>
      <c r="H15" s="730"/>
      <c r="I15" s="730"/>
      <c r="J15" s="730"/>
      <c r="K15" s="730"/>
    </row>
    <row r="16" spans="1:11" s="444" customFormat="1">
      <c r="A16" s="367" t="s">
        <v>187</v>
      </c>
      <c r="B16" s="606">
        <v>117762953</v>
      </c>
      <c r="C16" s="606">
        <v>116840882</v>
      </c>
      <c r="D16" s="606">
        <v>3584017</v>
      </c>
      <c r="E16" s="606">
        <v>2722528</v>
      </c>
      <c r="F16" s="606">
        <v>1680675</v>
      </c>
      <c r="G16" s="730"/>
      <c r="H16" s="730"/>
      <c r="I16" s="730"/>
      <c r="J16" s="730"/>
      <c r="K16" s="730"/>
    </row>
    <row r="17" spans="1:11" s="444" customFormat="1">
      <c r="A17" s="367" t="s">
        <v>188</v>
      </c>
      <c r="B17" s="606">
        <v>129370725</v>
      </c>
      <c r="C17" s="606">
        <v>128798222</v>
      </c>
      <c r="D17" s="606">
        <v>297239</v>
      </c>
      <c r="E17" s="606">
        <v>229461</v>
      </c>
      <c r="F17" s="606">
        <v>297893</v>
      </c>
      <c r="G17" s="730"/>
      <c r="H17" s="730"/>
      <c r="I17" s="730"/>
      <c r="J17" s="730"/>
      <c r="K17" s="730"/>
    </row>
    <row r="18" spans="1:11" s="444" customFormat="1">
      <c r="A18" s="367" t="s">
        <v>189</v>
      </c>
      <c r="B18" s="606">
        <v>105710203</v>
      </c>
      <c r="C18" s="606">
        <v>98470632</v>
      </c>
      <c r="D18" s="606">
        <v>3372043</v>
      </c>
      <c r="E18" s="606">
        <v>2881058</v>
      </c>
      <c r="F18" s="606">
        <v>3448648</v>
      </c>
      <c r="G18" s="730"/>
      <c r="H18" s="730"/>
      <c r="I18" s="730"/>
      <c r="J18" s="730"/>
      <c r="K18" s="730"/>
    </row>
    <row r="19" spans="1:11" s="444" customFormat="1">
      <c r="A19" s="367" t="s">
        <v>190</v>
      </c>
      <c r="B19" s="606">
        <v>137022141</v>
      </c>
      <c r="C19" s="606">
        <v>134553520</v>
      </c>
      <c r="D19" s="606">
        <v>5580920</v>
      </c>
      <c r="E19" s="606">
        <v>3012379</v>
      </c>
      <c r="F19" s="606">
        <v>4484887</v>
      </c>
      <c r="G19" s="730"/>
      <c r="H19" s="730"/>
      <c r="I19" s="730"/>
      <c r="J19" s="730"/>
      <c r="K19" s="730"/>
    </row>
    <row r="20" spans="1:11" s="444" customFormat="1">
      <c r="A20" s="367" t="s">
        <v>191</v>
      </c>
      <c r="B20" s="606">
        <v>121498910</v>
      </c>
      <c r="C20" s="606">
        <v>119323690</v>
      </c>
      <c r="D20" s="606">
        <v>1698286</v>
      </c>
      <c r="E20" s="606">
        <v>1798867</v>
      </c>
      <c r="F20" s="606">
        <v>1337219</v>
      </c>
      <c r="G20" s="730"/>
      <c r="H20" s="730"/>
      <c r="I20" s="730"/>
      <c r="J20" s="730"/>
      <c r="K20" s="730"/>
    </row>
    <row r="21" spans="1:11" s="444" customFormat="1">
      <c r="A21" s="367" t="s">
        <v>192</v>
      </c>
      <c r="B21" s="606">
        <v>367150450</v>
      </c>
      <c r="C21" s="606">
        <v>363753517</v>
      </c>
      <c r="D21" s="606">
        <v>4816472</v>
      </c>
      <c r="E21" s="606">
        <v>1580204</v>
      </c>
      <c r="F21" s="606">
        <v>5036195</v>
      </c>
      <c r="G21" s="730"/>
      <c r="H21" s="730"/>
      <c r="I21" s="730"/>
      <c r="J21" s="730"/>
      <c r="K21" s="730"/>
    </row>
    <row r="22" spans="1:11" s="444" customFormat="1">
      <c r="A22" s="367" t="s">
        <v>353</v>
      </c>
      <c r="B22" s="606">
        <v>37016042</v>
      </c>
      <c r="C22" s="606">
        <v>36134313</v>
      </c>
      <c r="D22" s="606">
        <v>1042365</v>
      </c>
      <c r="E22" s="606">
        <v>1199031</v>
      </c>
      <c r="F22" s="606">
        <v>332301</v>
      </c>
      <c r="G22" s="730"/>
      <c r="H22" s="730"/>
      <c r="I22" s="730"/>
      <c r="J22" s="730"/>
      <c r="K22" s="730"/>
    </row>
    <row r="23" spans="1:11" s="444" customFormat="1">
      <c r="A23" s="367" t="s">
        <v>193</v>
      </c>
      <c r="B23" s="606">
        <v>140548410</v>
      </c>
      <c r="C23" s="606">
        <v>136978897</v>
      </c>
      <c r="D23" s="606">
        <v>1121212</v>
      </c>
      <c r="E23" s="606">
        <v>279657</v>
      </c>
      <c r="F23" s="606">
        <v>2850745</v>
      </c>
      <c r="G23" s="730"/>
      <c r="H23" s="730"/>
      <c r="I23" s="730"/>
      <c r="J23" s="730"/>
      <c r="K23" s="730"/>
    </row>
    <row r="24" spans="1:11" s="444" customFormat="1">
      <c r="A24" s="367" t="s">
        <v>354</v>
      </c>
      <c r="B24" s="606">
        <v>207618057</v>
      </c>
      <c r="C24" s="606">
        <v>189534053</v>
      </c>
      <c r="D24" s="606">
        <v>1290670</v>
      </c>
      <c r="E24" s="606">
        <v>1175610</v>
      </c>
      <c r="F24" s="606">
        <v>4962724</v>
      </c>
      <c r="G24" s="730"/>
      <c r="H24" s="730"/>
      <c r="I24" s="730"/>
      <c r="J24" s="730"/>
      <c r="K24" s="730"/>
    </row>
    <row r="25" spans="1:11" s="444" customFormat="1">
      <c r="A25" s="367" t="s">
        <v>355</v>
      </c>
      <c r="B25" s="606">
        <v>263221872</v>
      </c>
      <c r="C25" s="606">
        <v>237676854</v>
      </c>
      <c r="D25" s="606">
        <v>1424082</v>
      </c>
      <c r="E25" s="606">
        <v>1188135</v>
      </c>
      <c r="F25" s="606">
        <v>3664270</v>
      </c>
      <c r="G25" s="730"/>
      <c r="H25" s="730"/>
      <c r="I25" s="730"/>
      <c r="J25" s="730"/>
      <c r="K25" s="730"/>
    </row>
    <row r="26" spans="1:11" s="444" customFormat="1">
      <c r="A26" s="367" t="s">
        <v>356</v>
      </c>
      <c r="B26" s="606">
        <v>133507408</v>
      </c>
      <c r="C26" s="606">
        <v>126842950</v>
      </c>
      <c r="D26" s="606">
        <v>169954</v>
      </c>
      <c r="E26" s="606">
        <v>345050</v>
      </c>
      <c r="F26" s="606">
        <v>1847053</v>
      </c>
      <c r="G26" s="730"/>
      <c r="H26" s="730"/>
      <c r="I26" s="730"/>
      <c r="J26" s="730"/>
      <c r="K26" s="730"/>
    </row>
    <row r="27" spans="1:11" ht="13.5" customHeight="1">
      <c r="A27" s="438"/>
      <c r="B27" s="445"/>
      <c r="C27" s="445"/>
      <c r="D27" s="445"/>
      <c r="E27" s="445"/>
      <c r="F27" s="445"/>
    </row>
    <row r="37" spans="13:13" ht="12.75">
      <c r="M37" s="563"/>
    </row>
    <row r="50" spans="8:8" ht="12.75">
      <c r="H50" s="563"/>
    </row>
  </sheetData>
  <mergeCells count="4">
    <mergeCell ref="A3:F3"/>
    <mergeCell ref="B4:E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"/>
  <sheetViews>
    <sheetView zoomScaleNormal="100" workbookViewId="0">
      <selection activeCell="B23" sqref="B23"/>
    </sheetView>
  </sheetViews>
  <sheetFormatPr defaultRowHeight="12.75"/>
  <cols>
    <col min="1" max="1" width="4.42578125" style="10" customWidth="1"/>
    <col min="2" max="2" width="53.7109375" style="10" customWidth="1"/>
    <col min="3" max="3" width="17.28515625" style="10" customWidth="1"/>
    <col min="4" max="4" width="52" style="10" customWidth="1"/>
    <col min="5" max="16384" width="9.140625" style="10"/>
  </cols>
  <sheetData>
    <row r="4" spans="2:4">
      <c r="B4" s="498" t="s">
        <v>95</v>
      </c>
      <c r="D4" s="498"/>
    </row>
    <row r="5" spans="2:4">
      <c r="B5" s="498" t="s">
        <v>96</v>
      </c>
      <c r="D5" s="498"/>
    </row>
    <row r="6" spans="2:4">
      <c r="B6" s="498" t="s">
        <v>97</v>
      </c>
      <c r="D6" s="498"/>
    </row>
    <row r="7" spans="2:4">
      <c r="B7" s="498" t="s">
        <v>98</v>
      </c>
      <c r="D7" s="498"/>
    </row>
    <row r="8" spans="2:4">
      <c r="B8" s="498" t="s">
        <v>99</v>
      </c>
      <c r="D8" s="498"/>
    </row>
    <row r="9" spans="2:4" ht="38.25">
      <c r="B9" s="499" t="s">
        <v>100</v>
      </c>
      <c r="D9" s="499"/>
    </row>
    <row r="10" spans="2:4">
      <c r="B10" s="498"/>
      <c r="D10" s="500"/>
    </row>
    <row r="11" spans="2:4">
      <c r="B11" s="498"/>
      <c r="D11" s="500"/>
    </row>
    <row r="12" spans="2:4">
      <c r="B12" s="756"/>
      <c r="C12" s="757"/>
      <c r="D12" s="757"/>
    </row>
    <row r="13" spans="2:4">
      <c r="B13" s="748" t="s">
        <v>399</v>
      </c>
    </row>
    <row r="14" spans="2:4">
      <c r="D14" s="501"/>
    </row>
  </sheetData>
  <mergeCells count="1">
    <mergeCell ref="B12:D12"/>
  </mergeCells>
  <pageMargins left="0.7" right="0.7" top="0.75" bottom="0.75" header="0.3" footer="0.3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G69" sqref="G69"/>
    </sheetView>
  </sheetViews>
  <sheetFormatPr defaultRowHeight="11.25"/>
  <cols>
    <col min="1" max="1" width="25" style="443" customWidth="1"/>
    <col min="2" max="6" width="21" style="443" customWidth="1"/>
    <col min="7" max="16384" width="9.140625" style="443"/>
  </cols>
  <sheetData>
    <row r="1" spans="1:11" s="441" customFormat="1" ht="12.75">
      <c r="A1" s="789" t="s">
        <v>207</v>
      </c>
      <c r="B1" s="789"/>
      <c r="C1" s="789"/>
      <c r="D1" s="789"/>
      <c r="E1" s="789"/>
      <c r="F1" s="789"/>
      <c r="G1" s="562"/>
      <c r="H1" s="562"/>
      <c r="I1" s="562"/>
      <c r="J1" s="562"/>
      <c r="K1" s="562"/>
    </row>
    <row r="2" spans="1:11" s="441" customFormat="1" ht="12.75">
      <c r="A2" s="789" t="s">
        <v>5</v>
      </c>
      <c r="B2" s="789"/>
      <c r="C2" s="789"/>
      <c r="D2" s="789"/>
      <c r="E2" s="789"/>
      <c r="F2" s="789"/>
      <c r="G2" s="562"/>
      <c r="H2" s="562"/>
      <c r="I2" s="562"/>
      <c r="J2" s="562"/>
      <c r="K2" s="562"/>
    </row>
    <row r="3" spans="1:11" s="441" customFormat="1" ht="12.75">
      <c r="A3" s="789" t="s">
        <v>22</v>
      </c>
      <c r="B3" s="789"/>
      <c r="C3" s="789"/>
      <c r="D3" s="789"/>
      <c r="E3" s="789"/>
      <c r="F3" s="789"/>
      <c r="G3" s="562"/>
    </row>
    <row r="4" spans="1:11" s="441" customFormat="1">
      <c r="A4" s="367"/>
      <c r="B4" s="790" t="s">
        <v>4</v>
      </c>
      <c r="C4" s="790" t="s">
        <v>4</v>
      </c>
      <c r="D4" s="790" t="s">
        <v>4</v>
      </c>
      <c r="E4" s="790" t="s">
        <v>4</v>
      </c>
      <c r="F4" s="371" t="s">
        <v>3</v>
      </c>
    </row>
    <row r="5" spans="1:11" s="441" customFormat="1" ht="22.5">
      <c r="A5" s="369"/>
      <c r="B5" s="233" t="s">
        <v>348</v>
      </c>
      <c r="C5" s="233" t="s">
        <v>349</v>
      </c>
      <c r="D5" s="378" t="s">
        <v>0</v>
      </c>
      <c r="E5" s="378" t="s">
        <v>2</v>
      </c>
      <c r="F5" s="379" t="s">
        <v>1</v>
      </c>
    </row>
    <row r="6" spans="1:11" s="441" customFormat="1">
      <c r="A6" s="370" t="s">
        <v>178</v>
      </c>
      <c r="B6" s="668">
        <v>2584838639</v>
      </c>
      <c r="C6" s="668">
        <v>2546777308</v>
      </c>
      <c r="D6" s="668">
        <v>40444363</v>
      </c>
      <c r="E6" s="668">
        <v>34572597</v>
      </c>
      <c r="F6" s="668">
        <v>38766699</v>
      </c>
    </row>
    <row r="7" spans="1:11" s="441" customFormat="1">
      <c r="A7" s="367" t="s">
        <v>179</v>
      </c>
      <c r="B7" s="668">
        <v>72157621</v>
      </c>
      <c r="C7" s="668">
        <v>72067887</v>
      </c>
      <c r="D7" s="668">
        <v>2341384</v>
      </c>
      <c r="E7" s="668">
        <v>1911333</v>
      </c>
      <c r="F7" s="668">
        <v>501818</v>
      </c>
    </row>
    <row r="8" spans="1:11" s="441" customFormat="1">
      <c r="A8" s="367" t="s">
        <v>180</v>
      </c>
      <c r="B8" s="668">
        <v>79191777</v>
      </c>
      <c r="C8" s="668">
        <v>77004023</v>
      </c>
      <c r="D8" s="668">
        <v>1678541</v>
      </c>
      <c r="E8" s="668">
        <v>2324693</v>
      </c>
      <c r="F8" s="668">
        <v>1947430</v>
      </c>
    </row>
    <row r="9" spans="1:11" s="441" customFormat="1">
      <c r="A9" s="367" t="s">
        <v>181</v>
      </c>
      <c r="B9" s="668">
        <v>110234562</v>
      </c>
      <c r="C9" s="668">
        <v>108929966</v>
      </c>
      <c r="D9" s="668">
        <v>4324953</v>
      </c>
      <c r="E9" s="668">
        <v>1624896</v>
      </c>
      <c r="F9" s="668">
        <v>2137456</v>
      </c>
    </row>
    <row r="10" spans="1:11" s="441" customFormat="1">
      <c r="A10" s="367" t="s">
        <v>182</v>
      </c>
      <c r="B10" s="668">
        <v>189066747</v>
      </c>
      <c r="C10" s="668">
        <v>191973985</v>
      </c>
      <c r="D10" s="668">
        <v>3686877</v>
      </c>
      <c r="E10" s="668">
        <v>9086</v>
      </c>
      <c r="F10" s="668">
        <v>602956</v>
      </c>
    </row>
    <row r="11" spans="1:11" s="441" customFormat="1">
      <c r="A11" s="367" t="s">
        <v>183</v>
      </c>
      <c r="B11" s="668">
        <v>109533824</v>
      </c>
      <c r="C11" s="668">
        <v>107329805</v>
      </c>
      <c r="D11" s="668">
        <v>3345704</v>
      </c>
      <c r="E11" s="668">
        <v>4923060</v>
      </c>
      <c r="F11" s="668">
        <v>1593558</v>
      </c>
    </row>
    <row r="12" spans="1:11" s="441" customFormat="1">
      <c r="A12" s="367" t="s">
        <v>184</v>
      </c>
      <c r="B12" s="668">
        <v>83960886</v>
      </c>
      <c r="C12" s="668">
        <v>82568236</v>
      </c>
      <c r="D12" s="668">
        <v>1442456</v>
      </c>
      <c r="E12" s="668">
        <v>925792</v>
      </c>
      <c r="F12" s="668">
        <v>1978438</v>
      </c>
    </row>
    <row r="13" spans="1:11" s="441" customFormat="1">
      <c r="A13" s="367" t="s">
        <v>185</v>
      </c>
      <c r="B13" s="668">
        <v>162276582</v>
      </c>
      <c r="C13" s="668">
        <v>161857915</v>
      </c>
      <c r="D13" s="668">
        <v>5864736</v>
      </c>
      <c r="E13" s="668">
        <v>5340634</v>
      </c>
      <c r="F13" s="668">
        <v>560314</v>
      </c>
    </row>
    <row r="14" spans="1:11" s="441" customFormat="1">
      <c r="A14" s="367" t="s">
        <v>352</v>
      </c>
      <c r="B14" s="668">
        <v>73161622</v>
      </c>
      <c r="C14" s="668">
        <v>71757446</v>
      </c>
      <c r="D14" s="668">
        <v>333372</v>
      </c>
      <c r="E14" s="668">
        <v>1578913</v>
      </c>
      <c r="F14" s="668">
        <v>1007441</v>
      </c>
    </row>
    <row r="15" spans="1:11" s="441" customFormat="1">
      <c r="A15" s="367" t="s">
        <v>186</v>
      </c>
      <c r="B15" s="668">
        <v>136729975</v>
      </c>
      <c r="C15" s="668">
        <v>134116368</v>
      </c>
      <c r="D15" s="668">
        <v>2583174</v>
      </c>
      <c r="E15" s="668">
        <v>2855895</v>
      </c>
      <c r="F15" s="668">
        <v>2332174</v>
      </c>
    </row>
    <row r="16" spans="1:11" s="441" customFormat="1">
      <c r="A16" s="367" t="s">
        <v>187</v>
      </c>
      <c r="B16" s="668">
        <v>109065548</v>
      </c>
      <c r="C16" s="668">
        <v>109592581</v>
      </c>
      <c r="D16" s="668">
        <v>2020641</v>
      </c>
      <c r="E16" s="668">
        <v>137531</v>
      </c>
      <c r="F16" s="668">
        <v>2117917</v>
      </c>
    </row>
    <row r="17" spans="1:6" s="441" customFormat="1">
      <c r="A17" s="367" t="s">
        <v>188</v>
      </c>
      <c r="B17" s="668">
        <v>148420068</v>
      </c>
      <c r="C17" s="668">
        <v>145826283</v>
      </c>
      <c r="D17" s="668">
        <v>564070</v>
      </c>
      <c r="E17" s="668">
        <v>372276</v>
      </c>
      <c r="F17" s="668">
        <v>2289876</v>
      </c>
    </row>
    <row r="18" spans="1:6" s="441" customFormat="1">
      <c r="A18" s="367" t="s">
        <v>189</v>
      </c>
      <c r="B18" s="668">
        <v>105703450</v>
      </c>
      <c r="C18" s="668">
        <v>102737514</v>
      </c>
      <c r="D18" s="668">
        <v>286951</v>
      </c>
      <c r="E18" s="668">
        <v>1496931</v>
      </c>
      <c r="F18" s="668">
        <v>1484843</v>
      </c>
    </row>
    <row r="19" spans="1:6" s="441" customFormat="1">
      <c r="A19" s="367" t="s">
        <v>190</v>
      </c>
      <c r="B19" s="668">
        <v>77698294</v>
      </c>
      <c r="C19" s="668">
        <v>75808318</v>
      </c>
      <c r="D19" s="668">
        <v>1890886</v>
      </c>
      <c r="E19" s="668">
        <v>2584155</v>
      </c>
      <c r="F19" s="668">
        <v>1108560</v>
      </c>
    </row>
    <row r="20" spans="1:6" s="441" customFormat="1">
      <c r="A20" s="367" t="s">
        <v>191</v>
      </c>
      <c r="B20" s="668">
        <v>45843501</v>
      </c>
      <c r="C20" s="668">
        <v>45274195</v>
      </c>
      <c r="D20" s="668">
        <v>277523</v>
      </c>
      <c r="E20" s="668">
        <v>544037</v>
      </c>
      <c r="F20" s="668">
        <v>696615</v>
      </c>
    </row>
    <row r="21" spans="1:6" s="441" customFormat="1">
      <c r="A21" s="367" t="s">
        <v>192</v>
      </c>
      <c r="B21" s="668">
        <v>314580692</v>
      </c>
      <c r="C21" s="668">
        <v>313490395</v>
      </c>
      <c r="D21" s="668">
        <v>2582921</v>
      </c>
      <c r="E21" s="668">
        <v>1513552</v>
      </c>
      <c r="F21" s="668">
        <v>2587302</v>
      </c>
    </row>
    <row r="22" spans="1:6" s="441" customFormat="1">
      <c r="A22" s="367" t="s">
        <v>353</v>
      </c>
      <c r="B22" s="668">
        <v>22035093</v>
      </c>
      <c r="C22" s="668">
        <v>21306028</v>
      </c>
      <c r="D22" s="668">
        <v>109220</v>
      </c>
      <c r="E22" s="668">
        <v>378365</v>
      </c>
      <c r="F22" s="668">
        <v>110613</v>
      </c>
    </row>
    <row r="23" spans="1:6" s="441" customFormat="1">
      <c r="A23" s="367" t="s">
        <v>193</v>
      </c>
      <c r="B23" s="668">
        <v>67607983</v>
      </c>
      <c r="C23" s="668">
        <v>66966266</v>
      </c>
      <c r="D23" s="668">
        <v>424874</v>
      </c>
      <c r="E23" s="668">
        <v>376808</v>
      </c>
      <c r="F23" s="668">
        <v>604006</v>
      </c>
    </row>
    <row r="24" spans="1:6" s="441" customFormat="1">
      <c r="A24" s="367" t="s">
        <v>354</v>
      </c>
      <c r="B24" s="668">
        <v>217606158</v>
      </c>
      <c r="C24" s="668">
        <v>205844994</v>
      </c>
      <c r="D24" s="668">
        <v>3475197</v>
      </c>
      <c r="E24" s="668">
        <v>3553085</v>
      </c>
      <c r="F24" s="668">
        <v>4955723</v>
      </c>
    </row>
    <row r="25" spans="1:6" s="441" customFormat="1">
      <c r="A25" s="367" t="s">
        <v>355</v>
      </c>
      <c r="B25" s="668">
        <v>304183466</v>
      </c>
      <c r="C25" s="668">
        <v>297372090</v>
      </c>
      <c r="D25" s="668">
        <v>2273637</v>
      </c>
      <c r="E25" s="668">
        <v>2120944</v>
      </c>
      <c r="F25" s="668">
        <v>7393899</v>
      </c>
    </row>
    <row r="26" spans="1:6" s="441" customFormat="1">
      <c r="A26" s="367" t="s">
        <v>356</v>
      </c>
      <c r="B26" s="668">
        <v>155780790</v>
      </c>
      <c r="C26" s="668">
        <v>154953013</v>
      </c>
      <c r="D26" s="668">
        <v>937246</v>
      </c>
      <c r="E26" s="668">
        <v>611</v>
      </c>
      <c r="F26" s="668">
        <v>2755760</v>
      </c>
    </row>
    <row r="27" spans="1:6" ht="15.75" customHeight="1">
      <c r="A27" s="438"/>
      <c r="B27" s="442"/>
      <c r="C27" s="442"/>
      <c r="D27" s="442"/>
      <c r="E27" s="442"/>
      <c r="F27" s="442"/>
    </row>
    <row r="37" spans="13:13" ht="12.75">
      <c r="M37" s="561"/>
    </row>
    <row r="50" spans="8:8" ht="12.75">
      <c r="H50" s="561"/>
    </row>
  </sheetData>
  <mergeCells count="4">
    <mergeCell ref="A3:F3"/>
    <mergeCell ref="B4:E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zoomScaleSheetLayoutView="100" workbookViewId="0">
      <selection activeCell="G72" sqref="G72"/>
    </sheetView>
  </sheetViews>
  <sheetFormatPr defaultRowHeight="11.25"/>
  <cols>
    <col min="1" max="1" width="25" style="440" customWidth="1"/>
    <col min="2" max="6" width="21" style="440" customWidth="1"/>
    <col min="7" max="16384" width="9.140625" style="440"/>
  </cols>
  <sheetData>
    <row r="1" spans="1:11" s="437" customFormat="1" ht="12.75">
      <c r="A1" s="791" t="s">
        <v>208</v>
      </c>
      <c r="B1" s="791"/>
      <c r="C1" s="791"/>
      <c r="D1" s="791"/>
      <c r="E1" s="791"/>
      <c r="F1" s="791"/>
      <c r="G1" s="560"/>
      <c r="H1" s="560"/>
      <c r="I1" s="560"/>
      <c r="J1" s="560"/>
      <c r="K1" s="560"/>
    </row>
    <row r="2" spans="1:11" s="437" customFormat="1" ht="12.75">
      <c r="A2" s="791" t="s">
        <v>5</v>
      </c>
      <c r="B2" s="791"/>
      <c r="C2" s="791"/>
      <c r="D2" s="791"/>
      <c r="E2" s="791"/>
      <c r="F2" s="791"/>
      <c r="G2" s="560"/>
      <c r="H2" s="560"/>
      <c r="I2" s="560"/>
      <c r="J2" s="560"/>
      <c r="K2" s="560"/>
    </row>
    <row r="3" spans="1:11" s="437" customFormat="1" ht="12.75">
      <c r="A3" s="791" t="s">
        <v>23</v>
      </c>
      <c r="B3" s="791"/>
      <c r="C3" s="791"/>
      <c r="D3" s="791"/>
      <c r="E3" s="791"/>
      <c r="F3" s="791"/>
      <c r="G3" s="560"/>
    </row>
    <row r="4" spans="1:11" s="437" customFormat="1">
      <c r="A4" s="367"/>
      <c r="B4" s="792" t="s">
        <v>4</v>
      </c>
      <c r="C4" s="792" t="s">
        <v>4</v>
      </c>
      <c r="D4" s="792" t="s">
        <v>4</v>
      </c>
      <c r="E4" s="792" t="s">
        <v>4</v>
      </c>
      <c r="F4" s="368" t="s">
        <v>3</v>
      </c>
    </row>
    <row r="5" spans="1:11" s="437" customFormat="1" ht="22.5">
      <c r="A5" s="369"/>
      <c r="B5" s="233" t="s">
        <v>348</v>
      </c>
      <c r="C5" s="233" t="s">
        <v>349</v>
      </c>
      <c r="D5" s="378" t="s">
        <v>0</v>
      </c>
      <c r="E5" s="378" t="s">
        <v>2</v>
      </c>
      <c r="F5" s="379" t="s">
        <v>1</v>
      </c>
    </row>
    <row r="6" spans="1:11" s="437" customFormat="1">
      <c r="A6" s="370" t="s">
        <v>178</v>
      </c>
      <c r="B6" s="668">
        <v>1312746336</v>
      </c>
      <c r="C6" s="668">
        <v>1198408239</v>
      </c>
      <c r="D6" s="668">
        <v>5220720</v>
      </c>
      <c r="E6" s="668">
        <v>10840238</v>
      </c>
      <c r="F6" s="668">
        <v>46763953</v>
      </c>
    </row>
    <row r="7" spans="1:11" s="437" customFormat="1">
      <c r="A7" s="367" t="s">
        <v>179</v>
      </c>
      <c r="B7" s="668">
        <v>30746332</v>
      </c>
      <c r="C7" s="668">
        <v>26814657</v>
      </c>
      <c r="D7" s="669" t="s">
        <v>359</v>
      </c>
      <c r="E7" s="668">
        <v>364687</v>
      </c>
      <c r="F7" s="668">
        <v>1771012</v>
      </c>
    </row>
    <row r="8" spans="1:11" s="437" customFormat="1">
      <c r="A8" s="367" t="s">
        <v>180</v>
      </c>
      <c r="B8" s="668">
        <v>23795856</v>
      </c>
      <c r="C8" s="668">
        <v>18450483</v>
      </c>
      <c r="D8" s="669" t="s">
        <v>359</v>
      </c>
      <c r="E8" s="668">
        <v>14866</v>
      </c>
      <c r="F8" s="668">
        <v>196261</v>
      </c>
    </row>
    <row r="9" spans="1:11" s="437" customFormat="1">
      <c r="A9" s="367" t="s">
        <v>181</v>
      </c>
      <c r="B9" s="668">
        <v>59072937</v>
      </c>
      <c r="C9" s="668">
        <v>51295180</v>
      </c>
      <c r="D9" s="668">
        <v>2038645</v>
      </c>
      <c r="E9" s="668">
        <v>409512</v>
      </c>
      <c r="F9" s="668">
        <v>10471823</v>
      </c>
    </row>
    <row r="10" spans="1:11" s="437" customFormat="1">
      <c r="A10" s="367" t="s">
        <v>182</v>
      </c>
      <c r="B10" s="668">
        <v>10466923</v>
      </c>
      <c r="C10" s="668">
        <v>9312719</v>
      </c>
      <c r="D10" s="669" t="s">
        <v>359</v>
      </c>
      <c r="E10" s="669" t="s">
        <v>359</v>
      </c>
      <c r="F10" s="669" t="s">
        <v>359</v>
      </c>
    </row>
    <row r="11" spans="1:11" s="437" customFormat="1">
      <c r="A11" s="367" t="s">
        <v>183</v>
      </c>
      <c r="B11" s="668">
        <v>25611322</v>
      </c>
      <c r="C11" s="668">
        <v>22971115</v>
      </c>
      <c r="D11" s="669" t="s">
        <v>359</v>
      </c>
      <c r="E11" s="669" t="s">
        <v>359</v>
      </c>
      <c r="F11" s="668">
        <v>1155891</v>
      </c>
    </row>
    <row r="12" spans="1:11" s="437" customFormat="1">
      <c r="A12" s="367" t="s">
        <v>184</v>
      </c>
      <c r="B12" s="668">
        <v>32143477</v>
      </c>
      <c r="C12" s="668">
        <v>26013617</v>
      </c>
      <c r="D12" s="668">
        <v>101552</v>
      </c>
      <c r="E12" s="668">
        <v>889394</v>
      </c>
      <c r="F12" s="668">
        <v>770133</v>
      </c>
    </row>
    <row r="13" spans="1:11" s="437" customFormat="1">
      <c r="A13" s="367" t="s">
        <v>185</v>
      </c>
      <c r="B13" s="668">
        <v>33570861</v>
      </c>
      <c r="C13" s="668">
        <v>30891551</v>
      </c>
      <c r="D13" s="668">
        <v>1233054</v>
      </c>
      <c r="E13" s="668">
        <v>1233054</v>
      </c>
      <c r="F13" s="668">
        <v>743596</v>
      </c>
    </row>
    <row r="14" spans="1:11" s="437" customFormat="1">
      <c r="A14" s="367" t="s">
        <v>352</v>
      </c>
      <c r="B14" s="668">
        <v>10620946</v>
      </c>
      <c r="C14" s="668">
        <v>10549706</v>
      </c>
      <c r="D14" s="669" t="s">
        <v>359</v>
      </c>
      <c r="E14" s="669" t="s">
        <v>359</v>
      </c>
      <c r="F14" s="668">
        <v>72495</v>
      </c>
    </row>
    <row r="15" spans="1:11" s="437" customFormat="1">
      <c r="A15" s="367" t="s">
        <v>186</v>
      </c>
      <c r="B15" s="668">
        <v>56095398</v>
      </c>
      <c r="C15" s="668">
        <v>53440409</v>
      </c>
      <c r="D15" s="669" t="s">
        <v>359</v>
      </c>
      <c r="E15" s="669" t="s">
        <v>359</v>
      </c>
      <c r="F15" s="668">
        <v>2801085</v>
      </c>
    </row>
    <row r="16" spans="1:11" s="437" customFormat="1">
      <c r="A16" s="367" t="s">
        <v>187</v>
      </c>
      <c r="B16" s="668">
        <v>12666084</v>
      </c>
      <c r="C16" s="668">
        <v>12017114</v>
      </c>
      <c r="D16" s="669" t="s">
        <v>359</v>
      </c>
      <c r="E16" s="669" t="s">
        <v>359</v>
      </c>
      <c r="F16" s="668">
        <v>2899</v>
      </c>
    </row>
    <row r="17" spans="1:6" s="437" customFormat="1">
      <c r="A17" s="367" t="s">
        <v>188</v>
      </c>
      <c r="B17" s="668">
        <v>35796851</v>
      </c>
      <c r="C17" s="668">
        <v>34296586</v>
      </c>
      <c r="D17" s="668">
        <v>32000</v>
      </c>
      <c r="E17" s="669" t="s">
        <v>359</v>
      </c>
      <c r="F17" s="668">
        <v>375335</v>
      </c>
    </row>
    <row r="18" spans="1:6" s="437" customFormat="1">
      <c r="A18" s="367" t="s">
        <v>189</v>
      </c>
      <c r="B18" s="668">
        <v>46521776</v>
      </c>
      <c r="C18" s="668">
        <v>44424591</v>
      </c>
      <c r="D18" s="668">
        <v>34376</v>
      </c>
      <c r="E18" s="669" t="s">
        <v>359</v>
      </c>
      <c r="F18" s="668">
        <v>759816</v>
      </c>
    </row>
    <row r="19" spans="1:6" s="437" customFormat="1">
      <c r="A19" s="367" t="s">
        <v>190</v>
      </c>
      <c r="B19" s="668">
        <v>17841897</v>
      </c>
      <c r="C19" s="668">
        <v>16658228</v>
      </c>
      <c r="D19" s="668">
        <v>142068</v>
      </c>
      <c r="E19" s="668">
        <v>102483</v>
      </c>
      <c r="F19" s="668">
        <v>580313</v>
      </c>
    </row>
    <row r="20" spans="1:6" s="437" customFormat="1">
      <c r="A20" s="367" t="s">
        <v>191</v>
      </c>
      <c r="B20" s="668">
        <v>13329409</v>
      </c>
      <c r="C20" s="668">
        <v>14166883</v>
      </c>
      <c r="D20" s="668">
        <v>6674</v>
      </c>
      <c r="E20" s="668">
        <v>274054</v>
      </c>
      <c r="F20" s="668">
        <v>12379</v>
      </c>
    </row>
    <row r="21" spans="1:6" s="437" customFormat="1">
      <c r="A21" s="367" t="s">
        <v>192</v>
      </c>
      <c r="B21" s="668">
        <v>44750492</v>
      </c>
      <c r="C21" s="668">
        <v>38287493</v>
      </c>
      <c r="D21" s="668">
        <v>222797</v>
      </c>
      <c r="E21" s="668">
        <v>2337202</v>
      </c>
      <c r="F21" s="668">
        <v>2580927</v>
      </c>
    </row>
    <row r="22" spans="1:6" s="437" customFormat="1">
      <c r="A22" s="367" t="s">
        <v>353</v>
      </c>
      <c r="B22" s="669" t="s">
        <v>359</v>
      </c>
      <c r="C22" s="669" t="s">
        <v>359</v>
      </c>
      <c r="D22" s="669" t="s">
        <v>359</v>
      </c>
      <c r="E22" s="669" t="s">
        <v>359</v>
      </c>
      <c r="F22" s="669" t="s">
        <v>359</v>
      </c>
    </row>
    <row r="23" spans="1:6" s="437" customFormat="1">
      <c r="A23" s="367" t="s">
        <v>193</v>
      </c>
      <c r="B23" s="668">
        <v>17629704</v>
      </c>
      <c r="C23" s="668">
        <v>16428730</v>
      </c>
      <c r="D23" s="669" t="s">
        <v>359</v>
      </c>
      <c r="E23" s="668">
        <v>195289</v>
      </c>
      <c r="F23" s="669" t="s">
        <v>359</v>
      </c>
    </row>
    <row r="24" spans="1:6" s="437" customFormat="1">
      <c r="A24" s="367" t="s">
        <v>354</v>
      </c>
      <c r="B24" s="668">
        <v>320558793</v>
      </c>
      <c r="C24" s="668">
        <v>304384575</v>
      </c>
      <c r="D24" s="669" t="s">
        <v>359</v>
      </c>
      <c r="E24" s="668">
        <v>1590483</v>
      </c>
      <c r="F24" s="668">
        <v>11968946</v>
      </c>
    </row>
    <row r="25" spans="1:6" s="437" customFormat="1">
      <c r="A25" s="367" t="s">
        <v>355</v>
      </c>
      <c r="B25" s="668">
        <v>421756910</v>
      </c>
      <c r="C25" s="668">
        <v>374492603</v>
      </c>
      <c r="D25" s="668">
        <v>1265949</v>
      </c>
      <c r="E25" s="668">
        <v>2185726</v>
      </c>
      <c r="F25" s="668">
        <v>9614567</v>
      </c>
    </row>
    <row r="26" spans="1:6" s="437" customFormat="1">
      <c r="A26" s="367" t="s">
        <v>356</v>
      </c>
      <c r="B26" s="668">
        <v>99770368</v>
      </c>
      <c r="C26" s="668">
        <v>93511999</v>
      </c>
      <c r="D26" s="668">
        <v>143605</v>
      </c>
      <c r="E26" s="668">
        <v>1243488</v>
      </c>
      <c r="F26" s="668">
        <v>2886475</v>
      </c>
    </row>
    <row r="27" spans="1:6" ht="15.75" customHeight="1">
      <c r="A27" s="438"/>
      <c r="B27" s="439"/>
      <c r="C27" s="439"/>
      <c r="D27" s="439"/>
      <c r="E27" s="439"/>
      <c r="F27" s="439"/>
    </row>
    <row r="37" spans="13:13" ht="12.75">
      <c r="M37" s="559"/>
    </row>
    <row r="50" spans="8:8" ht="12.75">
      <c r="H50" s="559"/>
    </row>
  </sheetData>
  <mergeCells count="4">
    <mergeCell ref="A3:F3"/>
    <mergeCell ref="B4:E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zoomScaleSheetLayoutView="100" workbookViewId="0">
      <selection activeCell="B6" sqref="B6"/>
    </sheetView>
  </sheetViews>
  <sheetFormatPr defaultRowHeight="11.25"/>
  <cols>
    <col min="1" max="1" width="25.5703125" style="436" customWidth="1"/>
    <col min="2" max="2" width="11.42578125" style="436" customWidth="1"/>
    <col min="3" max="5" width="12" style="436" customWidth="1"/>
    <col min="6" max="6" width="16" style="436" customWidth="1"/>
    <col min="7" max="7" width="11.5703125" style="436" customWidth="1"/>
    <col min="8" max="8" width="12.42578125" style="436" customWidth="1"/>
    <col min="9" max="9" width="11.42578125" style="436" customWidth="1"/>
    <col min="10" max="10" width="14.42578125" style="436" customWidth="1"/>
    <col min="11" max="11" width="10.85546875" style="11" bestFit="1" customWidth="1"/>
    <col min="12" max="12" width="9.140625" style="436"/>
    <col min="13" max="13" width="11" style="436" bestFit="1" customWidth="1"/>
    <col min="14" max="16384" width="9.140625" style="436"/>
  </cols>
  <sheetData>
    <row r="1" spans="1:14" s="433" customFormat="1" ht="12.75">
      <c r="A1" s="794" t="s">
        <v>214</v>
      </c>
      <c r="B1" s="794"/>
      <c r="C1" s="794"/>
      <c r="D1" s="794"/>
      <c r="E1" s="794"/>
      <c r="F1" s="794"/>
      <c r="G1" s="794"/>
      <c r="H1" s="794"/>
      <c r="I1" s="794"/>
      <c r="J1" s="794"/>
      <c r="K1" s="558"/>
    </row>
    <row r="2" spans="1:14" s="433" customFormat="1" ht="12.75">
      <c r="A2" s="794" t="s">
        <v>35</v>
      </c>
      <c r="B2" s="794"/>
      <c r="C2" s="794"/>
      <c r="D2" s="794"/>
      <c r="E2" s="794"/>
      <c r="F2" s="794"/>
      <c r="G2" s="794"/>
      <c r="H2" s="794"/>
      <c r="I2" s="794"/>
      <c r="J2" s="794"/>
      <c r="K2" s="558"/>
    </row>
    <row r="3" spans="1:14" s="433" customFormat="1" ht="12.75">
      <c r="A3" s="364"/>
      <c r="C3" s="739" t="s">
        <v>4</v>
      </c>
      <c r="D3" s="739" t="s">
        <v>4</v>
      </c>
      <c r="E3" s="739" t="s">
        <v>4</v>
      </c>
      <c r="F3" s="739" t="s">
        <v>4</v>
      </c>
      <c r="G3" s="740" t="s">
        <v>4</v>
      </c>
      <c r="H3" s="739" t="s">
        <v>4</v>
      </c>
      <c r="I3" s="739" t="s">
        <v>4</v>
      </c>
      <c r="J3" s="739" t="s">
        <v>3</v>
      </c>
    </row>
    <row r="4" spans="1:14" s="433" customFormat="1">
      <c r="A4" s="795"/>
      <c r="B4" s="796" t="s">
        <v>44</v>
      </c>
      <c r="C4" s="796" t="s">
        <v>350</v>
      </c>
      <c r="D4" s="796"/>
      <c r="E4" s="796"/>
      <c r="F4" s="796"/>
      <c r="G4" s="796"/>
      <c r="H4" s="796"/>
      <c r="I4" s="796"/>
      <c r="J4" s="795"/>
      <c r="K4" s="434"/>
    </row>
    <row r="5" spans="1:14" s="433" customFormat="1" ht="45">
      <c r="A5" s="795"/>
      <c r="B5" s="796"/>
      <c r="C5" s="366" t="s">
        <v>43</v>
      </c>
      <c r="D5" s="366" t="s">
        <v>42</v>
      </c>
      <c r="E5" s="366" t="s">
        <v>41</v>
      </c>
      <c r="F5" s="366" t="s">
        <v>40</v>
      </c>
      <c r="G5" s="366" t="s">
        <v>39</v>
      </c>
      <c r="H5" s="366" t="s">
        <v>38</v>
      </c>
      <c r="I5" s="366" t="s">
        <v>37</v>
      </c>
      <c r="J5" s="365" t="s">
        <v>36</v>
      </c>
      <c r="K5" s="434"/>
    </row>
    <row r="6" spans="1:14" s="433" customFormat="1" ht="13.5" customHeight="1">
      <c r="A6" s="609" t="s">
        <v>35</v>
      </c>
      <c r="B6" s="668">
        <v>6986732378</v>
      </c>
      <c r="C6" s="668">
        <v>983688376</v>
      </c>
      <c r="D6" s="668">
        <v>98472482</v>
      </c>
      <c r="E6" s="668">
        <v>3817233407</v>
      </c>
      <c r="F6" s="668">
        <v>488575659</v>
      </c>
      <c r="G6" s="668">
        <v>254303</v>
      </c>
      <c r="H6" s="668">
        <v>1014792918</v>
      </c>
      <c r="I6" s="668">
        <v>519256196</v>
      </c>
      <c r="J6" s="668">
        <v>64459037</v>
      </c>
      <c r="K6" s="725"/>
      <c r="N6" s="435"/>
    </row>
    <row r="7" spans="1:14" s="433" customFormat="1" ht="13.5" customHeight="1">
      <c r="A7" s="610" t="s">
        <v>34</v>
      </c>
      <c r="B7" s="668">
        <v>5790245871</v>
      </c>
      <c r="C7" s="668">
        <v>793138038</v>
      </c>
      <c r="D7" s="668">
        <v>65602027</v>
      </c>
      <c r="E7" s="668">
        <v>3526511955</v>
      </c>
      <c r="F7" s="668">
        <v>422082386</v>
      </c>
      <c r="G7" s="669" t="s">
        <v>359</v>
      </c>
      <c r="H7" s="668">
        <v>592264434</v>
      </c>
      <c r="I7" s="668">
        <v>362763979</v>
      </c>
      <c r="J7" s="668">
        <v>27883052</v>
      </c>
      <c r="N7" s="435"/>
    </row>
    <row r="8" spans="1:14" s="433" customFormat="1" ht="24" customHeight="1">
      <c r="A8" s="619" t="s">
        <v>33</v>
      </c>
      <c r="B8" s="668">
        <v>1046551295</v>
      </c>
      <c r="C8" s="668">
        <v>128415444</v>
      </c>
      <c r="D8" s="668">
        <v>23909845</v>
      </c>
      <c r="E8" s="668">
        <v>261525195</v>
      </c>
      <c r="F8" s="668">
        <v>53657409</v>
      </c>
      <c r="G8" s="669" t="s">
        <v>359</v>
      </c>
      <c r="H8" s="668">
        <v>541614759</v>
      </c>
      <c r="I8" s="668">
        <v>29155593</v>
      </c>
      <c r="J8" s="668">
        <v>8273050</v>
      </c>
      <c r="N8" s="435"/>
    </row>
    <row r="9" spans="1:14" s="433" customFormat="1" ht="13.5" customHeight="1">
      <c r="A9" s="620" t="s">
        <v>32</v>
      </c>
      <c r="B9" s="668">
        <v>223993630</v>
      </c>
      <c r="C9" s="668">
        <v>10000</v>
      </c>
      <c r="D9" s="668">
        <v>277725</v>
      </c>
      <c r="E9" s="668">
        <v>22813641</v>
      </c>
      <c r="F9" s="668">
        <v>6794225</v>
      </c>
      <c r="G9" s="669" t="s">
        <v>359</v>
      </c>
      <c r="H9" s="668">
        <v>193946404</v>
      </c>
      <c r="I9" s="668">
        <v>92971</v>
      </c>
      <c r="J9" s="668">
        <v>58664</v>
      </c>
      <c r="N9" s="435"/>
    </row>
    <row r="10" spans="1:14" s="433" customFormat="1" ht="12.75" customHeight="1">
      <c r="A10" s="619" t="s">
        <v>31</v>
      </c>
      <c r="B10" s="668">
        <v>4703597463</v>
      </c>
      <c r="C10" s="668">
        <v>663909228</v>
      </c>
      <c r="D10" s="668">
        <v>41692182</v>
      </c>
      <c r="E10" s="668">
        <v>3263213206</v>
      </c>
      <c r="F10" s="668">
        <v>367960361</v>
      </c>
      <c r="G10" s="669" t="s">
        <v>359</v>
      </c>
      <c r="H10" s="668">
        <v>18252451</v>
      </c>
      <c r="I10" s="668">
        <v>329390180</v>
      </c>
      <c r="J10" s="668">
        <v>19179855</v>
      </c>
      <c r="N10" s="435"/>
    </row>
    <row r="11" spans="1:14" s="433" customFormat="1" ht="33" customHeight="1">
      <c r="A11" s="619" t="s">
        <v>30</v>
      </c>
      <c r="B11" s="668">
        <v>40097113</v>
      </c>
      <c r="C11" s="668">
        <v>813366</v>
      </c>
      <c r="D11" s="669" t="s">
        <v>359</v>
      </c>
      <c r="E11" s="668">
        <v>1773554</v>
      </c>
      <c r="F11" s="668">
        <v>464616</v>
      </c>
      <c r="G11" s="669" t="s">
        <v>359</v>
      </c>
      <c r="H11" s="668">
        <v>32397224</v>
      </c>
      <c r="I11" s="668">
        <v>4218206</v>
      </c>
      <c r="J11" s="668">
        <v>430147</v>
      </c>
      <c r="N11" s="435"/>
    </row>
    <row r="12" spans="1:14" s="433" customFormat="1">
      <c r="A12" s="620" t="s">
        <v>29</v>
      </c>
      <c r="B12" s="668">
        <v>1500887</v>
      </c>
      <c r="C12" s="668">
        <v>620</v>
      </c>
      <c r="D12" s="669" t="s">
        <v>359</v>
      </c>
      <c r="E12" s="668">
        <v>93178</v>
      </c>
      <c r="F12" s="669" t="s">
        <v>359</v>
      </c>
      <c r="G12" s="669" t="s">
        <v>359</v>
      </c>
      <c r="H12" s="668">
        <v>753887</v>
      </c>
      <c r="I12" s="668">
        <v>497196</v>
      </c>
      <c r="J12" s="668">
        <v>156006</v>
      </c>
      <c r="N12" s="435"/>
    </row>
    <row r="13" spans="1:14" s="433" customFormat="1" ht="35.25" customHeight="1">
      <c r="A13" s="618" t="s">
        <v>48</v>
      </c>
      <c r="B13" s="668">
        <v>778693925</v>
      </c>
      <c r="C13" s="668">
        <v>114204764</v>
      </c>
      <c r="D13" s="668">
        <v>24996012</v>
      </c>
      <c r="E13" s="668">
        <v>241861543</v>
      </c>
      <c r="F13" s="668">
        <v>50604497</v>
      </c>
      <c r="G13" s="668">
        <v>254303</v>
      </c>
      <c r="H13" s="668">
        <v>269566869</v>
      </c>
      <c r="I13" s="668">
        <v>65032298</v>
      </c>
      <c r="J13" s="668">
        <v>12173639</v>
      </c>
      <c r="N13" s="435"/>
    </row>
    <row r="14" spans="1:14" s="433" customFormat="1" ht="21" customHeight="1">
      <c r="A14" s="618" t="s">
        <v>47</v>
      </c>
      <c r="B14" s="668">
        <v>23615667</v>
      </c>
      <c r="C14" s="668">
        <v>140981</v>
      </c>
      <c r="D14" s="668">
        <v>91909</v>
      </c>
      <c r="E14" s="668">
        <v>2175710</v>
      </c>
      <c r="F14" s="668">
        <v>660626</v>
      </c>
      <c r="G14" s="669" t="s">
        <v>359</v>
      </c>
      <c r="H14" s="668">
        <v>19053282</v>
      </c>
      <c r="I14" s="668">
        <v>1212663</v>
      </c>
      <c r="J14" s="668">
        <v>280496</v>
      </c>
      <c r="N14" s="435"/>
    </row>
    <row r="15" spans="1:14" s="433" customFormat="1" ht="13.5" customHeight="1">
      <c r="A15" s="610" t="s">
        <v>360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  <c r="N15" s="435"/>
    </row>
    <row r="16" spans="1:14" s="433" customFormat="1" ht="13.5" customHeight="1">
      <c r="A16" s="619" t="s">
        <v>27</v>
      </c>
      <c r="B16" s="668">
        <v>22348821</v>
      </c>
      <c r="C16" s="668">
        <v>68046</v>
      </c>
      <c r="D16" s="668">
        <v>60925</v>
      </c>
      <c r="E16" s="668">
        <v>2042705</v>
      </c>
      <c r="F16" s="668">
        <v>611755</v>
      </c>
      <c r="G16" s="669" t="s">
        <v>359</v>
      </c>
      <c r="H16" s="668">
        <v>18666961</v>
      </c>
      <c r="I16" s="668">
        <v>736288</v>
      </c>
      <c r="J16" s="668">
        <v>162141</v>
      </c>
      <c r="N16" s="435"/>
    </row>
    <row r="17" spans="1:14" s="433" customFormat="1" ht="13.5" customHeight="1">
      <c r="A17" s="619" t="s">
        <v>26</v>
      </c>
      <c r="B17" s="668">
        <v>1266846</v>
      </c>
      <c r="C17" s="668">
        <v>72935</v>
      </c>
      <c r="D17" s="668">
        <v>30984</v>
      </c>
      <c r="E17" s="668">
        <v>133005</v>
      </c>
      <c r="F17" s="668">
        <v>48871</v>
      </c>
      <c r="G17" s="669" t="s">
        <v>359</v>
      </c>
      <c r="H17" s="668">
        <v>386321</v>
      </c>
      <c r="I17" s="668">
        <v>476375</v>
      </c>
      <c r="J17" s="668">
        <v>118355</v>
      </c>
      <c r="N17" s="435"/>
    </row>
    <row r="18" spans="1:14" s="433" customFormat="1" ht="23.25" customHeight="1">
      <c r="A18" s="618" t="s">
        <v>46</v>
      </c>
      <c r="B18" s="668">
        <v>79674652</v>
      </c>
      <c r="C18" s="668">
        <v>70161183</v>
      </c>
      <c r="D18" s="668">
        <v>1126851</v>
      </c>
      <c r="E18" s="668">
        <v>6166891</v>
      </c>
      <c r="F18" s="668">
        <v>191446</v>
      </c>
      <c r="G18" s="669" t="s">
        <v>359</v>
      </c>
      <c r="H18" s="669" t="s">
        <v>359</v>
      </c>
      <c r="I18" s="668">
        <v>1815520</v>
      </c>
      <c r="J18" s="668">
        <v>212761</v>
      </c>
      <c r="N18" s="435"/>
    </row>
    <row r="19" spans="1:14" s="433" customFormat="1" ht="15" customHeight="1">
      <c r="A19" s="618" t="s">
        <v>45</v>
      </c>
      <c r="B19" s="668">
        <v>221955428</v>
      </c>
      <c r="C19" s="668">
        <v>3895875</v>
      </c>
      <c r="D19" s="668">
        <v>6411682</v>
      </c>
      <c r="E19" s="668">
        <v>31288041</v>
      </c>
      <c r="F19" s="668">
        <v>8833908</v>
      </c>
      <c r="G19" s="669" t="s">
        <v>359</v>
      </c>
      <c r="H19" s="668">
        <v>74618415</v>
      </c>
      <c r="I19" s="668">
        <v>75446769</v>
      </c>
      <c r="J19" s="668">
        <v>21460738</v>
      </c>
      <c r="N19" s="435"/>
    </row>
    <row r="20" spans="1:14" s="433" customFormat="1" ht="15" customHeight="1">
      <c r="A20" s="610" t="s">
        <v>25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  <c r="N20" s="435"/>
    </row>
    <row r="21" spans="1:14" s="433" customFormat="1" ht="32.25" customHeight="1">
      <c r="A21" s="619" t="s">
        <v>266</v>
      </c>
      <c r="B21" s="668">
        <v>55708629</v>
      </c>
      <c r="C21" s="668">
        <v>1097916</v>
      </c>
      <c r="D21" s="668">
        <v>175945</v>
      </c>
      <c r="E21" s="668">
        <v>7981785</v>
      </c>
      <c r="F21" s="668">
        <v>686642</v>
      </c>
      <c r="G21" s="669" t="s">
        <v>359</v>
      </c>
      <c r="H21" s="668">
        <v>8325871</v>
      </c>
      <c r="I21" s="668">
        <v>32957736</v>
      </c>
      <c r="J21" s="668">
        <v>4482734</v>
      </c>
      <c r="N21" s="435"/>
    </row>
    <row r="22" spans="1:14" s="433" customFormat="1">
      <c r="A22" s="619" t="s">
        <v>24</v>
      </c>
      <c r="B22" s="668">
        <v>166246799</v>
      </c>
      <c r="C22" s="668">
        <v>2797959</v>
      </c>
      <c r="D22" s="668">
        <v>6235737</v>
      </c>
      <c r="E22" s="668">
        <v>23306256</v>
      </c>
      <c r="F22" s="668">
        <v>8147266</v>
      </c>
      <c r="G22" s="669" t="s">
        <v>359</v>
      </c>
      <c r="H22" s="668">
        <v>66292544</v>
      </c>
      <c r="I22" s="668">
        <v>42489033</v>
      </c>
      <c r="J22" s="668">
        <v>16978004</v>
      </c>
      <c r="N22" s="435"/>
    </row>
    <row r="23" spans="1:14" s="433" customFormat="1" ht="36.75" customHeight="1">
      <c r="A23" s="618" t="s">
        <v>267</v>
      </c>
      <c r="B23" s="668">
        <v>14075079</v>
      </c>
      <c r="C23" s="669" t="s">
        <v>359</v>
      </c>
      <c r="D23" s="669" t="s">
        <v>359</v>
      </c>
      <c r="E23" s="668">
        <v>131488</v>
      </c>
      <c r="F23" s="668">
        <v>1439607</v>
      </c>
      <c r="G23" s="669" t="s">
        <v>359</v>
      </c>
      <c r="H23" s="668">
        <v>12204748</v>
      </c>
      <c r="I23" s="668">
        <v>228482</v>
      </c>
      <c r="J23" s="668">
        <v>70754</v>
      </c>
      <c r="N23" s="435"/>
    </row>
    <row r="24" spans="1:14" s="433" customFormat="1" ht="22.5">
      <c r="A24" s="610" t="s">
        <v>268</v>
      </c>
      <c r="B24" s="668">
        <v>78471756</v>
      </c>
      <c r="C24" s="668">
        <v>2147535</v>
      </c>
      <c r="D24" s="668">
        <v>244001</v>
      </c>
      <c r="E24" s="668">
        <v>9097779</v>
      </c>
      <c r="F24" s="668">
        <v>4763189</v>
      </c>
      <c r="G24" s="669" t="s">
        <v>359</v>
      </c>
      <c r="H24" s="668">
        <v>47085170</v>
      </c>
      <c r="I24" s="668">
        <v>12756485</v>
      </c>
      <c r="J24" s="668">
        <v>2377597</v>
      </c>
      <c r="N24" s="435"/>
    </row>
    <row r="25" spans="1:14" ht="16.5" customHeight="1">
      <c r="A25" s="621"/>
      <c r="B25" s="670"/>
      <c r="C25" s="666"/>
      <c r="D25" s="670"/>
      <c r="E25" s="670"/>
      <c r="F25" s="670"/>
      <c r="G25" s="670"/>
      <c r="H25" s="670"/>
      <c r="I25" s="670"/>
      <c r="J25" s="670"/>
    </row>
    <row r="37" spans="13:13" ht="12.75">
      <c r="M37" s="557"/>
    </row>
  </sheetData>
  <mergeCells count="7">
    <mergeCell ref="B20:J20"/>
    <mergeCell ref="A1:J1"/>
    <mergeCell ref="A2:J2"/>
    <mergeCell ref="A4:A5"/>
    <mergeCell ref="B4:B5"/>
    <mergeCell ref="C4:J4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E70" sqref="E70"/>
    </sheetView>
  </sheetViews>
  <sheetFormatPr defaultRowHeight="11.25"/>
  <cols>
    <col min="1" max="1" width="26.28515625" style="11" customWidth="1"/>
    <col min="2" max="2" width="11.42578125" style="11" customWidth="1"/>
    <col min="3" max="5" width="12" style="11" customWidth="1"/>
    <col min="6" max="6" width="15.5703125" style="11" customWidth="1"/>
    <col min="7" max="7" width="12.28515625" style="11" customWidth="1"/>
    <col min="8" max="8" width="12.42578125" style="11" customWidth="1"/>
    <col min="9" max="9" width="11.42578125" style="11" customWidth="1"/>
    <col min="10" max="10" width="14.28515625" style="11" customWidth="1"/>
    <col min="11" max="11" width="13" style="11" customWidth="1"/>
    <col min="12" max="16384" width="9.140625" style="11"/>
  </cols>
  <sheetData>
    <row r="1" spans="1:11" s="306" customFormat="1" ht="12.75">
      <c r="A1" s="774" t="s">
        <v>215</v>
      </c>
      <c r="B1" s="774"/>
      <c r="C1" s="774"/>
      <c r="D1" s="774"/>
      <c r="E1" s="774"/>
      <c r="F1" s="774"/>
      <c r="G1" s="774"/>
      <c r="H1" s="774"/>
      <c r="I1" s="774"/>
      <c r="J1" s="774"/>
      <c r="K1" s="553"/>
    </row>
    <row r="2" spans="1:11" s="306" customFormat="1" ht="12.75">
      <c r="A2" s="774" t="s">
        <v>357</v>
      </c>
      <c r="B2" s="774"/>
      <c r="C2" s="774"/>
      <c r="D2" s="774"/>
      <c r="E2" s="774"/>
      <c r="F2" s="774"/>
      <c r="G2" s="774"/>
      <c r="H2" s="774"/>
      <c r="I2" s="774"/>
      <c r="J2" s="774"/>
      <c r="K2" s="553"/>
    </row>
    <row r="3" spans="1:11" s="306" customFormat="1" ht="12.75">
      <c r="A3" s="235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552" t="s">
        <v>4</v>
      </c>
      <c r="H3" s="231" t="s">
        <v>4</v>
      </c>
      <c r="I3" s="231" t="s">
        <v>4</v>
      </c>
      <c r="J3" s="358" t="s">
        <v>3</v>
      </c>
    </row>
    <row r="4" spans="1:11" s="306" customFormat="1">
      <c r="A4" s="799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428"/>
    </row>
    <row r="5" spans="1:11" s="306" customFormat="1" ht="65.25" customHeight="1">
      <c r="A5" s="799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428"/>
    </row>
    <row r="6" spans="1:11" s="306" customFormat="1">
      <c r="A6" s="618" t="s">
        <v>35</v>
      </c>
      <c r="B6" s="668">
        <v>4596572178</v>
      </c>
      <c r="C6" s="668">
        <v>646438322</v>
      </c>
      <c r="D6" s="668">
        <v>66912722</v>
      </c>
      <c r="E6" s="668">
        <v>1986938830</v>
      </c>
      <c r="F6" s="668">
        <v>414377533</v>
      </c>
      <c r="G6" s="668">
        <v>254303</v>
      </c>
      <c r="H6" s="668">
        <v>1014792918</v>
      </c>
      <c r="I6" s="668">
        <v>404831041</v>
      </c>
      <c r="J6" s="668">
        <v>62026509</v>
      </c>
    </row>
    <row r="7" spans="1:11" s="306" customFormat="1">
      <c r="A7" s="618" t="s">
        <v>34</v>
      </c>
      <c r="B7" s="668">
        <v>3490932040</v>
      </c>
      <c r="C7" s="668">
        <v>495558335</v>
      </c>
      <c r="D7" s="668">
        <v>37119571</v>
      </c>
      <c r="E7" s="668">
        <v>1733500692</v>
      </c>
      <c r="F7" s="668">
        <v>351488341</v>
      </c>
      <c r="G7" s="669" t="s">
        <v>359</v>
      </c>
      <c r="H7" s="668">
        <v>592264434</v>
      </c>
      <c r="I7" s="668">
        <v>255283065</v>
      </c>
      <c r="J7" s="668">
        <v>25717602</v>
      </c>
    </row>
    <row r="8" spans="1:11" s="306" customFormat="1">
      <c r="A8" s="618" t="s">
        <v>33</v>
      </c>
      <c r="B8" s="668">
        <v>914346411</v>
      </c>
      <c r="C8" s="668">
        <v>84538039</v>
      </c>
      <c r="D8" s="668">
        <v>17979210</v>
      </c>
      <c r="E8" s="668">
        <v>189212496</v>
      </c>
      <c r="F8" s="668">
        <v>45683483</v>
      </c>
      <c r="G8" s="669" t="s">
        <v>359</v>
      </c>
      <c r="H8" s="668">
        <v>541614759</v>
      </c>
      <c r="I8" s="668">
        <v>27102672</v>
      </c>
      <c r="J8" s="668">
        <v>8215752</v>
      </c>
    </row>
    <row r="9" spans="1:11" s="306" customFormat="1">
      <c r="A9" s="618" t="s">
        <v>32</v>
      </c>
      <c r="B9" s="668">
        <v>223621014</v>
      </c>
      <c r="C9" s="668">
        <v>10000</v>
      </c>
      <c r="D9" s="669" t="s">
        <v>359</v>
      </c>
      <c r="E9" s="668">
        <v>22813641</v>
      </c>
      <c r="F9" s="668">
        <v>6699334</v>
      </c>
      <c r="G9" s="669" t="s">
        <v>359</v>
      </c>
      <c r="H9" s="668">
        <v>193946404</v>
      </c>
      <c r="I9" s="668">
        <v>92971</v>
      </c>
      <c r="J9" s="668">
        <v>58664</v>
      </c>
    </row>
    <row r="10" spans="1:11" s="306" customFormat="1">
      <c r="A10" s="618" t="s">
        <v>31</v>
      </c>
      <c r="B10" s="668">
        <v>2537302449</v>
      </c>
      <c r="C10" s="668">
        <v>410316064</v>
      </c>
      <c r="D10" s="668">
        <v>19140361</v>
      </c>
      <c r="E10" s="668">
        <v>1542840011</v>
      </c>
      <c r="F10" s="668">
        <v>305713135</v>
      </c>
      <c r="G10" s="669" t="s">
        <v>359</v>
      </c>
      <c r="H10" s="668">
        <v>18252451</v>
      </c>
      <c r="I10" s="668">
        <v>223968724</v>
      </c>
      <c r="J10" s="668">
        <v>17071703</v>
      </c>
    </row>
    <row r="11" spans="1:11" s="306" customFormat="1" ht="22.5">
      <c r="A11" s="618" t="s">
        <v>30</v>
      </c>
      <c r="B11" s="668">
        <v>39283180</v>
      </c>
      <c r="C11" s="668">
        <v>704232</v>
      </c>
      <c r="D11" s="669" t="s">
        <v>359</v>
      </c>
      <c r="E11" s="668">
        <v>1448185</v>
      </c>
      <c r="F11" s="668">
        <v>91723</v>
      </c>
      <c r="G11" s="669" t="s">
        <v>359</v>
      </c>
      <c r="H11" s="668">
        <v>32397224</v>
      </c>
      <c r="I11" s="668">
        <v>4211669</v>
      </c>
      <c r="J11" s="668">
        <v>430147</v>
      </c>
    </row>
    <row r="12" spans="1:11" s="306" customFormat="1">
      <c r="A12" s="618" t="s">
        <v>29</v>
      </c>
      <c r="B12" s="668">
        <v>1407089</v>
      </c>
      <c r="C12" s="669" t="s">
        <v>359</v>
      </c>
      <c r="D12" s="669" t="s">
        <v>359</v>
      </c>
      <c r="E12" s="669" t="s">
        <v>359</v>
      </c>
      <c r="F12" s="669" t="s">
        <v>359</v>
      </c>
      <c r="G12" s="669" t="s">
        <v>359</v>
      </c>
      <c r="H12" s="668">
        <v>753887</v>
      </c>
      <c r="I12" s="668">
        <v>497196</v>
      </c>
      <c r="J12" s="668">
        <v>156006</v>
      </c>
    </row>
    <row r="13" spans="1:11" s="306" customFormat="1" ht="33.75">
      <c r="A13" s="610" t="s">
        <v>28</v>
      </c>
      <c r="B13" s="668">
        <v>714253013</v>
      </c>
      <c r="C13" s="668">
        <v>93003683</v>
      </c>
      <c r="D13" s="668">
        <v>22031293</v>
      </c>
      <c r="E13" s="668">
        <v>207299264</v>
      </c>
      <c r="F13" s="668">
        <v>47965698</v>
      </c>
      <c r="G13" s="668">
        <v>254303</v>
      </c>
      <c r="H13" s="668">
        <v>269566869</v>
      </c>
      <c r="I13" s="668">
        <v>62084971</v>
      </c>
      <c r="J13" s="668">
        <v>12046932</v>
      </c>
    </row>
    <row r="14" spans="1:11" s="306" customFormat="1" ht="22.5">
      <c r="A14" s="610" t="s">
        <v>47</v>
      </c>
      <c r="B14" s="668">
        <v>23526753</v>
      </c>
      <c r="C14" s="668">
        <v>122398</v>
      </c>
      <c r="D14" s="668">
        <v>91909</v>
      </c>
      <c r="E14" s="668">
        <v>2110891</v>
      </c>
      <c r="F14" s="668">
        <v>656038</v>
      </c>
      <c r="G14" s="669" t="s">
        <v>359</v>
      </c>
      <c r="H14" s="668">
        <v>19053282</v>
      </c>
      <c r="I14" s="668">
        <v>1212013</v>
      </c>
      <c r="J14" s="668">
        <v>280222</v>
      </c>
    </row>
    <row r="15" spans="1:11" s="306" customFormat="1">
      <c r="A15" s="610" t="s">
        <v>25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</row>
    <row r="16" spans="1:11" s="306" customFormat="1">
      <c r="A16" s="619" t="s">
        <v>27</v>
      </c>
      <c r="B16" s="668">
        <v>22288347</v>
      </c>
      <c r="C16" s="668">
        <v>49503</v>
      </c>
      <c r="D16" s="668">
        <v>60925</v>
      </c>
      <c r="E16" s="668">
        <v>2005362</v>
      </c>
      <c r="F16" s="668">
        <v>607167</v>
      </c>
      <c r="G16" s="669" t="s">
        <v>359</v>
      </c>
      <c r="H16" s="668">
        <v>18666961</v>
      </c>
      <c r="I16" s="668">
        <v>736288</v>
      </c>
      <c r="J16" s="668">
        <v>162141</v>
      </c>
    </row>
    <row r="17" spans="1:10" s="306" customFormat="1">
      <c r="A17" s="619" t="s">
        <v>26</v>
      </c>
      <c r="B17" s="668">
        <v>1238406</v>
      </c>
      <c r="C17" s="668">
        <v>72895</v>
      </c>
      <c r="D17" s="668">
        <v>30984</v>
      </c>
      <c r="E17" s="668">
        <v>105529</v>
      </c>
      <c r="F17" s="668">
        <v>48871</v>
      </c>
      <c r="G17" s="669" t="s">
        <v>359</v>
      </c>
      <c r="H17" s="668">
        <v>386321</v>
      </c>
      <c r="I17" s="668">
        <v>475725</v>
      </c>
      <c r="J17" s="668">
        <v>118081</v>
      </c>
    </row>
    <row r="18" spans="1:10" s="306" customFormat="1" ht="22.5">
      <c r="A18" s="610" t="s">
        <v>46</v>
      </c>
      <c r="B18" s="668">
        <v>60065016</v>
      </c>
      <c r="C18" s="668">
        <v>52448362</v>
      </c>
      <c r="D18" s="668">
        <v>1025082</v>
      </c>
      <c r="E18" s="668">
        <v>4670935</v>
      </c>
      <c r="F18" s="668">
        <v>191446</v>
      </c>
      <c r="G18" s="669" t="s">
        <v>359</v>
      </c>
      <c r="H18" s="669" t="s">
        <v>359</v>
      </c>
      <c r="I18" s="668">
        <v>1528641</v>
      </c>
      <c r="J18" s="668">
        <v>200550</v>
      </c>
    </row>
    <row r="19" spans="1:10" s="306" customFormat="1">
      <c r="A19" s="610" t="s">
        <v>45</v>
      </c>
      <c r="B19" s="668">
        <v>217905747</v>
      </c>
      <c r="C19" s="668">
        <v>3287488</v>
      </c>
      <c r="D19" s="668">
        <v>6408082</v>
      </c>
      <c r="E19" s="668">
        <v>30214121</v>
      </c>
      <c r="F19" s="668">
        <v>8437802</v>
      </c>
      <c r="G19" s="669" t="s">
        <v>359</v>
      </c>
      <c r="H19" s="668">
        <v>74618415</v>
      </c>
      <c r="I19" s="668">
        <v>73501842</v>
      </c>
      <c r="J19" s="668">
        <v>21437997</v>
      </c>
    </row>
    <row r="20" spans="1:10" s="306" customFormat="1">
      <c r="A20" s="610" t="s">
        <v>361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</row>
    <row r="21" spans="1:10" s="306" customFormat="1" ht="22.5" customHeight="1">
      <c r="A21" s="619" t="s">
        <v>266</v>
      </c>
      <c r="B21" s="668">
        <v>53965530</v>
      </c>
      <c r="C21" s="668">
        <v>952513</v>
      </c>
      <c r="D21" s="668">
        <v>172345</v>
      </c>
      <c r="E21" s="668">
        <v>7704893</v>
      </c>
      <c r="F21" s="668">
        <v>584744</v>
      </c>
      <c r="G21" s="669" t="s">
        <v>359</v>
      </c>
      <c r="H21" s="668">
        <v>8325871</v>
      </c>
      <c r="I21" s="668">
        <v>31742430</v>
      </c>
      <c r="J21" s="668">
        <v>4482734</v>
      </c>
    </row>
    <row r="22" spans="1:10" s="306" customFormat="1">
      <c r="A22" s="619" t="s">
        <v>24</v>
      </c>
      <c r="B22" s="668">
        <v>163940217</v>
      </c>
      <c r="C22" s="668">
        <v>2334975</v>
      </c>
      <c r="D22" s="668">
        <v>6235737</v>
      </c>
      <c r="E22" s="668">
        <v>22509228</v>
      </c>
      <c r="F22" s="668">
        <v>7853058</v>
      </c>
      <c r="G22" s="669" t="s">
        <v>359</v>
      </c>
      <c r="H22" s="668">
        <v>66292544</v>
      </c>
      <c r="I22" s="668">
        <v>41759412</v>
      </c>
      <c r="J22" s="668">
        <v>16955263</v>
      </c>
    </row>
    <row r="23" spans="1:10" s="306" customFormat="1" ht="33.75">
      <c r="A23" s="610" t="s">
        <v>267</v>
      </c>
      <c r="B23" s="668">
        <v>13919169</v>
      </c>
      <c r="C23" s="669" t="s">
        <v>359</v>
      </c>
      <c r="D23" s="669" t="s">
        <v>359</v>
      </c>
      <c r="E23" s="668">
        <v>127326</v>
      </c>
      <c r="F23" s="668">
        <v>1358613</v>
      </c>
      <c r="G23" s="669" t="s">
        <v>359</v>
      </c>
      <c r="H23" s="668">
        <v>12204748</v>
      </c>
      <c r="I23" s="668">
        <v>228482</v>
      </c>
      <c r="J23" s="669" t="s">
        <v>359</v>
      </c>
    </row>
    <row r="24" spans="1:10" s="306" customFormat="1" ht="22.5">
      <c r="A24" s="610" t="s">
        <v>268</v>
      </c>
      <c r="B24" s="668">
        <v>75970440</v>
      </c>
      <c r="C24" s="668">
        <v>2018056</v>
      </c>
      <c r="D24" s="668">
        <v>236785</v>
      </c>
      <c r="E24" s="668">
        <v>9015601</v>
      </c>
      <c r="F24" s="668">
        <v>4279595</v>
      </c>
      <c r="G24" s="669" t="s">
        <v>359</v>
      </c>
      <c r="H24" s="668">
        <v>47085170</v>
      </c>
      <c r="I24" s="668">
        <v>10992027</v>
      </c>
      <c r="J24" s="668">
        <v>2343206</v>
      </c>
    </row>
    <row r="25" spans="1:10" ht="15.75" customHeight="1">
      <c r="A25" s="630"/>
      <c r="B25" s="630"/>
      <c r="C25" s="630"/>
      <c r="D25" s="630"/>
      <c r="E25" s="630"/>
      <c r="F25" s="630"/>
      <c r="G25" s="630"/>
      <c r="H25" s="630"/>
      <c r="I25" s="630"/>
      <c r="J25" s="630"/>
    </row>
    <row r="37" spans="13:13" ht="12.75">
      <c r="M37" s="551"/>
    </row>
  </sheetData>
  <mergeCells count="7">
    <mergeCell ref="B20:J20"/>
    <mergeCell ref="B4:B5"/>
    <mergeCell ref="C4:J4"/>
    <mergeCell ref="A1:J1"/>
    <mergeCell ref="A2:J2"/>
    <mergeCell ref="A4:A5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J68" sqref="J68"/>
    </sheetView>
  </sheetViews>
  <sheetFormatPr defaultRowHeight="11.25"/>
  <cols>
    <col min="1" max="1" width="26.42578125" style="432" customWidth="1"/>
    <col min="2" max="2" width="11.42578125" style="432" customWidth="1"/>
    <col min="3" max="5" width="12" style="432" customWidth="1"/>
    <col min="6" max="6" width="16.140625" style="432" customWidth="1"/>
    <col min="7" max="7" width="12.85546875" style="432" customWidth="1"/>
    <col min="8" max="8" width="12.42578125" style="432" customWidth="1"/>
    <col min="9" max="9" width="11.42578125" style="432" customWidth="1"/>
    <col min="10" max="10" width="15.85546875" style="432" customWidth="1"/>
    <col min="11" max="11" width="19.140625" style="432" customWidth="1"/>
    <col min="12" max="16384" width="9.140625" style="432"/>
  </cols>
  <sheetData>
    <row r="1" spans="1:11" s="430" customFormat="1" ht="12.75">
      <c r="A1" s="802" t="s">
        <v>216</v>
      </c>
      <c r="B1" s="802"/>
      <c r="C1" s="802"/>
      <c r="D1" s="802"/>
      <c r="E1" s="802"/>
      <c r="F1" s="802"/>
      <c r="G1" s="802"/>
      <c r="H1" s="802"/>
      <c r="I1" s="802"/>
      <c r="J1" s="802"/>
      <c r="K1" s="556"/>
    </row>
    <row r="2" spans="1:11" s="430" customFormat="1" ht="12.75">
      <c r="A2" s="802" t="s">
        <v>358</v>
      </c>
      <c r="B2" s="802"/>
      <c r="C2" s="802"/>
      <c r="D2" s="802"/>
      <c r="E2" s="802"/>
      <c r="F2" s="802"/>
      <c r="G2" s="802"/>
      <c r="H2" s="802"/>
      <c r="I2" s="802"/>
      <c r="J2" s="802"/>
      <c r="K2" s="556"/>
    </row>
    <row r="3" spans="1:11" s="430" customFormat="1" ht="12.75">
      <c r="A3" s="359"/>
      <c r="B3" s="360" t="s">
        <v>4</v>
      </c>
      <c r="C3" s="360" t="s">
        <v>4</v>
      </c>
      <c r="D3" s="360" t="s">
        <v>4</v>
      </c>
      <c r="E3" s="360" t="s">
        <v>4</v>
      </c>
      <c r="F3" s="360" t="s">
        <v>4</v>
      </c>
      <c r="G3" s="555" t="s">
        <v>4</v>
      </c>
      <c r="H3" s="360" t="s">
        <v>4</v>
      </c>
      <c r="I3" s="360" t="s">
        <v>4</v>
      </c>
      <c r="J3" s="361" t="s">
        <v>3</v>
      </c>
    </row>
    <row r="4" spans="1:11" s="430" customFormat="1">
      <c r="A4" s="803"/>
      <c r="B4" s="800" t="s">
        <v>44</v>
      </c>
      <c r="C4" s="800" t="s">
        <v>350</v>
      </c>
      <c r="D4" s="800"/>
      <c r="E4" s="800"/>
      <c r="F4" s="800"/>
      <c r="G4" s="800"/>
      <c r="H4" s="800"/>
      <c r="I4" s="800"/>
      <c r="J4" s="801"/>
      <c r="K4" s="431"/>
    </row>
    <row r="5" spans="1:11" s="430" customFormat="1" ht="61.5" customHeight="1">
      <c r="A5" s="803"/>
      <c r="B5" s="800"/>
      <c r="C5" s="362" t="s">
        <v>43</v>
      </c>
      <c r="D5" s="362" t="s">
        <v>42</v>
      </c>
      <c r="E5" s="362" t="s">
        <v>41</v>
      </c>
      <c r="F5" s="362" t="s">
        <v>40</v>
      </c>
      <c r="G5" s="362" t="s">
        <v>39</v>
      </c>
      <c r="H5" s="362" t="s">
        <v>38</v>
      </c>
      <c r="I5" s="362" t="s">
        <v>37</v>
      </c>
      <c r="J5" s="363" t="s">
        <v>36</v>
      </c>
      <c r="K5" s="431"/>
    </row>
    <row r="6" spans="1:11" s="430" customFormat="1">
      <c r="A6" s="618" t="s">
        <v>35</v>
      </c>
      <c r="B6" s="668">
        <v>2390160200</v>
      </c>
      <c r="C6" s="668">
        <v>337250054</v>
      </c>
      <c r="D6" s="668">
        <v>31559760</v>
      </c>
      <c r="E6" s="668">
        <v>1830294577</v>
      </c>
      <c r="F6" s="668">
        <v>74198126</v>
      </c>
      <c r="G6" s="669" t="s">
        <v>359</v>
      </c>
      <c r="H6" s="669" t="s">
        <v>359</v>
      </c>
      <c r="I6" s="668">
        <v>114425155</v>
      </c>
      <c r="J6" s="668">
        <v>2432528</v>
      </c>
    </row>
    <row r="7" spans="1:11" s="430" customFormat="1" ht="15" customHeight="1">
      <c r="A7" s="618" t="s">
        <v>34</v>
      </c>
      <c r="B7" s="668">
        <v>2299313831</v>
      </c>
      <c r="C7" s="668">
        <v>297579703</v>
      </c>
      <c r="D7" s="668">
        <v>28482456</v>
      </c>
      <c r="E7" s="668">
        <v>1793011263</v>
      </c>
      <c r="F7" s="668">
        <v>70594045</v>
      </c>
      <c r="G7" s="669" t="s">
        <v>359</v>
      </c>
      <c r="H7" s="669" t="s">
        <v>359</v>
      </c>
      <c r="I7" s="668">
        <v>107480914</v>
      </c>
      <c r="J7" s="668">
        <v>2165450</v>
      </c>
    </row>
    <row r="8" spans="1:11" s="430" customFormat="1" ht="15" customHeight="1">
      <c r="A8" s="618" t="s">
        <v>33</v>
      </c>
      <c r="B8" s="668">
        <v>132204884</v>
      </c>
      <c r="C8" s="668">
        <v>43877405</v>
      </c>
      <c r="D8" s="668">
        <v>5930635</v>
      </c>
      <c r="E8" s="668">
        <v>72312699</v>
      </c>
      <c r="F8" s="668">
        <v>7973926</v>
      </c>
      <c r="G8" s="669" t="s">
        <v>359</v>
      </c>
      <c r="H8" s="669" t="s">
        <v>359</v>
      </c>
      <c r="I8" s="668">
        <v>2052921</v>
      </c>
      <c r="J8" s="668">
        <v>57298</v>
      </c>
    </row>
    <row r="9" spans="1:11" s="430" customFormat="1" ht="15.75" customHeight="1">
      <c r="A9" s="618" t="s">
        <v>32</v>
      </c>
      <c r="B9" s="668">
        <v>372616</v>
      </c>
      <c r="C9" s="669" t="s">
        <v>359</v>
      </c>
      <c r="D9" s="668">
        <v>277725</v>
      </c>
      <c r="E9" s="669" t="s">
        <v>359</v>
      </c>
      <c r="F9" s="668">
        <v>94891</v>
      </c>
      <c r="G9" s="669" t="s">
        <v>359</v>
      </c>
      <c r="H9" s="669" t="s">
        <v>359</v>
      </c>
      <c r="I9" s="669" t="s">
        <v>359</v>
      </c>
      <c r="J9" s="669" t="s">
        <v>359</v>
      </c>
    </row>
    <row r="10" spans="1:11" s="430" customFormat="1" ht="15" customHeight="1">
      <c r="A10" s="618" t="s">
        <v>31</v>
      </c>
      <c r="B10" s="668">
        <v>2166295014</v>
      </c>
      <c r="C10" s="668">
        <v>253593164</v>
      </c>
      <c r="D10" s="668">
        <v>22551821</v>
      </c>
      <c r="E10" s="668">
        <v>1720373195</v>
      </c>
      <c r="F10" s="668">
        <v>62247226</v>
      </c>
      <c r="G10" s="669" t="s">
        <v>359</v>
      </c>
      <c r="H10" s="669" t="s">
        <v>359</v>
      </c>
      <c r="I10" s="668">
        <v>105421456</v>
      </c>
      <c r="J10" s="668">
        <v>2108152</v>
      </c>
    </row>
    <row r="11" spans="1:11" s="430" customFormat="1" ht="22.5">
      <c r="A11" s="618" t="s">
        <v>30</v>
      </c>
      <c r="B11" s="668">
        <v>813933</v>
      </c>
      <c r="C11" s="668">
        <v>109134</v>
      </c>
      <c r="D11" s="669" t="s">
        <v>359</v>
      </c>
      <c r="E11" s="668">
        <v>325369</v>
      </c>
      <c r="F11" s="668">
        <v>372893</v>
      </c>
      <c r="G11" s="669" t="s">
        <v>359</v>
      </c>
      <c r="H11" s="669" t="s">
        <v>359</v>
      </c>
      <c r="I11" s="668">
        <v>6537</v>
      </c>
      <c r="J11" s="669" t="s">
        <v>359</v>
      </c>
    </row>
    <row r="12" spans="1:11" s="430" customFormat="1">
      <c r="A12" s="618" t="s">
        <v>29</v>
      </c>
      <c r="B12" s="668">
        <v>93798</v>
      </c>
      <c r="C12" s="668">
        <v>620</v>
      </c>
      <c r="D12" s="669" t="s">
        <v>359</v>
      </c>
      <c r="E12" s="668">
        <v>93178</v>
      </c>
      <c r="F12" s="669" t="s">
        <v>359</v>
      </c>
      <c r="G12" s="669" t="s">
        <v>359</v>
      </c>
      <c r="H12" s="669" t="s">
        <v>359</v>
      </c>
      <c r="I12" s="669" t="s">
        <v>359</v>
      </c>
      <c r="J12" s="669" t="s">
        <v>359</v>
      </c>
    </row>
    <row r="13" spans="1:11" s="430" customFormat="1" ht="33.75">
      <c r="A13" s="610" t="s">
        <v>28</v>
      </c>
      <c r="B13" s="668">
        <v>64440912</v>
      </c>
      <c r="C13" s="668">
        <v>21201081</v>
      </c>
      <c r="D13" s="668">
        <v>2964719</v>
      </c>
      <c r="E13" s="668">
        <v>34562279</v>
      </c>
      <c r="F13" s="668">
        <v>2638799</v>
      </c>
      <c r="G13" s="669" t="s">
        <v>359</v>
      </c>
      <c r="H13" s="669" t="s">
        <v>359</v>
      </c>
      <c r="I13" s="668">
        <v>2947327</v>
      </c>
      <c r="J13" s="668">
        <v>126707</v>
      </c>
    </row>
    <row r="14" spans="1:11" s="430" customFormat="1" ht="22.5">
      <c r="A14" s="610" t="s">
        <v>47</v>
      </c>
      <c r="B14" s="668">
        <v>88914</v>
      </c>
      <c r="C14" s="668">
        <v>18583</v>
      </c>
      <c r="D14" s="669" t="s">
        <v>359</v>
      </c>
      <c r="E14" s="668">
        <v>64819</v>
      </c>
      <c r="F14" s="668">
        <v>4588</v>
      </c>
      <c r="G14" s="669" t="s">
        <v>359</v>
      </c>
      <c r="H14" s="669" t="s">
        <v>359</v>
      </c>
      <c r="I14" s="668">
        <v>650</v>
      </c>
      <c r="J14" s="668">
        <v>274</v>
      </c>
    </row>
    <row r="15" spans="1:11" s="430" customFormat="1" ht="15" customHeight="1">
      <c r="A15" s="610" t="s">
        <v>25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</row>
    <row r="16" spans="1:11" s="430" customFormat="1" ht="15" customHeight="1">
      <c r="A16" s="619" t="s">
        <v>27</v>
      </c>
      <c r="B16" s="668">
        <v>60474</v>
      </c>
      <c r="C16" s="668">
        <v>18543</v>
      </c>
      <c r="D16" s="669" t="s">
        <v>359</v>
      </c>
      <c r="E16" s="668">
        <v>37343</v>
      </c>
      <c r="F16" s="668">
        <v>4588</v>
      </c>
      <c r="G16" s="669" t="s">
        <v>359</v>
      </c>
      <c r="H16" s="669" t="s">
        <v>359</v>
      </c>
      <c r="I16" s="669" t="s">
        <v>359</v>
      </c>
      <c r="J16" s="669" t="s">
        <v>359</v>
      </c>
    </row>
    <row r="17" spans="1:10" s="430" customFormat="1" ht="15" customHeight="1">
      <c r="A17" s="619" t="s">
        <v>26</v>
      </c>
      <c r="B17" s="668">
        <v>28440</v>
      </c>
      <c r="C17" s="668">
        <v>40</v>
      </c>
      <c r="D17" s="669" t="s">
        <v>359</v>
      </c>
      <c r="E17" s="668">
        <v>27476</v>
      </c>
      <c r="F17" s="669" t="s">
        <v>359</v>
      </c>
      <c r="G17" s="669" t="s">
        <v>359</v>
      </c>
      <c r="H17" s="669" t="s">
        <v>359</v>
      </c>
      <c r="I17" s="668">
        <v>650</v>
      </c>
      <c r="J17" s="668">
        <v>274</v>
      </c>
    </row>
    <row r="18" spans="1:10" s="430" customFormat="1" ht="22.5">
      <c r="A18" s="610" t="s">
        <v>46</v>
      </c>
      <c r="B18" s="668">
        <v>19609636</v>
      </c>
      <c r="C18" s="668">
        <v>17712821</v>
      </c>
      <c r="D18" s="668">
        <v>101769</v>
      </c>
      <c r="E18" s="668">
        <v>1495956</v>
      </c>
      <c r="F18" s="669" t="s">
        <v>359</v>
      </c>
      <c r="G18" s="669" t="s">
        <v>359</v>
      </c>
      <c r="H18" s="669" t="s">
        <v>359</v>
      </c>
      <c r="I18" s="668">
        <v>286879</v>
      </c>
      <c r="J18" s="668">
        <v>12211</v>
      </c>
    </row>
    <row r="19" spans="1:10" s="430" customFormat="1">
      <c r="A19" s="610" t="s">
        <v>45</v>
      </c>
      <c r="B19" s="668">
        <v>4049681</v>
      </c>
      <c r="C19" s="668">
        <v>608387</v>
      </c>
      <c r="D19" s="668">
        <v>3600</v>
      </c>
      <c r="E19" s="668">
        <v>1073920</v>
      </c>
      <c r="F19" s="668">
        <v>396106</v>
      </c>
      <c r="G19" s="669" t="s">
        <v>359</v>
      </c>
      <c r="H19" s="669" t="s">
        <v>359</v>
      </c>
      <c r="I19" s="668">
        <v>1944927</v>
      </c>
      <c r="J19" s="668">
        <v>22741</v>
      </c>
    </row>
    <row r="20" spans="1:10" s="430" customFormat="1">
      <c r="A20" s="610" t="s">
        <v>361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</row>
    <row r="21" spans="1:10" s="430" customFormat="1" ht="22.5">
      <c r="A21" s="619" t="s">
        <v>266</v>
      </c>
      <c r="B21" s="668">
        <v>1743099</v>
      </c>
      <c r="C21" s="668">
        <v>145403</v>
      </c>
      <c r="D21" s="668">
        <v>3600</v>
      </c>
      <c r="E21" s="668">
        <v>276892</v>
      </c>
      <c r="F21" s="668">
        <v>101898</v>
      </c>
      <c r="G21" s="669" t="s">
        <v>359</v>
      </c>
      <c r="H21" s="669" t="s">
        <v>359</v>
      </c>
      <c r="I21" s="668">
        <v>1215306</v>
      </c>
      <c r="J21" s="669" t="s">
        <v>359</v>
      </c>
    </row>
    <row r="22" spans="1:10" s="430" customFormat="1">
      <c r="A22" s="619" t="s">
        <v>24</v>
      </c>
      <c r="B22" s="668">
        <v>2306582</v>
      </c>
      <c r="C22" s="668">
        <v>462984</v>
      </c>
      <c r="D22" s="669" t="s">
        <v>359</v>
      </c>
      <c r="E22" s="668">
        <v>797028</v>
      </c>
      <c r="F22" s="668">
        <v>294208</v>
      </c>
      <c r="G22" s="669" t="s">
        <v>359</v>
      </c>
      <c r="H22" s="669" t="s">
        <v>359</v>
      </c>
      <c r="I22" s="668">
        <v>729621</v>
      </c>
      <c r="J22" s="668">
        <v>22741</v>
      </c>
    </row>
    <row r="23" spans="1:10" s="430" customFormat="1" ht="33.75">
      <c r="A23" s="610" t="s">
        <v>267</v>
      </c>
      <c r="B23" s="668">
        <v>155910</v>
      </c>
      <c r="C23" s="669" t="s">
        <v>359</v>
      </c>
      <c r="D23" s="669" t="s">
        <v>359</v>
      </c>
      <c r="E23" s="668">
        <v>4162</v>
      </c>
      <c r="F23" s="668">
        <v>80994</v>
      </c>
      <c r="G23" s="669" t="s">
        <v>359</v>
      </c>
      <c r="H23" s="669" t="s">
        <v>359</v>
      </c>
      <c r="I23" s="669" t="s">
        <v>359</v>
      </c>
      <c r="J23" s="668">
        <v>70754</v>
      </c>
    </row>
    <row r="24" spans="1:10" s="430" customFormat="1" ht="22.5">
      <c r="A24" s="610" t="s">
        <v>268</v>
      </c>
      <c r="B24" s="668">
        <v>2501316</v>
      </c>
      <c r="C24" s="668">
        <v>129479</v>
      </c>
      <c r="D24" s="668">
        <v>7216</v>
      </c>
      <c r="E24" s="668">
        <v>82178</v>
      </c>
      <c r="F24" s="668">
        <v>483594</v>
      </c>
      <c r="G24" s="669" t="s">
        <v>359</v>
      </c>
      <c r="H24" s="669" t="s">
        <v>359</v>
      </c>
      <c r="I24" s="668">
        <v>1764458</v>
      </c>
      <c r="J24" s="668">
        <v>34391</v>
      </c>
    </row>
    <row r="25" spans="1:10" ht="15" customHeight="1">
      <c r="A25" s="631"/>
      <c r="B25" s="666"/>
      <c r="C25" s="666"/>
      <c r="D25" s="666"/>
      <c r="E25" s="666"/>
      <c r="F25" s="666"/>
      <c r="G25" s="666"/>
      <c r="H25" s="666"/>
      <c r="I25" s="666"/>
      <c r="J25" s="666"/>
    </row>
    <row r="26" spans="1:10">
      <c r="B26" s="671"/>
      <c r="C26" s="671"/>
      <c r="D26" s="671"/>
      <c r="E26" s="671"/>
      <c r="F26" s="671"/>
      <c r="G26" s="671"/>
      <c r="H26" s="671"/>
      <c r="I26" s="671"/>
      <c r="J26" s="671"/>
    </row>
    <row r="27" spans="1:10">
      <c r="B27" s="671"/>
      <c r="C27" s="671"/>
      <c r="D27" s="671"/>
      <c r="E27" s="671"/>
      <c r="F27" s="671"/>
      <c r="G27" s="671"/>
      <c r="H27" s="671"/>
      <c r="I27" s="671"/>
      <c r="J27" s="671"/>
    </row>
    <row r="37" spans="13:13" ht="12.75">
      <c r="M37" s="554"/>
    </row>
  </sheetData>
  <mergeCells count="7">
    <mergeCell ref="B20:J20"/>
    <mergeCell ref="B4:B5"/>
    <mergeCell ref="C4:J4"/>
    <mergeCell ref="A1:J1"/>
    <mergeCell ref="A2:J2"/>
    <mergeCell ref="A4:A5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zoomScaleSheetLayoutView="100" workbookViewId="0">
      <selection activeCell="L71" sqref="L71"/>
    </sheetView>
  </sheetViews>
  <sheetFormatPr defaultRowHeight="11.25"/>
  <cols>
    <col min="1" max="1" width="24.28515625" style="11" customWidth="1"/>
    <col min="2" max="2" width="11" style="11" customWidth="1"/>
    <col min="3" max="5" width="12" style="11" customWidth="1"/>
    <col min="6" max="6" width="15.42578125" style="11" customWidth="1"/>
    <col min="7" max="7" width="12" style="11" customWidth="1"/>
    <col min="8" max="8" width="12.42578125" style="11" customWidth="1"/>
    <col min="9" max="9" width="11" style="11" customWidth="1"/>
    <col min="10" max="10" width="14.42578125" style="11" customWidth="1"/>
    <col min="11" max="11" width="15.42578125" style="11" customWidth="1"/>
    <col min="12" max="16384" width="9.140625" style="11"/>
  </cols>
  <sheetData>
    <row r="1" spans="1:11" s="306" customFormat="1" ht="12.75">
      <c r="A1" s="774" t="s">
        <v>217</v>
      </c>
      <c r="B1" s="774"/>
      <c r="C1" s="774"/>
      <c r="D1" s="774"/>
      <c r="E1" s="774"/>
      <c r="F1" s="774"/>
      <c r="G1" s="774"/>
      <c r="H1" s="774"/>
      <c r="I1" s="774"/>
      <c r="J1" s="774"/>
      <c r="K1" s="553"/>
    </row>
    <row r="2" spans="1:11" s="306" customFormat="1" ht="12.75">
      <c r="A2" s="774" t="s">
        <v>18</v>
      </c>
      <c r="B2" s="774"/>
      <c r="C2" s="774"/>
      <c r="D2" s="774"/>
      <c r="E2" s="774"/>
      <c r="F2" s="774"/>
      <c r="G2" s="774"/>
      <c r="H2" s="774"/>
      <c r="I2" s="774"/>
      <c r="J2" s="774"/>
      <c r="K2" s="553"/>
    </row>
    <row r="3" spans="1:11" s="306" customFormat="1" ht="12.75">
      <c r="A3" s="235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552" t="s">
        <v>4</v>
      </c>
      <c r="H3" s="231" t="s">
        <v>4</v>
      </c>
      <c r="I3" s="231" t="s">
        <v>4</v>
      </c>
      <c r="J3" s="358" t="s">
        <v>3</v>
      </c>
    </row>
    <row r="4" spans="1:11" s="306" customFormat="1">
      <c r="A4" s="799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428"/>
    </row>
    <row r="5" spans="1:11" s="306" customFormat="1" ht="54.75" customHeight="1">
      <c r="A5" s="799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428"/>
    </row>
    <row r="6" spans="1:11" s="623" customFormat="1" ht="12.75">
      <c r="A6" s="622" t="s">
        <v>35</v>
      </c>
      <c r="B6" s="668">
        <v>5465468109</v>
      </c>
      <c r="C6" s="668">
        <v>533661752</v>
      </c>
      <c r="D6" s="668">
        <v>31370071</v>
      </c>
      <c r="E6" s="668">
        <v>3468979928</v>
      </c>
      <c r="F6" s="668">
        <v>355890035</v>
      </c>
      <c r="G6" s="669" t="s">
        <v>359</v>
      </c>
      <c r="H6" s="668">
        <v>681940575</v>
      </c>
      <c r="I6" s="668">
        <v>373392515</v>
      </c>
      <c r="J6" s="668">
        <v>20233233</v>
      </c>
    </row>
    <row r="7" spans="1:11" s="623" customFormat="1" ht="12.75">
      <c r="A7" s="624" t="s">
        <v>34</v>
      </c>
      <c r="B7" s="668">
        <v>5059268702</v>
      </c>
      <c r="C7" s="668">
        <v>474914452</v>
      </c>
      <c r="D7" s="668">
        <v>29885959</v>
      </c>
      <c r="E7" s="668">
        <v>3388345118</v>
      </c>
      <c r="F7" s="668">
        <v>329625486</v>
      </c>
      <c r="G7" s="669" t="s">
        <v>359</v>
      </c>
      <c r="H7" s="668">
        <v>476849203</v>
      </c>
      <c r="I7" s="668">
        <v>344274264</v>
      </c>
      <c r="J7" s="668">
        <v>15374220</v>
      </c>
    </row>
    <row r="8" spans="1:11" s="623" customFormat="1" ht="22.5">
      <c r="A8" s="625" t="s">
        <v>33</v>
      </c>
      <c r="B8" s="668">
        <v>737376803</v>
      </c>
      <c r="C8" s="668">
        <v>48956505</v>
      </c>
      <c r="D8" s="668">
        <v>3312048</v>
      </c>
      <c r="E8" s="668">
        <v>176644796</v>
      </c>
      <c r="F8" s="668">
        <v>41042283</v>
      </c>
      <c r="G8" s="669" t="s">
        <v>359</v>
      </c>
      <c r="H8" s="668">
        <v>435490079</v>
      </c>
      <c r="I8" s="668">
        <v>24435446</v>
      </c>
      <c r="J8" s="668">
        <v>7495646</v>
      </c>
    </row>
    <row r="9" spans="1:11" s="623" customFormat="1" ht="12.75">
      <c r="A9" s="626" t="s">
        <v>32</v>
      </c>
      <c r="B9" s="668">
        <v>153055669</v>
      </c>
      <c r="C9" s="669" t="s">
        <v>359</v>
      </c>
      <c r="D9" s="669" t="s">
        <v>359</v>
      </c>
      <c r="E9" s="668">
        <v>22813641</v>
      </c>
      <c r="F9" s="668">
        <v>3809318</v>
      </c>
      <c r="G9" s="669" t="s">
        <v>359</v>
      </c>
      <c r="H9" s="668">
        <v>126345787</v>
      </c>
      <c r="I9" s="668">
        <v>86923</v>
      </c>
      <c r="J9" s="669" t="s">
        <v>359</v>
      </c>
    </row>
    <row r="10" spans="1:11" s="623" customFormat="1" ht="12.75">
      <c r="A10" s="625" t="s">
        <v>31</v>
      </c>
      <c r="B10" s="668">
        <v>4290159792</v>
      </c>
      <c r="C10" s="668">
        <v>425951846</v>
      </c>
      <c r="D10" s="668">
        <v>26573911</v>
      </c>
      <c r="E10" s="668">
        <v>3210517116</v>
      </c>
      <c r="F10" s="668">
        <v>288530519</v>
      </c>
      <c r="G10" s="669" t="s">
        <v>359</v>
      </c>
      <c r="H10" s="668">
        <v>11113151</v>
      </c>
      <c r="I10" s="668">
        <v>319594675</v>
      </c>
      <c r="J10" s="668">
        <v>7878574</v>
      </c>
    </row>
    <row r="11" spans="1:11" s="623" customFormat="1" ht="33.75">
      <c r="A11" s="625" t="s">
        <v>30</v>
      </c>
      <c r="B11" s="668">
        <v>31732107</v>
      </c>
      <c r="C11" s="668">
        <v>6101</v>
      </c>
      <c r="D11" s="669" t="s">
        <v>359</v>
      </c>
      <c r="E11" s="668">
        <v>1183206</v>
      </c>
      <c r="F11" s="668">
        <v>52684</v>
      </c>
      <c r="G11" s="669" t="s">
        <v>359</v>
      </c>
      <c r="H11" s="668">
        <v>30245973</v>
      </c>
      <c r="I11" s="668">
        <v>244143</v>
      </c>
      <c r="J11" s="669" t="s">
        <v>359</v>
      </c>
    </row>
    <row r="12" spans="1:11" s="623" customFormat="1" ht="12.75">
      <c r="A12" s="626" t="s">
        <v>29</v>
      </c>
      <c r="B12" s="668">
        <v>388503</v>
      </c>
      <c r="C12" s="669" t="s">
        <v>359</v>
      </c>
      <c r="D12" s="669" t="s">
        <v>359</v>
      </c>
      <c r="E12" s="669" t="s">
        <v>359</v>
      </c>
      <c r="F12" s="669" t="s">
        <v>359</v>
      </c>
      <c r="G12" s="669" t="s">
        <v>359</v>
      </c>
      <c r="H12" s="668">
        <v>388503</v>
      </c>
      <c r="I12" s="669" t="s">
        <v>359</v>
      </c>
      <c r="J12" s="669" t="s">
        <v>359</v>
      </c>
    </row>
    <row r="13" spans="1:11" s="623" customFormat="1" ht="45">
      <c r="A13" s="624" t="s">
        <v>28</v>
      </c>
      <c r="B13" s="668">
        <v>236655543</v>
      </c>
      <c r="C13" s="668">
        <v>28836219</v>
      </c>
      <c r="D13" s="668">
        <v>1442735</v>
      </c>
      <c r="E13" s="668">
        <v>70301470</v>
      </c>
      <c r="F13" s="668">
        <v>19881334</v>
      </c>
      <c r="G13" s="669" t="s">
        <v>359</v>
      </c>
      <c r="H13" s="668">
        <v>97142546</v>
      </c>
      <c r="I13" s="668">
        <v>14998099</v>
      </c>
      <c r="J13" s="668">
        <v>4053140</v>
      </c>
    </row>
    <row r="14" spans="1:11" s="623" customFormat="1" ht="22.5">
      <c r="A14" s="624" t="s">
        <v>47</v>
      </c>
      <c r="B14" s="668">
        <v>13858397</v>
      </c>
      <c r="C14" s="668">
        <v>45440</v>
      </c>
      <c r="D14" s="669" t="s">
        <v>359</v>
      </c>
      <c r="E14" s="668">
        <v>255114</v>
      </c>
      <c r="F14" s="668">
        <v>177206</v>
      </c>
      <c r="G14" s="669" t="s">
        <v>359</v>
      </c>
      <c r="H14" s="668">
        <v>13117141</v>
      </c>
      <c r="I14" s="668">
        <v>146531</v>
      </c>
      <c r="J14" s="668">
        <v>116965</v>
      </c>
    </row>
    <row r="15" spans="1:11" s="623" customFormat="1" ht="12.75">
      <c r="A15" s="624" t="s">
        <v>361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</row>
    <row r="16" spans="1:11" s="623" customFormat="1" ht="12.75">
      <c r="A16" s="625" t="s">
        <v>27</v>
      </c>
      <c r="B16" s="668">
        <v>13704671</v>
      </c>
      <c r="C16" s="669" t="s">
        <v>359</v>
      </c>
      <c r="D16" s="669" t="s">
        <v>359</v>
      </c>
      <c r="E16" s="668">
        <v>182344</v>
      </c>
      <c r="F16" s="668">
        <v>155672</v>
      </c>
      <c r="G16" s="669" t="s">
        <v>359</v>
      </c>
      <c r="H16" s="668">
        <v>13103166</v>
      </c>
      <c r="I16" s="668">
        <v>146524</v>
      </c>
      <c r="J16" s="668">
        <v>116965</v>
      </c>
    </row>
    <row r="17" spans="1:10" s="623" customFormat="1" ht="12.75">
      <c r="A17" s="625" t="s">
        <v>26</v>
      </c>
      <c r="B17" s="668">
        <v>153726</v>
      </c>
      <c r="C17" s="668">
        <v>45440</v>
      </c>
      <c r="D17" s="669" t="s">
        <v>359</v>
      </c>
      <c r="E17" s="668">
        <v>72770</v>
      </c>
      <c r="F17" s="668">
        <v>21534</v>
      </c>
      <c r="G17" s="669" t="s">
        <v>359</v>
      </c>
      <c r="H17" s="668">
        <v>13975</v>
      </c>
      <c r="I17" s="668">
        <v>7</v>
      </c>
      <c r="J17" s="669" t="s">
        <v>359</v>
      </c>
    </row>
    <row r="18" spans="1:10" s="623" customFormat="1" ht="22.5">
      <c r="A18" s="624" t="s">
        <v>46</v>
      </c>
      <c r="B18" s="668">
        <v>30975248</v>
      </c>
      <c r="C18" s="668">
        <v>28225871</v>
      </c>
      <c r="D18" s="668">
        <v>41377</v>
      </c>
      <c r="E18" s="668">
        <v>2037768</v>
      </c>
      <c r="F18" s="669" t="s">
        <v>359</v>
      </c>
      <c r="G18" s="669" t="s">
        <v>359</v>
      </c>
      <c r="H18" s="669" t="s">
        <v>359</v>
      </c>
      <c r="I18" s="668">
        <v>670232</v>
      </c>
      <c r="J18" s="669" t="s">
        <v>359</v>
      </c>
    </row>
    <row r="19" spans="1:10" s="623" customFormat="1" ht="12.75">
      <c r="A19" s="624" t="s">
        <v>45</v>
      </c>
      <c r="B19" s="668">
        <v>70051311</v>
      </c>
      <c r="C19" s="668">
        <v>1011648</v>
      </c>
      <c r="D19" s="669" t="s">
        <v>359</v>
      </c>
      <c r="E19" s="668">
        <v>4819185</v>
      </c>
      <c r="F19" s="668">
        <v>3917008</v>
      </c>
      <c r="G19" s="669" t="s">
        <v>359</v>
      </c>
      <c r="H19" s="668">
        <v>49625868</v>
      </c>
      <c r="I19" s="668">
        <v>10528877</v>
      </c>
      <c r="J19" s="668">
        <v>148725</v>
      </c>
    </row>
    <row r="20" spans="1:10" s="623" customFormat="1" ht="12.75">
      <c r="A20" s="624" t="s">
        <v>361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</row>
    <row r="21" spans="1:10" s="623" customFormat="1" ht="33.75">
      <c r="A21" s="625" t="s">
        <v>266</v>
      </c>
      <c r="B21" s="668">
        <v>14561727</v>
      </c>
      <c r="C21" s="668">
        <v>638373</v>
      </c>
      <c r="D21" s="669" t="s">
        <v>359</v>
      </c>
      <c r="E21" s="668">
        <v>4234466</v>
      </c>
      <c r="F21" s="668">
        <v>558166</v>
      </c>
      <c r="G21" s="669" t="s">
        <v>359</v>
      </c>
      <c r="H21" s="668">
        <v>4179034</v>
      </c>
      <c r="I21" s="668">
        <v>4857317</v>
      </c>
      <c r="J21" s="668">
        <v>94371</v>
      </c>
    </row>
    <row r="22" spans="1:10" s="623" customFormat="1" ht="12.75">
      <c r="A22" s="625" t="s">
        <v>24</v>
      </c>
      <c r="B22" s="668">
        <v>55489584</v>
      </c>
      <c r="C22" s="668">
        <v>373275</v>
      </c>
      <c r="D22" s="669" t="s">
        <v>359</v>
      </c>
      <c r="E22" s="668">
        <v>584719</v>
      </c>
      <c r="F22" s="668">
        <v>3358842</v>
      </c>
      <c r="G22" s="669" t="s">
        <v>359</v>
      </c>
      <c r="H22" s="668">
        <v>45446834</v>
      </c>
      <c r="I22" s="668">
        <v>5671560</v>
      </c>
      <c r="J22" s="668">
        <v>54354</v>
      </c>
    </row>
    <row r="23" spans="1:10" s="623" customFormat="1" ht="45">
      <c r="A23" s="624" t="s">
        <v>267</v>
      </c>
      <c r="B23" s="668">
        <v>7687231</v>
      </c>
      <c r="C23" s="669" t="s">
        <v>359</v>
      </c>
      <c r="D23" s="669" t="s">
        <v>359</v>
      </c>
      <c r="E23" s="668">
        <v>106964</v>
      </c>
      <c r="F23" s="668">
        <v>994542</v>
      </c>
      <c r="G23" s="669" t="s">
        <v>359</v>
      </c>
      <c r="H23" s="668">
        <v>6289350</v>
      </c>
      <c r="I23" s="668">
        <v>225621</v>
      </c>
      <c r="J23" s="668">
        <v>70754</v>
      </c>
    </row>
    <row r="24" spans="1:10" s="623" customFormat="1" ht="22.5">
      <c r="A24" s="624" t="s">
        <v>268</v>
      </c>
      <c r="B24" s="668">
        <v>46971677</v>
      </c>
      <c r="C24" s="668">
        <v>628122</v>
      </c>
      <c r="D24" s="669" t="s">
        <v>359</v>
      </c>
      <c r="E24" s="668">
        <v>3114309</v>
      </c>
      <c r="F24" s="668">
        <v>1294459</v>
      </c>
      <c r="G24" s="669" t="s">
        <v>359</v>
      </c>
      <c r="H24" s="668">
        <v>38916467</v>
      </c>
      <c r="I24" s="668">
        <v>2548891</v>
      </c>
      <c r="J24" s="668">
        <v>469429</v>
      </c>
    </row>
    <row r="25" spans="1:10" customFormat="1" ht="2.4500000000000002" customHeight="1">
      <c r="A25" s="1"/>
      <c r="B25" s="672"/>
      <c r="C25" s="672"/>
      <c r="D25" s="672"/>
      <c r="E25" s="672"/>
      <c r="F25" s="672"/>
      <c r="G25" s="672"/>
      <c r="H25" s="672"/>
      <c r="I25" s="672"/>
      <c r="J25" s="672"/>
    </row>
    <row r="26" spans="1:10" customFormat="1" ht="12.75"/>
  </sheetData>
  <mergeCells count="7">
    <mergeCell ref="B20:J20"/>
    <mergeCell ref="B4:B5"/>
    <mergeCell ref="C4:J4"/>
    <mergeCell ref="A1:J1"/>
    <mergeCell ref="A2:J2"/>
    <mergeCell ref="A4:A5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O74" sqref="O74"/>
    </sheetView>
  </sheetViews>
  <sheetFormatPr defaultRowHeight="11.25"/>
  <cols>
    <col min="1" max="1" width="24.7109375" style="11" customWidth="1"/>
    <col min="2" max="2" width="11" style="11" customWidth="1"/>
    <col min="3" max="5" width="12" style="11" customWidth="1"/>
    <col min="6" max="6" width="15.28515625" style="11" customWidth="1"/>
    <col min="7" max="7" width="12" style="11" customWidth="1"/>
    <col min="8" max="8" width="12.42578125" style="11" customWidth="1"/>
    <col min="9" max="9" width="11" style="11" customWidth="1"/>
    <col min="10" max="10" width="14" style="11" customWidth="1"/>
    <col min="11" max="11" width="13.28515625" style="11" customWidth="1"/>
    <col min="12" max="16384" width="9.140625" style="11"/>
  </cols>
  <sheetData>
    <row r="1" spans="1:11" s="306" customFormat="1" ht="12.75">
      <c r="A1" s="774" t="s">
        <v>218</v>
      </c>
      <c r="B1" s="774"/>
      <c r="C1" s="774"/>
      <c r="D1" s="774"/>
      <c r="E1" s="774"/>
      <c r="F1" s="774"/>
      <c r="G1" s="774"/>
      <c r="H1" s="774"/>
      <c r="I1" s="774"/>
      <c r="J1" s="774"/>
      <c r="K1" s="553"/>
    </row>
    <row r="2" spans="1:11" s="306" customFormat="1" ht="12.75">
      <c r="A2" s="774" t="s">
        <v>19</v>
      </c>
      <c r="B2" s="774"/>
      <c r="C2" s="774"/>
      <c r="D2" s="774"/>
      <c r="E2" s="774"/>
      <c r="F2" s="774"/>
      <c r="G2" s="774"/>
      <c r="H2" s="774"/>
      <c r="I2" s="774"/>
      <c r="J2" s="774"/>
      <c r="K2" s="553"/>
    </row>
    <row r="3" spans="1:11" s="306" customFormat="1" ht="12.75">
      <c r="A3" s="235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552" t="s">
        <v>4</v>
      </c>
      <c r="H3" s="231" t="s">
        <v>4</v>
      </c>
      <c r="I3" s="231" t="s">
        <v>4</v>
      </c>
      <c r="J3" s="358" t="s">
        <v>3</v>
      </c>
    </row>
    <row r="4" spans="1:11" s="306" customFormat="1">
      <c r="A4" s="799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428"/>
    </row>
    <row r="5" spans="1:11" s="306" customFormat="1" ht="72" customHeight="1">
      <c r="A5" s="799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428"/>
    </row>
    <row r="6" spans="1:11" s="623" customFormat="1" ht="12.75">
      <c r="A6" s="622" t="s">
        <v>35</v>
      </c>
      <c r="B6" s="668">
        <v>1484808934</v>
      </c>
      <c r="C6" s="668">
        <v>447819928</v>
      </c>
      <c r="D6" s="668">
        <v>66373653</v>
      </c>
      <c r="E6" s="668">
        <v>333212585</v>
      </c>
      <c r="F6" s="668">
        <v>132081834</v>
      </c>
      <c r="G6" s="668">
        <v>14760</v>
      </c>
      <c r="H6" s="668">
        <v>324843628</v>
      </c>
      <c r="I6" s="668">
        <v>137748774</v>
      </c>
      <c r="J6" s="668">
        <v>42713772</v>
      </c>
    </row>
    <row r="7" spans="1:11" s="623" customFormat="1" ht="12.75">
      <c r="A7" s="624" t="s">
        <v>34</v>
      </c>
      <c r="B7" s="668">
        <v>727082663</v>
      </c>
      <c r="C7" s="668">
        <v>317770961</v>
      </c>
      <c r="D7" s="668">
        <v>35446679</v>
      </c>
      <c r="E7" s="668">
        <v>137802881</v>
      </c>
      <c r="F7" s="668">
        <v>92132116</v>
      </c>
      <c r="G7" s="669" t="s">
        <v>359</v>
      </c>
      <c r="H7" s="668">
        <v>113458540</v>
      </c>
      <c r="I7" s="668">
        <v>18126653</v>
      </c>
      <c r="J7" s="668">
        <v>12344833</v>
      </c>
    </row>
    <row r="8" spans="1:11" s="623" customFormat="1" ht="22.5">
      <c r="A8" s="625" t="s">
        <v>33</v>
      </c>
      <c r="B8" s="668">
        <v>307082715</v>
      </c>
      <c r="C8" s="668">
        <v>79397561</v>
      </c>
      <c r="D8" s="668">
        <v>20403622</v>
      </c>
      <c r="E8" s="668">
        <v>84873266</v>
      </c>
      <c r="F8" s="668">
        <v>12602767</v>
      </c>
      <c r="G8" s="669" t="s">
        <v>359</v>
      </c>
      <c r="H8" s="668">
        <v>104469980</v>
      </c>
      <c r="I8" s="668">
        <v>4720147</v>
      </c>
      <c r="J8" s="668">
        <v>615372</v>
      </c>
    </row>
    <row r="9" spans="1:11" s="623" customFormat="1" ht="12.75">
      <c r="A9" s="626" t="s">
        <v>32</v>
      </c>
      <c r="B9" s="668">
        <v>70856391</v>
      </c>
      <c r="C9" s="668">
        <v>10000</v>
      </c>
      <c r="D9" s="668">
        <v>277725</v>
      </c>
      <c r="E9" s="669" t="s">
        <v>359</v>
      </c>
      <c r="F9" s="668">
        <v>2984907</v>
      </c>
      <c r="G9" s="669" t="s">
        <v>359</v>
      </c>
      <c r="H9" s="668">
        <v>67519047</v>
      </c>
      <c r="I9" s="668">
        <v>6048</v>
      </c>
      <c r="J9" s="668">
        <v>58664</v>
      </c>
    </row>
    <row r="10" spans="1:11" s="623" customFormat="1" ht="12.75">
      <c r="A10" s="625" t="s">
        <v>31</v>
      </c>
      <c r="B10" s="668">
        <v>412529148</v>
      </c>
      <c r="C10" s="668">
        <v>237566135</v>
      </c>
      <c r="D10" s="668">
        <v>15043057</v>
      </c>
      <c r="E10" s="668">
        <v>52696090</v>
      </c>
      <c r="F10" s="668">
        <v>79117417</v>
      </c>
      <c r="G10" s="669" t="s">
        <v>359</v>
      </c>
      <c r="H10" s="668">
        <v>7139300</v>
      </c>
      <c r="I10" s="668">
        <v>9667835</v>
      </c>
      <c r="J10" s="668">
        <v>11299314</v>
      </c>
    </row>
    <row r="11" spans="1:11" s="623" customFormat="1" ht="33.75">
      <c r="A11" s="625" t="s">
        <v>30</v>
      </c>
      <c r="B11" s="668">
        <v>7470800</v>
      </c>
      <c r="C11" s="668">
        <v>807265</v>
      </c>
      <c r="D11" s="669" t="s">
        <v>359</v>
      </c>
      <c r="E11" s="668">
        <v>233525</v>
      </c>
      <c r="F11" s="668">
        <v>411932</v>
      </c>
      <c r="G11" s="669" t="s">
        <v>359</v>
      </c>
      <c r="H11" s="668">
        <v>1849260</v>
      </c>
      <c r="I11" s="668">
        <v>3738671</v>
      </c>
      <c r="J11" s="668">
        <v>430147</v>
      </c>
    </row>
    <row r="12" spans="1:11" s="623" customFormat="1" ht="12.75">
      <c r="A12" s="626" t="s">
        <v>29</v>
      </c>
      <c r="B12" s="668">
        <v>717215</v>
      </c>
      <c r="C12" s="668">
        <v>620</v>
      </c>
      <c r="D12" s="669" t="s">
        <v>359</v>
      </c>
      <c r="E12" s="669" t="s">
        <v>359</v>
      </c>
      <c r="F12" s="669" t="s">
        <v>359</v>
      </c>
      <c r="G12" s="669" t="s">
        <v>359</v>
      </c>
      <c r="H12" s="668">
        <v>63393</v>
      </c>
      <c r="I12" s="668">
        <v>497196</v>
      </c>
      <c r="J12" s="668">
        <v>156006</v>
      </c>
    </row>
    <row r="13" spans="1:11" s="623" customFormat="1" ht="45">
      <c r="A13" s="624" t="s">
        <v>28</v>
      </c>
      <c r="B13" s="668">
        <v>520685468</v>
      </c>
      <c r="C13" s="668">
        <v>83698599</v>
      </c>
      <c r="D13" s="668">
        <v>23094175</v>
      </c>
      <c r="E13" s="668">
        <v>162281250</v>
      </c>
      <c r="F13" s="668">
        <v>30621227</v>
      </c>
      <c r="G13" s="668">
        <v>14760</v>
      </c>
      <c r="H13" s="668">
        <v>166499935</v>
      </c>
      <c r="I13" s="668">
        <v>46873962</v>
      </c>
      <c r="J13" s="668">
        <v>7601560</v>
      </c>
    </row>
    <row r="14" spans="1:11" s="623" customFormat="1" ht="22.5">
      <c r="A14" s="624" t="s">
        <v>47</v>
      </c>
      <c r="B14" s="668">
        <v>9732661</v>
      </c>
      <c r="C14" s="668">
        <v>95298</v>
      </c>
      <c r="D14" s="668">
        <v>91642</v>
      </c>
      <c r="E14" s="668">
        <v>1916195</v>
      </c>
      <c r="F14" s="668">
        <v>482808</v>
      </c>
      <c r="G14" s="669" t="s">
        <v>359</v>
      </c>
      <c r="H14" s="668">
        <v>5932301</v>
      </c>
      <c r="I14" s="668">
        <v>1050886</v>
      </c>
      <c r="J14" s="668">
        <v>163531</v>
      </c>
    </row>
    <row r="15" spans="1:11" s="623" customFormat="1" ht="12.75">
      <c r="A15" s="624" t="s">
        <v>361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</row>
    <row r="16" spans="1:11" s="623" customFormat="1" ht="12.75">
      <c r="A16" s="625" t="s">
        <v>27</v>
      </c>
      <c r="B16" s="668">
        <v>8623534</v>
      </c>
      <c r="C16" s="668">
        <v>67803</v>
      </c>
      <c r="D16" s="668">
        <v>60658</v>
      </c>
      <c r="E16" s="668">
        <v>1855960</v>
      </c>
      <c r="F16" s="668">
        <v>455471</v>
      </c>
      <c r="G16" s="669" t="s">
        <v>359</v>
      </c>
      <c r="H16" s="668">
        <v>5559955</v>
      </c>
      <c r="I16" s="668">
        <v>578511</v>
      </c>
      <c r="J16" s="668">
        <v>45176</v>
      </c>
    </row>
    <row r="17" spans="1:10" s="623" customFormat="1" ht="12.75">
      <c r="A17" s="625" t="s">
        <v>26</v>
      </c>
      <c r="B17" s="668">
        <v>1109127</v>
      </c>
      <c r="C17" s="668">
        <v>27495</v>
      </c>
      <c r="D17" s="668">
        <v>30984</v>
      </c>
      <c r="E17" s="668">
        <v>60235</v>
      </c>
      <c r="F17" s="668">
        <v>27337</v>
      </c>
      <c r="G17" s="669" t="s">
        <v>359</v>
      </c>
      <c r="H17" s="668">
        <v>372346</v>
      </c>
      <c r="I17" s="668">
        <v>472375</v>
      </c>
      <c r="J17" s="668">
        <v>118355</v>
      </c>
    </row>
    <row r="18" spans="1:10" s="623" customFormat="1" ht="22.5">
      <c r="A18" s="624" t="s">
        <v>46</v>
      </c>
      <c r="B18" s="668">
        <v>48534357</v>
      </c>
      <c r="C18" s="668">
        <v>41851430</v>
      </c>
      <c r="D18" s="668">
        <v>1085474</v>
      </c>
      <c r="E18" s="668">
        <v>4125235</v>
      </c>
      <c r="F18" s="668">
        <v>191446</v>
      </c>
      <c r="G18" s="669" t="s">
        <v>359</v>
      </c>
      <c r="H18" s="669" t="s">
        <v>359</v>
      </c>
      <c r="I18" s="668">
        <v>1145288</v>
      </c>
      <c r="J18" s="668">
        <v>135484</v>
      </c>
    </row>
    <row r="19" spans="1:10" s="623" customFormat="1" ht="12.75">
      <c r="A19" s="624" t="s">
        <v>45</v>
      </c>
      <c r="B19" s="668">
        <v>141509109</v>
      </c>
      <c r="C19" s="668">
        <v>2884227</v>
      </c>
      <c r="D19" s="668">
        <v>6411682</v>
      </c>
      <c r="E19" s="668">
        <v>21397112</v>
      </c>
      <c r="F19" s="668">
        <v>4744169</v>
      </c>
      <c r="G19" s="669" t="s">
        <v>359</v>
      </c>
      <c r="H19" s="668">
        <v>24957155</v>
      </c>
      <c r="I19" s="668">
        <v>60521611</v>
      </c>
      <c r="J19" s="668">
        <v>20593153</v>
      </c>
    </row>
    <row r="20" spans="1:10" s="623" customFormat="1" ht="12.75">
      <c r="A20" s="624" t="s">
        <v>361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</row>
    <row r="21" spans="1:10" s="623" customFormat="1" ht="33.75">
      <c r="A21" s="625" t="s">
        <v>266</v>
      </c>
      <c r="B21" s="668">
        <v>39305476</v>
      </c>
      <c r="C21" s="668">
        <v>459543</v>
      </c>
      <c r="D21" s="668">
        <v>175945</v>
      </c>
      <c r="E21" s="668">
        <v>2843508</v>
      </c>
      <c r="F21" s="668">
        <v>128476</v>
      </c>
      <c r="G21" s="669" t="s">
        <v>359</v>
      </c>
      <c r="H21" s="668">
        <v>4146837</v>
      </c>
      <c r="I21" s="668">
        <v>27210960</v>
      </c>
      <c r="J21" s="668">
        <v>4340207</v>
      </c>
    </row>
    <row r="22" spans="1:10" s="623" customFormat="1" ht="12.75">
      <c r="A22" s="625" t="s">
        <v>24</v>
      </c>
      <c r="B22" s="668">
        <v>102203633</v>
      </c>
      <c r="C22" s="668">
        <v>2424684</v>
      </c>
      <c r="D22" s="668">
        <v>6235737</v>
      </c>
      <c r="E22" s="668">
        <v>18553604</v>
      </c>
      <c r="F22" s="668">
        <v>4615693</v>
      </c>
      <c r="G22" s="669" t="s">
        <v>359</v>
      </c>
      <c r="H22" s="668">
        <v>20810318</v>
      </c>
      <c r="I22" s="668">
        <v>33310651</v>
      </c>
      <c r="J22" s="668">
        <v>16252946</v>
      </c>
    </row>
    <row r="23" spans="1:10" s="623" customFormat="1" ht="45">
      <c r="A23" s="624" t="s">
        <v>267</v>
      </c>
      <c r="B23" s="668">
        <v>6300960</v>
      </c>
      <c r="C23" s="669" t="s">
        <v>359</v>
      </c>
      <c r="D23" s="669" t="s">
        <v>359</v>
      </c>
      <c r="E23" s="668">
        <v>23524</v>
      </c>
      <c r="F23" s="668">
        <v>445065</v>
      </c>
      <c r="G23" s="669" t="s">
        <v>359</v>
      </c>
      <c r="H23" s="668">
        <v>5829510</v>
      </c>
      <c r="I23" s="668">
        <v>2861</v>
      </c>
      <c r="J23" s="669" t="s">
        <v>359</v>
      </c>
    </row>
    <row r="24" spans="1:10" s="623" customFormat="1" ht="22.5">
      <c r="A24" s="624" t="s">
        <v>268</v>
      </c>
      <c r="B24" s="668">
        <v>30963716</v>
      </c>
      <c r="C24" s="668">
        <v>1519413</v>
      </c>
      <c r="D24" s="668">
        <v>244001</v>
      </c>
      <c r="E24" s="668">
        <v>5666388</v>
      </c>
      <c r="F24" s="668">
        <v>3465003</v>
      </c>
      <c r="G24" s="669" t="s">
        <v>359</v>
      </c>
      <c r="H24" s="668">
        <v>8166187</v>
      </c>
      <c r="I24" s="668">
        <v>10027513</v>
      </c>
      <c r="J24" s="668">
        <v>1875211</v>
      </c>
    </row>
    <row r="25" spans="1:10" customFormat="1" ht="2.4500000000000002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customFormat="1" ht="12.75"/>
    <row r="37" spans="13:13" ht="12.75">
      <c r="M37" s="551"/>
    </row>
  </sheetData>
  <mergeCells count="7">
    <mergeCell ref="B20:J20"/>
    <mergeCell ref="B4:B5"/>
    <mergeCell ref="C4:J4"/>
    <mergeCell ref="A1:J1"/>
    <mergeCell ref="A2:J2"/>
    <mergeCell ref="A4:A5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A8" sqref="A8"/>
    </sheetView>
  </sheetViews>
  <sheetFormatPr defaultRowHeight="11.25"/>
  <cols>
    <col min="1" max="1" width="26.42578125" style="11" customWidth="1"/>
    <col min="2" max="2" width="11" style="11" customWidth="1"/>
    <col min="3" max="5" width="12" style="11" customWidth="1"/>
    <col min="6" max="6" width="15.42578125" style="11" customWidth="1"/>
    <col min="7" max="7" width="12" style="11" customWidth="1"/>
    <col min="8" max="8" width="12.42578125" style="11" customWidth="1"/>
    <col min="9" max="9" width="11" style="11" customWidth="1"/>
    <col min="10" max="10" width="16.42578125" style="11" customWidth="1"/>
    <col min="11" max="11" width="11.85546875" style="11" customWidth="1"/>
    <col min="12" max="16384" width="9.140625" style="11"/>
  </cols>
  <sheetData>
    <row r="1" spans="1:11" s="306" customFormat="1" ht="12.75">
      <c r="A1" s="774" t="s">
        <v>219</v>
      </c>
      <c r="B1" s="774"/>
      <c r="C1" s="774"/>
      <c r="D1" s="774"/>
      <c r="E1" s="774"/>
      <c r="F1" s="774"/>
      <c r="G1" s="774"/>
      <c r="H1" s="774"/>
      <c r="I1" s="774"/>
      <c r="J1" s="774"/>
      <c r="K1" s="553"/>
    </row>
    <row r="2" spans="1:11" s="306" customFormat="1" ht="12.75">
      <c r="A2" s="774" t="s">
        <v>20</v>
      </c>
      <c r="B2" s="774"/>
      <c r="C2" s="774"/>
      <c r="D2" s="774"/>
      <c r="E2" s="774"/>
      <c r="F2" s="774"/>
      <c r="G2" s="774"/>
      <c r="H2" s="774"/>
      <c r="I2" s="774"/>
      <c r="J2" s="774"/>
      <c r="K2" s="553"/>
    </row>
    <row r="3" spans="1:11" s="306" customFormat="1" ht="12.75">
      <c r="A3" s="235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552" t="s">
        <v>4</v>
      </c>
      <c r="H3" s="231" t="s">
        <v>4</v>
      </c>
      <c r="I3" s="231" t="s">
        <v>4</v>
      </c>
      <c r="J3" s="358" t="s">
        <v>3</v>
      </c>
    </row>
    <row r="4" spans="1:11" s="306" customFormat="1">
      <c r="A4" s="799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428"/>
    </row>
    <row r="5" spans="1:11" s="306" customFormat="1" ht="72" customHeight="1">
      <c r="A5" s="799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428"/>
    </row>
    <row r="6" spans="1:11" s="623" customFormat="1" ht="12.75">
      <c r="A6" s="622" t="s">
        <v>35</v>
      </c>
      <c r="B6" s="668">
        <v>36455335</v>
      </c>
      <c r="C6" s="668">
        <v>2206696</v>
      </c>
      <c r="D6" s="668">
        <v>728758</v>
      </c>
      <c r="E6" s="668">
        <v>15040894</v>
      </c>
      <c r="F6" s="668">
        <v>603790</v>
      </c>
      <c r="G6" s="668">
        <v>239543</v>
      </c>
      <c r="H6" s="668">
        <v>8008715</v>
      </c>
      <c r="I6" s="668">
        <v>8114907</v>
      </c>
      <c r="J6" s="668">
        <v>1512032</v>
      </c>
    </row>
    <row r="7" spans="1:11" s="623" customFormat="1" ht="12.75">
      <c r="A7" s="624" t="s">
        <v>34</v>
      </c>
      <c r="B7" s="668">
        <v>3894506</v>
      </c>
      <c r="C7" s="668">
        <v>452625</v>
      </c>
      <c r="D7" s="668">
        <v>269389</v>
      </c>
      <c r="E7" s="668">
        <v>363956</v>
      </c>
      <c r="F7" s="668">
        <v>324784</v>
      </c>
      <c r="G7" s="669" t="s">
        <v>359</v>
      </c>
      <c r="H7" s="668">
        <v>1956691</v>
      </c>
      <c r="I7" s="668">
        <v>363062</v>
      </c>
      <c r="J7" s="668">
        <v>163999</v>
      </c>
    </row>
    <row r="8" spans="1:11" s="623" customFormat="1" ht="15" customHeight="1">
      <c r="A8" s="625" t="s">
        <v>33</v>
      </c>
      <c r="B8" s="668">
        <v>2091777</v>
      </c>
      <c r="C8" s="668">
        <v>61378</v>
      </c>
      <c r="D8" s="668">
        <v>194175</v>
      </c>
      <c r="E8" s="668">
        <v>7133</v>
      </c>
      <c r="F8" s="668">
        <v>12359</v>
      </c>
      <c r="G8" s="669" t="s">
        <v>359</v>
      </c>
      <c r="H8" s="668">
        <v>1654700</v>
      </c>
      <c r="I8" s="669" t="s">
        <v>359</v>
      </c>
      <c r="J8" s="668">
        <v>162032</v>
      </c>
    </row>
    <row r="9" spans="1:11" s="623" customFormat="1" ht="12.75">
      <c r="A9" s="626" t="s">
        <v>32</v>
      </c>
      <c r="B9" s="668">
        <v>81570</v>
      </c>
      <c r="C9" s="669" t="s">
        <v>359</v>
      </c>
      <c r="D9" s="669" t="s">
        <v>359</v>
      </c>
      <c r="E9" s="669" t="s">
        <v>359</v>
      </c>
      <c r="F9" s="669" t="s">
        <v>359</v>
      </c>
      <c r="G9" s="669" t="s">
        <v>359</v>
      </c>
      <c r="H9" s="668">
        <v>81570</v>
      </c>
      <c r="I9" s="669" t="s">
        <v>359</v>
      </c>
      <c r="J9" s="669" t="s">
        <v>359</v>
      </c>
    </row>
    <row r="10" spans="1:11" s="623" customFormat="1" ht="12.75">
      <c r="A10" s="625" t="s">
        <v>31</v>
      </c>
      <c r="B10" s="668">
        <v>908523</v>
      </c>
      <c r="C10" s="668">
        <v>391247</v>
      </c>
      <c r="D10" s="668">
        <v>75214</v>
      </c>
      <c r="E10" s="669" t="s">
        <v>359</v>
      </c>
      <c r="F10" s="668">
        <v>312425</v>
      </c>
      <c r="G10" s="669" t="s">
        <v>359</v>
      </c>
      <c r="H10" s="669" t="s">
        <v>359</v>
      </c>
      <c r="I10" s="668">
        <v>127670</v>
      </c>
      <c r="J10" s="668">
        <v>1967</v>
      </c>
    </row>
    <row r="11" spans="1:11" s="623" customFormat="1" ht="33.75">
      <c r="A11" s="625" t="s">
        <v>30</v>
      </c>
      <c r="B11" s="668">
        <v>894206</v>
      </c>
      <c r="C11" s="669" t="s">
        <v>359</v>
      </c>
      <c r="D11" s="669" t="s">
        <v>359</v>
      </c>
      <c r="E11" s="668">
        <v>356823</v>
      </c>
      <c r="F11" s="669" t="s">
        <v>359</v>
      </c>
      <c r="G11" s="669" t="s">
        <v>359</v>
      </c>
      <c r="H11" s="668">
        <v>301991</v>
      </c>
      <c r="I11" s="668">
        <v>235392</v>
      </c>
      <c r="J11" s="669" t="s">
        <v>359</v>
      </c>
    </row>
    <row r="12" spans="1:11" s="623" customFormat="1" ht="12.75">
      <c r="A12" s="626" t="s">
        <v>29</v>
      </c>
      <c r="B12" s="668">
        <v>395169</v>
      </c>
      <c r="C12" s="669" t="s">
        <v>359</v>
      </c>
      <c r="D12" s="669" t="s">
        <v>359</v>
      </c>
      <c r="E12" s="668">
        <v>93178</v>
      </c>
      <c r="F12" s="669" t="s">
        <v>359</v>
      </c>
      <c r="G12" s="669" t="s">
        <v>359</v>
      </c>
      <c r="H12" s="668">
        <v>301991</v>
      </c>
      <c r="I12" s="669" t="s">
        <v>359</v>
      </c>
      <c r="J12" s="669" t="s">
        <v>359</v>
      </c>
    </row>
    <row r="13" spans="1:11" s="623" customFormat="1" ht="33.75">
      <c r="A13" s="624" t="s">
        <v>28</v>
      </c>
      <c r="B13" s="668">
        <v>21352914</v>
      </c>
      <c r="C13" s="668">
        <v>1669946</v>
      </c>
      <c r="D13" s="668">
        <v>459102</v>
      </c>
      <c r="E13" s="668">
        <v>9278823</v>
      </c>
      <c r="F13" s="668">
        <v>101936</v>
      </c>
      <c r="G13" s="668">
        <v>239543</v>
      </c>
      <c r="H13" s="668">
        <v>5924388</v>
      </c>
      <c r="I13" s="668">
        <v>3160237</v>
      </c>
      <c r="J13" s="668">
        <v>518939</v>
      </c>
    </row>
    <row r="14" spans="1:11" s="623" customFormat="1" ht="22.5">
      <c r="A14" s="624" t="s">
        <v>47</v>
      </c>
      <c r="B14" s="668">
        <v>24609</v>
      </c>
      <c r="C14" s="668">
        <v>243</v>
      </c>
      <c r="D14" s="668">
        <v>267</v>
      </c>
      <c r="E14" s="668">
        <v>4401</v>
      </c>
      <c r="F14" s="668">
        <v>612</v>
      </c>
      <c r="G14" s="669" t="s">
        <v>359</v>
      </c>
      <c r="H14" s="668">
        <v>3840</v>
      </c>
      <c r="I14" s="668">
        <v>15246</v>
      </c>
      <c r="J14" s="669" t="s">
        <v>359</v>
      </c>
    </row>
    <row r="15" spans="1:11" s="623" customFormat="1" ht="12.75">
      <c r="A15" s="624" t="s">
        <v>361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</row>
    <row r="16" spans="1:11" s="623" customFormat="1" ht="12.75">
      <c r="A16" s="625" t="s">
        <v>27</v>
      </c>
      <c r="B16" s="668">
        <v>20616</v>
      </c>
      <c r="C16" s="668">
        <v>243</v>
      </c>
      <c r="D16" s="668">
        <v>267</v>
      </c>
      <c r="E16" s="668">
        <v>4401</v>
      </c>
      <c r="F16" s="668">
        <v>612</v>
      </c>
      <c r="G16" s="669" t="s">
        <v>359</v>
      </c>
      <c r="H16" s="668">
        <v>3840</v>
      </c>
      <c r="I16" s="668">
        <v>11253</v>
      </c>
      <c r="J16" s="669" t="s">
        <v>359</v>
      </c>
    </row>
    <row r="17" spans="1:10" s="623" customFormat="1" ht="12.75">
      <c r="A17" s="625" t="s">
        <v>26</v>
      </c>
      <c r="B17" s="668">
        <v>3993</v>
      </c>
      <c r="C17" s="669" t="s">
        <v>359</v>
      </c>
      <c r="D17" s="669" t="s">
        <v>359</v>
      </c>
      <c r="E17" s="669" t="s">
        <v>359</v>
      </c>
      <c r="F17" s="669" t="s">
        <v>359</v>
      </c>
      <c r="G17" s="669" t="s">
        <v>359</v>
      </c>
      <c r="H17" s="669" t="s">
        <v>359</v>
      </c>
      <c r="I17" s="668">
        <v>3993</v>
      </c>
      <c r="J17" s="669" t="s">
        <v>359</v>
      </c>
    </row>
    <row r="18" spans="1:10" s="623" customFormat="1" ht="22.5">
      <c r="A18" s="624" t="s">
        <v>46</v>
      </c>
      <c r="B18" s="668">
        <v>165047</v>
      </c>
      <c r="C18" s="668">
        <v>83882</v>
      </c>
      <c r="D18" s="669" t="s">
        <v>359</v>
      </c>
      <c r="E18" s="668">
        <v>3888</v>
      </c>
      <c r="F18" s="669" t="s">
        <v>359</v>
      </c>
      <c r="G18" s="669" t="s">
        <v>359</v>
      </c>
      <c r="H18" s="669" t="s">
        <v>359</v>
      </c>
      <c r="I18" s="669" t="s">
        <v>359</v>
      </c>
      <c r="J18" s="668">
        <v>77277</v>
      </c>
    </row>
    <row r="19" spans="1:10" s="623" customFormat="1" ht="12.75">
      <c r="A19" s="624" t="s">
        <v>45</v>
      </c>
      <c r="B19" s="668">
        <v>10395008</v>
      </c>
      <c r="C19" s="669" t="s">
        <v>359</v>
      </c>
      <c r="D19" s="669" t="s">
        <v>359</v>
      </c>
      <c r="E19" s="668">
        <v>5071744</v>
      </c>
      <c r="F19" s="668">
        <v>172731</v>
      </c>
      <c r="G19" s="669" t="s">
        <v>359</v>
      </c>
      <c r="H19" s="668">
        <v>35392</v>
      </c>
      <c r="I19" s="668">
        <v>4396281</v>
      </c>
      <c r="J19" s="668">
        <v>718860</v>
      </c>
    </row>
    <row r="20" spans="1:10" s="623" customFormat="1" ht="12.75">
      <c r="A20" s="624" t="s">
        <v>361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</row>
    <row r="21" spans="1:10" s="623" customFormat="1" ht="22.5">
      <c r="A21" s="625" t="s">
        <v>266</v>
      </c>
      <c r="B21" s="668">
        <v>1841426</v>
      </c>
      <c r="C21" s="669" t="s">
        <v>359</v>
      </c>
      <c r="D21" s="669" t="s">
        <v>359</v>
      </c>
      <c r="E21" s="668">
        <v>903811</v>
      </c>
      <c r="F21" s="669" t="s">
        <v>359</v>
      </c>
      <c r="G21" s="669" t="s">
        <v>359</v>
      </c>
      <c r="H21" s="669" t="s">
        <v>359</v>
      </c>
      <c r="I21" s="668">
        <v>889459</v>
      </c>
      <c r="J21" s="668">
        <v>48156</v>
      </c>
    </row>
    <row r="22" spans="1:10" s="623" customFormat="1" ht="12.75">
      <c r="A22" s="625" t="s">
        <v>24</v>
      </c>
      <c r="B22" s="668">
        <v>8553582</v>
      </c>
      <c r="C22" s="669" t="s">
        <v>359</v>
      </c>
      <c r="D22" s="669" t="s">
        <v>359</v>
      </c>
      <c r="E22" s="668">
        <v>4167933</v>
      </c>
      <c r="F22" s="668">
        <v>172731</v>
      </c>
      <c r="G22" s="669" t="s">
        <v>359</v>
      </c>
      <c r="H22" s="668">
        <v>35392</v>
      </c>
      <c r="I22" s="668">
        <v>3506822</v>
      </c>
      <c r="J22" s="668">
        <v>670704</v>
      </c>
    </row>
    <row r="23" spans="1:10" s="623" customFormat="1" ht="33.75">
      <c r="A23" s="624" t="s">
        <v>267</v>
      </c>
      <c r="B23" s="668">
        <v>86888</v>
      </c>
      <c r="C23" s="669" t="s">
        <v>359</v>
      </c>
      <c r="D23" s="669" t="s">
        <v>359</v>
      </c>
      <c r="E23" s="668">
        <v>1000</v>
      </c>
      <c r="F23" s="669" t="s">
        <v>359</v>
      </c>
      <c r="G23" s="669" t="s">
        <v>359</v>
      </c>
      <c r="H23" s="668">
        <v>85888</v>
      </c>
      <c r="I23" s="669" t="s">
        <v>359</v>
      </c>
      <c r="J23" s="669" t="s">
        <v>359</v>
      </c>
    </row>
    <row r="24" spans="1:10" s="623" customFormat="1" ht="22.5">
      <c r="A24" s="624" t="s">
        <v>268</v>
      </c>
      <c r="B24" s="668">
        <v>536363</v>
      </c>
      <c r="C24" s="669" t="s">
        <v>359</v>
      </c>
      <c r="D24" s="669" t="s">
        <v>359</v>
      </c>
      <c r="E24" s="668">
        <v>317082</v>
      </c>
      <c r="F24" s="668">
        <v>3727</v>
      </c>
      <c r="G24" s="669" t="s">
        <v>359</v>
      </c>
      <c r="H24" s="668">
        <v>2516</v>
      </c>
      <c r="I24" s="668">
        <v>180081</v>
      </c>
      <c r="J24" s="668">
        <v>32957</v>
      </c>
    </row>
    <row r="25" spans="1:10" customFormat="1" ht="2.4500000000000002" customHeight="1">
      <c r="A25" s="1"/>
      <c r="B25" s="673"/>
      <c r="C25" s="673"/>
      <c r="D25" s="673"/>
      <c r="E25" s="673"/>
      <c r="F25" s="673"/>
      <c r="G25" s="673"/>
      <c r="H25" s="673"/>
      <c r="I25" s="673"/>
      <c r="J25" s="673"/>
    </row>
    <row r="26" spans="1:10" customFormat="1" ht="12.75"/>
    <row r="27" spans="1:10" customFormat="1" ht="12.75"/>
    <row r="28" spans="1:10" customFormat="1" ht="12.75"/>
    <row r="29" spans="1:10" customFormat="1" ht="12.75"/>
    <row r="30" spans="1:10" customFormat="1" ht="12.75"/>
    <row r="31" spans="1:10" customFormat="1" ht="12.75"/>
    <row r="37" spans="13:13" ht="12.75">
      <c r="M37" s="551"/>
    </row>
  </sheetData>
  <mergeCells count="7">
    <mergeCell ref="B20:J20"/>
    <mergeCell ref="B4:B5"/>
    <mergeCell ref="C4:J4"/>
    <mergeCell ref="A1:J1"/>
    <mergeCell ref="A2:J2"/>
    <mergeCell ref="A4:A5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A12" sqref="A12"/>
    </sheetView>
  </sheetViews>
  <sheetFormatPr defaultRowHeight="11.25"/>
  <cols>
    <col min="1" max="1" width="16.42578125" style="427" customWidth="1"/>
    <col min="2" max="2" width="12.42578125" style="427" customWidth="1"/>
    <col min="3" max="3" width="12" style="427" customWidth="1"/>
    <col min="4" max="5" width="11" style="427" customWidth="1"/>
    <col min="6" max="6" width="14.85546875" style="427" customWidth="1"/>
    <col min="7" max="7" width="12.42578125" style="427" customWidth="1"/>
    <col min="8" max="8" width="11" style="427" customWidth="1"/>
    <col min="9" max="9" width="12.42578125" style="427" customWidth="1"/>
    <col min="10" max="10" width="14.85546875" style="427" customWidth="1"/>
    <col min="11" max="11" width="12.28515625" style="427" customWidth="1"/>
    <col min="12" max="16384" width="9.140625" style="427"/>
  </cols>
  <sheetData>
    <row r="1" spans="1:11" s="425" customFormat="1" ht="12.75">
      <c r="A1" s="807" t="s">
        <v>220</v>
      </c>
      <c r="B1" s="807"/>
      <c r="C1" s="807"/>
      <c r="D1" s="807"/>
      <c r="E1" s="807"/>
      <c r="F1" s="807"/>
      <c r="G1" s="807"/>
      <c r="H1" s="807"/>
      <c r="I1" s="807"/>
      <c r="J1" s="807"/>
      <c r="K1" s="550"/>
    </row>
    <row r="2" spans="1:11" s="425" customFormat="1" ht="12.75">
      <c r="A2" s="807" t="s">
        <v>21</v>
      </c>
      <c r="B2" s="807"/>
      <c r="C2" s="807"/>
      <c r="D2" s="807"/>
      <c r="E2" s="807"/>
      <c r="F2" s="807"/>
      <c r="G2" s="807"/>
      <c r="H2" s="807"/>
      <c r="I2" s="807"/>
      <c r="J2" s="807"/>
      <c r="K2" s="550"/>
    </row>
    <row r="3" spans="1:11" s="425" customFormat="1" ht="12.75">
      <c r="A3" s="353"/>
      <c r="B3" s="354" t="s">
        <v>4</v>
      </c>
      <c r="C3" s="354" t="s">
        <v>4</v>
      </c>
      <c r="D3" s="354" t="s">
        <v>4</v>
      </c>
      <c r="E3" s="354" t="s">
        <v>4</v>
      </c>
      <c r="F3" s="354" t="s">
        <v>4</v>
      </c>
      <c r="G3" s="549" t="s">
        <v>4</v>
      </c>
      <c r="H3" s="354" t="s">
        <v>4</v>
      </c>
      <c r="I3" s="354" t="s">
        <v>4</v>
      </c>
      <c r="J3" s="355" t="s">
        <v>3</v>
      </c>
    </row>
    <row r="4" spans="1:11" s="425" customFormat="1">
      <c r="A4" s="804"/>
      <c r="B4" s="805" t="s">
        <v>44</v>
      </c>
      <c r="C4" s="805" t="s">
        <v>350</v>
      </c>
      <c r="D4" s="805"/>
      <c r="E4" s="805"/>
      <c r="F4" s="805"/>
      <c r="G4" s="805"/>
      <c r="H4" s="805"/>
      <c r="I4" s="805"/>
      <c r="J4" s="806"/>
      <c r="K4" s="426"/>
    </row>
    <row r="5" spans="1:11" s="425" customFormat="1" ht="54.75" customHeight="1">
      <c r="A5" s="804"/>
      <c r="B5" s="805"/>
      <c r="C5" s="356" t="s">
        <v>43</v>
      </c>
      <c r="D5" s="356" t="s">
        <v>42</v>
      </c>
      <c r="E5" s="356" t="s">
        <v>41</v>
      </c>
      <c r="F5" s="356" t="s">
        <v>40</v>
      </c>
      <c r="G5" s="356" t="s">
        <v>39</v>
      </c>
      <c r="H5" s="356" t="s">
        <v>38</v>
      </c>
      <c r="I5" s="356" t="s">
        <v>37</v>
      </c>
      <c r="J5" s="357" t="s">
        <v>36</v>
      </c>
      <c r="K5" s="426"/>
    </row>
    <row r="6" spans="1:11" s="425" customFormat="1">
      <c r="A6" s="609" t="s">
        <v>35</v>
      </c>
      <c r="B6" s="668">
        <v>3089147403</v>
      </c>
      <c r="C6" s="668">
        <v>948459427</v>
      </c>
      <c r="D6" s="668">
        <v>82052830</v>
      </c>
      <c r="E6" s="668">
        <v>1365246035</v>
      </c>
      <c r="F6" s="668">
        <v>177906646</v>
      </c>
      <c r="G6" s="668">
        <v>254303</v>
      </c>
      <c r="H6" s="668">
        <v>41063685</v>
      </c>
      <c r="I6" s="668">
        <v>433167060</v>
      </c>
      <c r="J6" s="668">
        <v>40997417</v>
      </c>
    </row>
    <row r="7" spans="1:11" s="425" customFormat="1" ht="22.5">
      <c r="A7" s="610" t="s">
        <v>34</v>
      </c>
      <c r="B7" s="668">
        <v>2586849541</v>
      </c>
      <c r="C7" s="668">
        <v>766588972</v>
      </c>
      <c r="D7" s="668">
        <v>58597720</v>
      </c>
      <c r="E7" s="668">
        <v>1264766181</v>
      </c>
      <c r="F7" s="668">
        <v>147468123</v>
      </c>
      <c r="G7" s="669" t="s">
        <v>359</v>
      </c>
      <c r="H7" s="668">
        <v>29923055</v>
      </c>
      <c r="I7" s="668">
        <v>296418757</v>
      </c>
      <c r="J7" s="668">
        <v>23086733</v>
      </c>
    </row>
    <row r="8" spans="1:11" s="425" customFormat="1" ht="33.75">
      <c r="A8" s="619" t="s">
        <v>33</v>
      </c>
      <c r="B8" s="668">
        <v>292696832</v>
      </c>
      <c r="C8" s="668">
        <v>121698344</v>
      </c>
      <c r="D8" s="668">
        <v>18982881</v>
      </c>
      <c r="E8" s="668">
        <v>81040973</v>
      </c>
      <c r="F8" s="668">
        <v>15949922</v>
      </c>
      <c r="G8" s="669" t="s">
        <v>359</v>
      </c>
      <c r="H8" s="668">
        <v>29401756</v>
      </c>
      <c r="I8" s="668">
        <v>22146225</v>
      </c>
      <c r="J8" s="668">
        <v>3476731</v>
      </c>
    </row>
    <row r="9" spans="1:11" s="425" customFormat="1">
      <c r="A9" s="620" t="s">
        <v>32</v>
      </c>
      <c r="B9" s="668">
        <v>5232916</v>
      </c>
      <c r="C9" s="668">
        <v>10000</v>
      </c>
      <c r="D9" s="668">
        <v>277725</v>
      </c>
      <c r="E9" s="669" t="s">
        <v>359</v>
      </c>
      <c r="F9" s="668">
        <v>3354006</v>
      </c>
      <c r="G9" s="669" t="s">
        <v>359</v>
      </c>
      <c r="H9" s="668">
        <v>1526473</v>
      </c>
      <c r="I9" s="668">
        <v>6048</v>
      </c>
      <c r="J9" s="668">
        <v>58664</v>
      </c>
    </row>
    <row r="10" spans="1:11" s="425" customFormat="1" ht="22.5">
      <c r="A10" s="619" t="s">
        <v>31</v>
      </c>
      <c r="B10" s="668">
        <v>2287691695</v>
      </c>
      <c r="C10" s="668">
        <v>644077262</v>
      </c>
      <c r="D10" s="668">
        <v>39614839</v>
      </c>
      <c r="E10" s="668">
        <v>1183218632</v>
      </c>
      <c r="F10" s="668">
        <v>131326836</v>
      </c>
      <c r="G10" s="669" t="s">
        <v>359</v>
      </c>
      <c r="H10" s="668">
        <v>219308</v>
      </c>
      <c r="I10" s="668">
        <v>270054963</v>
      </c>
      <c r="J10" s="668">
        <v>19179855</v>
      </c>
    </row>
    <row r="11" spans="1:11" s="425" customFormat="1" ht="45">
      <c r="A11" s="619" t="s">
        <v>30</v>
      </c>
      <c r="B11" s="668">
        <v>6461014</v>
      </c>
      <c r="C11" s="668">
        <v>813366</v>
      </c>
      <c r="D11" s="669" t="s">
        <v>359</v>
      </c>
      <c r="E11" s="668">
        <v>506576</v>
      </c>
      <c r="F11" s="668">
        <v>191365</v>
      </c>
      <c r="G11" s="669" t="s">
        <v>359</v>
      </c>
      <c r="H11" s="668">
        <v>301991</v>
      </c>
      <c r="I11" s="668">
        <v>4217569</v>
      </c>
      <c r="J11" s="668">
        <v>430147</v>
      </c>
    </row>
    <row r="12" spans="1:11" s="425" customFormat="1">
      <c r="A12" s="620" t="s">
        <v>29</v>
      </c>
      <c r="B12" s="668">
        <v>1048991</v>
      </c>
      <c r="C12" s="668">
        <v>620</v>
      </c>
      <c r="D12" s="669" t="s">
        <v>359</v>
      </c>
      <c r="E12" s="668">
        <v>93178</v>
      </c>
      <c r="F12" s="669" t="s">
        <v>359</v>
      </c>
      <c r="G12" s="669" t="s">
        <v>359</v>
      </c>
      <c r="H12" s="668">
        <v>301991</v>
      </c>
      <c r="I12" s="668">
        <v>497196</v>
      </c>
      <c r="J12" s="668">
        <v>156006</v>
      </c>
    </row>
    <row r="13" spans="1:11" s="425" customFormat="1" ht="67.5">
      <c r="A13" s="618" t="s">
        <v>48</v>
      </c>
      <c r="B13" s="668">
        <v>300362592</v>
      </c>
      <c r="C13" s="668">
        <v>110234696</v>
      </c>
      <c r="D13" s="668">
        <v>19944752</v>
      </c>
      <c r="E13" s="668">
        <v>77122832</v>
      </c>
      <c r="F13" s="668">
        <v>22735611</v>
      </c>
      <c r="G13" s="668">
        <v>254303</v>
      </c>
      <c r="H13" s="668">
        <v>6657796</v>
      </c>
      <c r="I13" s="668">
        <v>55095067</v>
      </c>
      <c r="J13" s="668">
        <v>8317535</v>
      </c>
    </row>
    <row r="14" spans="1:11" s="425" customFormat="1" ht="22.5">
      <c r="A14" s="618" t="s">
        <v>47</v>
      </c>
      <c r="B14" s="668">
        <v>2183063</v>
      </c>
      <c r="C14" s="668">
        <v>122905</v>
      </c>
      <c r="D14" s="668">
        <v>63602</v>
      </c>
      <c r="E14" s="668">
        <v>222382</v>
      </c>
      <c r="F14" s="668">
        <v>360780</v>
      </c>
      <c r="G14" s="669" t="s">
        <v>359</v>
      </c>
      <c r="H14" s="668">
        <v>37200</v>
      </c>
      <c r="I14" s="668">
        <v>1212663</v>
      </c>
      <c r="J14" s="668">
        <v>163531</v>
      </c>
    </row>
    <row r="15" spans="1:11" s="425" customFormat="1">
      <c r="A15" s="610" t="s">
        <v>360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</row>
    <row r="16" spans="1:11" s="425" customFormat="1">
      <c r="A16" s="619" t="s">
        <v>27</v>
      </c>
      <c r="B16" s="668">
        <v>1388284</v>
      </c>
      <c r="C16" s="668">
        <v>49970</v>
      </c>
      <c r="D16" s="668">
        <v>32618</v>
      </c>
      <c r="E16" s="668">
        <v>162147</v>
      </c>
      <c r="F16" s="668">
        <v>333443</v>
      </c>
      <c r="G16" s="669" t="s">
        <v>359</v>
      </c>
      <c r="H16" s="668">
        <v>28642</v>
      </c>
      <c r="I16" s="668">
        <v>736288</v>
      </c>
      <c r="J16" s="668">
        <v>45176</v>
      </c>
    </row>
    <row r="17" spans="1:10" s="425" customFormat="1">
      <c r="A17" s="619" t="s">
        <v>26</v>
      </c>
      <c r="B17" s="668">
        <v>794779</v>
      </c>
      <c r="C17" s="668">
        <v>72935</v>
      </c>
      <c r="D17" s="668">
        <v>30984</v>
      </c>
      <c r="E17" s="668">
        <v>60235</v>
      </c>
      <c r="F17" s="668">
        <v>27337</v>
      </c>
      <c r="G17" s="669" t="s">
        <v>359</v>
      </c>
      <c r="H17" s="668">
        <v>8558</v>
      </c>
      <c r="I17" s="668">
        <v>476375</v>
      </c>
      <c r="J17" s="668">
        <v>118355</v>
      </c>
    </row>
    <row r="18" spans="1:10" s="425" customFormat="1" ht="22.5">
      <c r="A18" s="618" t="s">
        <v>46</v>
      </c>
      <c r="B18" s="668">
        <v>73208091</v>
      </c>
      <c r="C18" s="668">
        <v>65492176</v>
      </c>
      <c r="D18" s="668">
        <v>1126851</v>
      </c>
      <c r="E18" s="668">
        <v>4549545</v>
      </c>
      <c r="F18" s="668">
        <v>160681</v>
      </c>
      <c r="G18" s="669" t="s">
        <v>359</v>
      </c>
      <c r="H18" s="669" t="s">
        <v>359</v>
      </c>
      <c r="I18" s="668">
        <v>1666077</v>
      </c>
      <c r="J18" s="668">
        <v>212761</v>
      </c>
    </row>
    <row r="19" spans="1:10" s="425" customFormat="1" ht="22.5">
      <c r="A19" s="618" t="s">
        <v>45</v>
      </c>
      <c r="B19" s="668">
        <v>110630496</v>
      </c>
      <c r="C19" s="668">
        <v>3891405</v>
      </c>
      <c r="D19" s="668">
        <v>2118946</v>
      </c>
      <c r="E19" s="668">
        <v>16526930</v>
      </c>
      <c r="F19" s="668">
        <v>4313126</v>
      </c>
      <c r="G19" s="669" t="s">
        <v>359</v>
      </c>
      <c r="H19" s="668">
        <v>4308660</v>
      </c>
      <c r="I19" s="668">
        <v>72251906</v>
      </c>
      <c r="J19" s="668">
        <v>7219523</v>
      </c>
    </row>
    <row r="20" spans="1:10" s="425" customFormat="1">
      <c r="A20" s="610" t="s">
        <v>25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</row>
    <row r="21" spans="1:10" s="425" customFormat="1" ht="33.75">
      <c r="A21" s="619" t="s">
        <v>266</v>
      </c>
      <c r="B21" s="668">
        <v>41469743</v>
      </c>
      <c r="C21" s="668">
        <v>1093446</v>
      </c>
      <c r="D21" s="668">
        <v>38026</v>
      </c>
      <c r="E21" s="668">
        <v>3622359</v>
      </c>
      <c r="F21" s="668">
        <v>182179</v>
      </c>
      <c r="G21" s="669" t="s">
        <v>359</v>
      </c>
      <c r="H21" s="668">
        <v>52418</v>
      </c>
      <c r="I21" s="668">
        <v>32003020</v>
      </c>
      <c r="J21" s="668">
        <v>4478295</v>
      </c>
    </row>
    <row r="22" spans="1:10" s="425" customFormat="1">
      <c r="A22" s="619" t="s">
        <v>24</v>
      </c>
      <c r="B22" s="668">
        <v>69160753</v>
      </c>
      <c r="C22" s="668">
        <v>2797959</v>
      </c>
      <c r="D22" s="668">
        <v>2080920</v>
      </c>
      <c r="E22" s="668">
        <v>12904571</v>
      </c>
      <c r="F22" s="668">
        <v>4130947</v>
      </c>
      <c r="G22" s="669" t="s">
        <v>359</v>
      </c>
      <c r="H22" s="668">
        <v>4256242</v>
      </c>
      <c r="I22" s="668">
        <v>40248886</v>
      </c>
      <c r="J22" s="668">
        <v>2741228</v>
      </c>
    </row>
    <row r="23" spans="1:10" s="425" customFormat="1" ht="56.25">
      <c r="A23" s="618" t="s">
        <v>267</v>
      </c>
      <c r="B23" s="668">
        <v>558451</v>
      </c>
      <c r="C23" s="669" t="s">
        <v>359</v>
      </c>
      <c r="D23" s="669" t="s">
        <v>359</v>
      </c>
      <c r="E23" s="668">
        <v>58926</v>
      </c>
      <c r="F23" s="668">
        <v>371483</v>
      </c>
      <c r="G23" s="669" t="s">
        <v>359</v>
      </c>
      <c r="H23" s="668">
        <v>54427</v>
      </c>
      <c r="I23" s="668">
        <v>2861</v>
      </c>
      <c r="J23" s="668">
        <v>70754</v>
      </c>
    </row>
    <row r="24" spans="1:10" s="425" customFormat="1" ht="45">
      <c r="A24" s="624" t="s">
        <v>268</v>
      </c>
      <c r="B24" s="668">
        <v>15355169</v>
      </c>
      <c r="C24" s="668">
        <v>2129273</v>
      </c>
      <c r="D24" s="668">
        <v>200959</v>
      </c>
      <c r="E24" s="668">
        <v>1999239</v>
      </c>
      <c r="F24" s="668">
        <v>2496842</v>
      </c>
      <c r="G24" s="669" t="s">
        <v>359</v>
      </c>
      <c r="H24" s="668">
        <v>82547</v>
      </c>
      <c r="I24" s="668">
        <v>6519729</v>
      </c>
      <c r="J24" s="668">
        <v>1926580</v>
      </c>
    </row>
    <row r="25" spans="1:10" ht="13.5" customHeight="1">
      <c r="A25" s="629"/>
      <c r="B25" s="673"/>
      <c r="C25" s="673"/>
      <c r="D25" s="673"/>
      <c r="E25" s="673"/>
      <c r="F25" s="673"/>
      <c r="G25" s="673"/>
      <c r="H25" s="673"/>
      <c r="I25" s="673"/>
      <c r="J25" s="673"/>
    </row>
    <row r="37" spans="13:13" ht="12.75">
      <c r="M37" s="548"/>
    </row>
  </sheetData>
  <mergeCells count="7">
    <mergeCell ref="B20:J20"/>
    <mergeCell ref="A4:A5"/>
    <mergeCell ref="B4:B5"/>
    <mergeCell ref="C4:J4"/>
    <mergeCell ref="A1:J1"/>
    <mergeCell ref="A2:J2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zoomScaleSheetLayoutView="100" workbookViewId="0">
      <selection activeCell="I50" sqref="I50"/>
    </sheetView>
  </sheetViews>
  <sheetFormatPr defaultRowHeight="11.25"/>
  <cols>
    <col min="1" max="1" width="18.7109375" style="424" customWidth="1"/>
    <col min="2" max="2" width="12.42578125" style="424" customWidth="1"/>
    <col min="3" max="3" width="11.7109375" style="424" customWidth="1"/>
    <col min="4" max="5" width="11" style="424" customWidth="1"/>
    <col min="6" max="6" width="16.140625" style="424" customWidth="1"/>
    <col min="7" max="7" width="12.42578125" style="424" customWidth="1"/>
    <col min="8" max="8" width="11" style="424" customWidth="1"/>
    <col min="9" max="9" width="12.42578125" style="424" customWidth="1"/>
    <col min="10" max="10" width="15.140625" style="424" customWidth="1"/>
    <col min="11" max="11" width="13" style="424" customWidth="1"/>
    <col min="12" max="16384" width="9.140625" style="424"/>
  </cols>
  <sheetData>
    <row r="1" spans="1:11" s="422" customFormat="1" ht="12.75">
      <c r="A1" s="808" t="s">
        <v>221</v>
      </c>
      <c r="B1" s="808"/>
      <c r="C1" s="808"/>
      <c r="D1" s="808"/>
      <c r="E1" s="808"/>
      <c r="F1" s="808"/>
      <c r="G1" s="808"/>
      <c r="H1" s="808"/>
      <c r="I1" s="808"/>
      <c r="J1" s="808"/>
      <c r="K1" s="547"/>
    </row>
    <row r="2" spans="1:11" s="422" customFormat="1" ht="12.75">
      <c r="A2" s="808" t="s">
        <v>22</v>
      </c>
      <c r="B2" s="808"/>
      <c r="C2" s="808"/>
      <c r="D2" s="808"/>
      <c r="E2" s="808"/>
      <c r="F2" s="808"/>
      <c r="G2" s="808"/>
      <c r="H2" s="808"/>
      <c r="I2" s="808"/>
      <c r="J2" s="808"/>
      <c r="K2" s="547"/>
    </row>
    <row r="3" spans="1:11" s="422" customFormat="1" ht="12.75">
      <c r="A3" s="349"/>
      <c r="B3" s="350" t="s">
        <v>4</v>
      </c>
      <c r="C3" s="350" t="s">
        <v>4</v>
      </c>
      <c r="D3" s="350" t="s">
        <v>4</v>
      </c>
      <c r="E3" s="350" t="s">
        <v>4</v>
      </c>
      <c r="F3" s="350" t="s">
        <v>4</v>
      </c>
      <c r="G3" s="546" t="s">
        <v>4</v>
      </c>
      <c r="H3" s="350" t="s">
        <v>4</v>
      </c>
      <c r="I3" s="350" t="s">
        <v>4</v>
      </c>
      <c r="J3" s="744" t="s">
        <v>3</v>
      </c>
    </row>
    <row r="4" spans="1:11" s="422" customFormat="1">
      <c r="A4" s="811"/>
      <c r="B4" s="809" t="s">
        <v>44</v>
      </c>
      <c r="C4" s="809" t="s">
        <v>350</v>
      </c>
      <c r="D4" s="809"/>
      <c r="E4" s="809"/>
      <c r="F4" s="809"/>
      <c r="G4" s="809"/>
      <c r="H4" s="809"/>
      <c r="I4" s="809"/>
      <c r="J4" s="810"/>
      <c r="K4" s="423"/>
    </row>
    <row r="5" spans="1:11" s="422" customFormat="1" ht="64.5" customHeight="1">
      <c r="A5" s="811"/>
      <c r="B5" s="809"/>
      <c r="C5" s="351" t="s">
        <v>43</v>
      </c>
      <c r="D5" s="351" t="s">
        <v>42</v>
      </c>
      <c r="E5" s="351" t="s">
        <v>41</v>
      </c>
      <c r="F5" s="351" t="s">
        <v>40</v>
      </c>
      <c r="G5" s="351" t="s">
        <v>39</v>
      </c>
      <c r="H5" s="351" t="s">
        <v>38</v>
      </c>
      <c r="I5" s="351" t="s">
        <v>37</v>
      </c>
      <c r="J5" s="352" t="s">
        <v>36</v>
      </c>
      <c r="K5" s="423"/>
    </row>
    <row r="6" spans="1:11" s="623" customFormat="1" ht="12.75">
      <c r="A6" s="622" t="s">
        <v>35</v>
      </c>
      <c r="B6" s="668">
        <v>2584838639</v>
      </c>
      <c r="C6" s="668">
        <v>32011898</v>
      </c>
      <c r="D6" s="668">
        <v>13873928</v>
      </c>
      <c r="E6" s="668">
        <v>2153269072</v>
      </c>
      <c r="F6" s="668">
        <v>277289331</v>
      </c>
      <c r="G6" s="669" t="s">
        <v>359</v>
      </c>
      <c r="H6" s="668">
        <v>36758026</v>
      </c>
      <c r="I6" s="668">
        <v>68965677</v>
      </c>
      <c r="J6" s="668">
        <v>2670707</v>
      </c>
    </row>
    <row r="7" spans="1:11" s="623" customFormat="1" ht="12.75">
      <c r="A7" s="624" t="s">
        <v>34</v>
      </c>
      <c r="B7" s="668">
        <v>2339656424</v>
      </c>
      <c r="C7" s="668">
        <v>23758308</v>
      </c>
      <c r="D7" s="668">
        <v>4715642</v>
      </c>
      <c r="E7" s="668">
        <v>1994901926</v>
      </c>
      <c r="F7" s="668">
        <v>243529645</v>
      </c>
      <c r="G7" s="669" t="s">
        <v>359</v>
      </c>
      <c r="H7" s="668">
        <v>8442283</v>
      </c>
      <c r="I7" s="668">
        <v>62126211</v>
      </c>
      <c r="J7" s="668">
        <v>2182409</v>
      </c>
    </row>
    <row r="8" spans="1:11" s="623" customFormat="1" ht="33.75">
      <c r="A8" s="625" t="s">
        <v>33</v>
      </c>
      <c r="B8" s="668">
        <v>175878295</v>
      </c>
      <c r="C8" s="668">
        <v>3926342</v>
      </c>
      <c r="D8" s="668">
        <v>2640544</v>
      </c>
      <c r="E8" s="668">
        <v>122339911</v>
      </c>
      <c r="F8" s="668">
        <v>30588745</v>
      </c>
      <c r="G8" s="669" t="s">
        <v>359</v>
      </c>
      <c r="H8" s="668">
        <v>7190976</v>
      </c>
      <c r="I8" s="668">
        <v>7009368</v>
      </c>
      <c r="J8" s="668">
        <v>2182409</v>
      </c>
    </row>
    <row r="9" spans="1:11" s="623" customFormat="1" ht="12.75">
      <c r="A9" s="626" t="s">
        <v>32</v>
      </c>
      <c r="B9" s="668">
        <v>20503103</v>
      </c>
      <c r="C9" s="669" t="s">
        <v>359</v>
      </c>
      <c r="D9" s="669" t="s">
        <v>359</v>
      </c>
      <c r="E9" s="668">
        <v>15287241</v>
      </c>
      <c r="F9" s="668">
        <v>3440219</v>
      </c>
      <c r="G9" s="669" t="s">
        <v>359</v>
      </c>
      <c r="H9" s="668">
        <v>1688720</v>
      </c>
      <c r="I9" s="668">
        <v>86923</v>
      </c>
      <c r="J9" s="669" t="s">
        <v>359</v>
      </c>
    </row>
    <row r="10" spans="1:11" s="623" customFormat="1" ht="22.5">
      <c r="A10" s="625" t="s">
        <v>31</v>
      </c>
      <c r="B10" s="668">
        <v>2162682823</v>
      </c>
      <c r="C10" s="668">
        <v>19831966</v>
      </c>
      <c r="D10" s="668">
        <v>2075098</v>
      </c>
      <c r="E10" s="668">
        <v>1871740597</v>
      </c>
      <c r="F10" s="668">
        <v>212667649</v>
      </c>
      <c r="G10" s="669" t="s">
        <v>359</v>
      </c>
      <c r="H10" s="668">
        <v>1251307</v>
      </c>
      <c r="I10" s="668">
        <v>55116206</v>
      </c>
      <c r="J10" s="669" t="s">
        <v>359</v>
      </c>
    </row>
    <row r="11" spans="1:11" s="623" customFormat="1" ht="45">
      <c r="A11" s="625" t="s">
        <v>30</v>
      </c>
      <c r="B11" s="668">
        <v>1095306</v>
      </c>
      <c r="C11" s="669" t="s">
        <v>359</v>
      </c>
      <c r="D11" s="669" t="s">
        <v>359</v>
      </c>
      <c r="E11" s="668">
        <v>821418</v>
      </c>
      <c r="F11" s="668">
        <v>273251</v>
      </c>
      <c r="G11" s="669" t="s">
        <v>359</v>
      </c>
      <c r="H11" s="669" t="s">
        <v>359</v>
      </c>
      <c r="I11" s="668">
        <v>637</v>
      </c>
      <c r="J11" s="669" t="s">
        <v>359</v>
      </c>
    </row>
    <row r="12" spans="1:11" s="623" customFormat="1" ht="56.25">
      <c r="A12" s="627" t="s">
        <v>48</v>
      </c>
      <c r="B12" s="668">
        <v>197755464</v>
      </c>
      <c r="C12" s="668">
        <v>3543775</v>
      </c>
      <c r="D12" s="668">
        <v>4794201</v>
      </c>
      <c r="E12" s="668">
        <v>137285514</v>
      </c>
      <c r="F12" s="668">
        <v>26432022</v>
      </c>
      <c r="G12" s="669" t="s">
        <v>359</v>
      </c>
      <c r="H12" s="668">
        <v>23553508</v>
      </c>
      <c r="I12" s="668">
        <v>2146444</v>
      </c>
      <c r="J12" s="669" t="s">
        <v>359</v>
      </c>
    </row>
    <row r="13" spans="1:11" s="623" customFormat="1" ht="22.5">
      <c r="A13" s="627" t="s">
        <v>47</v>
      </c>
      <c r="B13" s="668">
        <v>1584656</v>
      </c>
      <c r="C13" s="668">
        <v>18076</v>
      </c>
      <c r="D13" s="668">
        <v>28307</v>
      </c>
      <c r="E13" s="668">
        <v>1016674</v>
      </c>
      <c r="F13" s="668">
        <v>290025</v>
      </c>
      <c r="G13" s="669" t="s">
        <v>359</v>
      </c>
      <c r="H13" s="668">
        <v>114609</v>
      </c>
      <c r="I13" s="669" t="s">
        <v>359</v>
      </c>
      <c r="J13" s="668">
        <v>116965</v>
      </c>
    </row>
    <row r="14" spans="1:11" s="623" customFormat="1" ht="12.75">
      <c r="A14" s="624" t="s">
        <v>360</v>
      </c>
      <c r="B14" s="793" t="s">
        <v>4</v>
      </c>
      <c r="C14" s="793" t="s">
        <v>4</v>
      </c>
      <c r="D14" s="793" t="s">
        <v>4</v>
      </c>
      <c r="E14" s="793" t="s">
        <v>4</v>
      </c>
      <c r="F14" s="793" t="s">
        <v>4</v>
      </c>
      <c r="G14" s="793" t="s">
        <v>4</v>
      </c>
      <c r="H14" s="793" t="s">
        <v>4</v>
      </c>
      <c r="I14" s="793" t="s">
        <v>4</v>
      </c>
      <c r="J14" s="793" t="s">
        <v>4</v>
      </c>
    </row>
    <row r="15" spans="1:11" s="623" customFormat="1" ht="12.75">
      <c r="A15" s="625" t="s">
        <v>27</v>
      </c>
      <c r="B15" s="668">
        <v>1496793</v>
      </c>
      <c r="C15" s="668">
        <v>18076</v>
      </c>
      <c r="D15" s="668">
        <v>28307</v>
      </c>
      <c r="E15" s="668">
        <v>951505</v>
      </c>
      <c r="F15" s="668">
        <v>268491</v>
      </c>
      <c r="G15" s="669" t="s">
        <v>359</v>
      </c>
      <c r="H15" s="668">
        <v>113449</v>
      </c>
      <c r="I15" s="669" t="s">
        <v>359</v>
      </c>
      <c r="J15" s="668">
        <v>116965</v>
      </c>
    </row>
    <row r="16" spans="1:11" s="623" customFormat="1" ht="12.75">
      <c r="A16" s="625" t="s">
        <v>26</v>
      </c>
      <c r="B16" s="668">
        <v>87863</v>
      </c>
      <c r="C16" s="669" t="s">
        <v>359</v>
      </c>
      <c r="D16" s="669" t="s">
        <v>359</v>
      </c>
      <c r="E16" s="668">
        <v>65169</v>
      </c>
      <c r="F16" s="668">
        <v>21534</v>
      </c>
      <c r="G16" s="669" t="s">
        <v>359</v>
      </c>
      <c r="H16" s="668">
        <v>1160</v>
      </c>
      <c r="I16" s="669" t="s">
        <v>359</v>
      </c>
      <c r="J16" s="669" t="s">
        <v>359</v>
      </c>
    </row>
    <row r="17" spans="1:10" s="623" customFormat="1" ht="22.5">
      <c r="A17" s="627" t="s">
        <v>46</v>
      </c>
      <c r="B17" s="668">
        <v>6249784</v>
      </c>
      <c r="C17" s="668">
        <v>4669007</v>
      </c>
      <c r="D17" s="669" t="s">
        <v>359</v>
      </c>
      <c r="E17" s="668">
        <v>1500403</v>
      </c>
      <c r="F17" s="668">
        <v>30765</v>
      </c>
      <c r="G17" s="669" t="s">
        <v>359</v>
      </c>
      <c r="H17" s="669" t="s">
        <v>359</v>
      </c>
      <c r="I17" s="668">
        <v>49609</v>
      </c>
      <c r="J17" s="669" t="s">
        <v>359</v>
      </c>
    </row>
    <row r="18" spans="1:10" s="623" customFormat="1" ht="22.5">
      <c r="A18" s="627" t="s">
        <v>45</v>
      </c>
      <c r="B18" s="668">
        <v>26733810</v>
      </c>
      <c r="C18" s="668">
        <v>4470</v>
      </c>
      <c r="D18" s="668">
        <v>4292736</v>
      </c>
      <c r="E18" s="668">
        <v>12166733</v>
      </c>
      <c r="F18" s="668">
        <v>3827126</v>
      </c>
      <c r="G18" s="669" t="s">
        <v>359</v>
      </c>
      <c r="H18" s="668">
        <v>3719815</v>
      </c>
      <c r="I18" s="668">
        <v>2722930</v>
      </c>
      <c r="J18" s="669" t="s">
        <v>359</v>
      </c>
    </row>
    <row r="19" spans="1:10" s="623" customFormat="1" ht="12.75">
      <c r="A19" s="624" t="s">
        <v>25</v>
      </c>
      <c r="B19" s="793" t="s">
        <v>4</v>
      </c>
      <c r="C19" s="793" t="s">
        <v>4</v>
      </c>
      <c r="D19" s="793" t="s">
        <v>4</v>
      </c>
      <c r="E19" s="793" t="s">
        <v>4</v>
      </c>
      <c r="F19" s="793" t="s">
        <v>4</v>
      </c>
      <c r="G19" s="793" t="s">
        <v>4</v>
      </c>
      <c r="H19" s="793" t="s">
        <v>4</v>
      </c>
      <c r="I19" s="793" t="s">
        <v>4</v>
      </c>
      <c r="J19" s="793" t="s">
        <v>4</v>
      </c>
    </row>
    <row r="20" spans="1:10" s="623" customFormat="1" ht="33.75">
      <c r="A20" s="625" t="s">
        <v>266</v>
      </c>
      <c r="B20" s="668">
        <v>3188989</v>
      </c>
      <c r="C20" s="668">
        <v>4470</v>
      </c>
      <c r="D20" s="668">
        <v>137919</v>
      </c>
      <c r="E20" s="668">
        <v>2020488</v>
      </c>
      <c r="F20" s="668">
        <v>457428</v>
      </c>
      <c r="G20" s="669" t="s">
        <v>359</v>
      </c>
      <c r="H20" s="668">
        <v>85901</v>
      </c>
      <c r="I20" s="668">
        <v>482783</v>
      </c>
      <c r="J20" s="669" t="s">
        <v>359</v>
      </c>
    </row>
    <row r="21" spans="1:10" s="623" customFormat="1" ht="12.75">
      <c r="A21" s="625" t="s">
        <v>24</v>
      </c>
      <c r="B21" s="668">
        <v>23544821</v>
      </c>
      <c r="C21" s="669" t="s">
        <v>359</v>
      </c>
      <c r="D21" s="668">
        <v>4154817</v>
      </c>
      <c r="E21" s="668">
        <v>10146245</v>
      </c>
      <c r="F21" s="668">
        <v>3369698</v>
      </c>
      <c r="G21" s="669" t="s">
        <v>359</v>
      </c>
      <c r="H21" s="668">
        <v>3633914</v>
      </c>
      <c r="I21" s="668">
        <v>2240147</v>
      </c>
      <c r="J21" s="669" t="s">
        <v>359</v>
      </c>
    </row>
    <row r="22" spans="1:10" s="623" customFormat="1" ht="56.25">
      <c r="A22" s="627" t="s">
        <v>267</v>
      </c>
      <c r="B22" s="668">
        <v>1589180</v>
      </c>
      <c r="C22" s="669" t="s">
        <v>359</v>
      </c>
      <c r="D22" s="669" t="s">
        <v>359</v>
      </c>
      <c r="E22" s="668">
        <v>55772</v>
      </c>
      <c r="F22" s="668">
        <v>978207</v>
      </c>
      <c r="G22" s="669" t="s">
        <v>359</v>
      </c>
      <c r="H22" s="668">
        <v>329580</v>
      </c>
      <c r="I22" s="668">
        <v>225621</v>
      </c>
      <c r="J22" s="669" t="s">
        <v>359</v>
      </c>
    </row>
    <row r="23" spans="1:10" s="623" customFormat="1" ht="33.75">
      <c r="A23" s="677" t="s">
        <v>268</v>
      </c>
      <c r="B23" s="668">
        <v>11269321</v>
      </c>
      <c r="C23" s="668">
        <v>18262</v>
      </c>
      <c r="D23" s="668">
        <v>43042</v>
      </c>
      <c r="E23" s="668">
        <v>6342050</v>
      </c>
      <c r="F23" s="668">
        <v>2201541</v>
      </c>
      <c r="G23" s="669" t="s">
        <v>359</v>
      </c>
      <c r="H23" s="668">
        <v>598231</v>
      </c>
      <c r="I23" s="668">
        <v>1694862</v>
      </c>
      <c r="J23" s="668">
        <v>371333</v>
      </c>
    </row>
    <row r="24" spans="1:10" ht="15">
      <c r="B24" s="673"/>
      <c r="C24" s="673"/>
      <c r="D24" s="673"/>
      <c r="E24" s="673"/>
      <c r="F24" s="673"/>
      <c r="G24" s="673"/>
      <c r="H24" s="673"/>
      <c r="I24" s="673"/>
      <c r="J24" s="673"/>
    </row>
    <row r="36" spans="13:13" ht="12.75">
      <c r="M36" s="545"/>
    </row>
  </sheetData>
  <mergeCells count="7">
    <mergeCell ref="B19:J19"/>
    <mergeCell ref="A1:J1"/>
    <mergeCell ref="A2:J2"/>
    <mergeCell ref="B4:B5"/>
    <mergeCell ref="C4:J4"/>
    <mergeCell ref="A4:A5"/>
    <mergeCell ref="B14:J1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B67" zoomScaleNormal="100" workbookViewId="0">
      <selection activeCell="B77" sqref="B77"/>
    </sheetView>
  </sheetViews>
  <sheetFormatPr defaultRowHeight="12.75"/>
  <cols>
    <col min="1" max="1" width="5.85546875" style="538" customWidth="1"/>
    <col min="2" max="2" width="165" style="591" customWidth="1"/>
    <col min="3" max="3" width="5.85546875" style="596" customWidth="1"/>
    <col min="4" max="16384" width="9.140625" style="10"/>
  </cols>
  <sheetData>
    <row r="1" spans="1:3">
      <c r="B1" s="539" t="s">
        <v>101</v>
      </c>
    </row>
    <row r="2" spans="1:3">
      <c r="B2" s="539"/>
    </row>
    <row r="3" spans="1:3" ht="20.25" customHeight="1">
      <c r="A3" s="689" t="s">
        <v>102</v>
      </c>
      <c r="B3" s="689" t="s">
        <v>274</v>
      </c>
      <c r="C3" s="597"/>
    </row>
    <row r="4" spans="1:3" ht="20.25" customHeight="1">
      <c r="A4" s="689" t="s">
        <v>103</v>
      </c>
      <c r="B4" s="689" t="s">
        <v>275</v>
      </c>
      <c r="C4" s="597"/>
    </row>
    <row r="5" spans="1:3" ht="20.25" customHeight="1">
      <c r="A5" s="689" t="s">
        <v>104</v>
      </c>
      <c r="B5" s="689" t="s">
        <v>276</v>
      </c>
      <c r="C5" s="597"/>
    </row>
    <row r="6" spans="1:3" ht="20.25" customHeight="1">
      <c r="A6" s="689" t="s">
        <v>105</v>
      </c>
      <c r="B6" s="689" t="s">
        <v>277</v>
      </c>
      <c r="C6" s="597"/>
    </row>
    <row r="7" spans="1:3" ht="20.25" customHeight="1">
      <c r="A7" s="689" t="s">
        <v>106</v>
      </c>
      <c r="B7" s="689" t="s">
        <v>278</v>
      </c>
      <c r="C7" s="597"/>
    </row>
    <row r="8" spans="1:3" ht="20.25" customHeight="1">
      <c r="A8" s="689" t="s">
        <v>107</v>
      </c>
      <c r="B8" s="689" t="s">
        <v>279</v>
      </c>
      <c r="C8" s="597"/>
    </row>
    <row r="9" spans="1:3" ht="20.25" customHeight="1">
      <c r="A9" s="689" t="s">
        <v>108</v>
      </c>
      <c r="B9" s="689" t="s">
        <v>381</v>
      </c>
      <c r="C9" s="597"/>
    </row>
    <row r="10" spans="1:3" ht="20.25" customHeight="1">
      <c r="A10" s="689" t="s">
        <v>109</v>
      </c>
      <c r="B10" s="689" t="s">
        <v>280</v>
      </c>
      <c r="C10" s="597"/>
    </row>
    <row r="11" spans="1:3" ht="20.25" customHeight="1">
      <c r="A11" s="689" t="s">
        <v>110</v>
      </c>
      <c r="B11" s="689" t="s">
        <v>281</v>
      </c>
      <c r="C11" s="597"/>
    </row>
    <row r="12" spans="1:3" ht="20.25" customHeight="1">
      <c r="A12" s="689" t="s">
        <v>111</v>
      </c>
      <c r="B12" s="689" t="s">
        <v>282</v>
      </c>
      <c r="C12" s="597"/>
    </row>
    <row r="13" spans="1:3" ht="20.25" customHeight="1">
      <c r="A13" s="689" t="s">
        <v>112</v>
      </c>
      <c r="B13" s="689" t="s">
        <v>14</v>
      </c>
      <c r="C13" s="597"/>
    </row>
    <row r="14" spans="1:3" ht="20.25" customHeight="1">
      <c r="A14" s="689" t="s">
        <v>113</v>
      </c>
      <c r="B14" s="689" t="s">
        <v>283</v>
      </c>
      <c r="C14" s="597"/>
    </row>
    <row r="15" spans="1:3" ht="20.25" customHeight="1">
      <c r="A15" s="689" t="s">
        <v>114</v>
      </c>
      <c r="B15" s="689" t="s">
        <v>284</v>
      </c>
      <c r="C15" s="597"/>
    </row>
    <row r="16" spans="1:3" ht="20.25" customHeight="1">
      <c r="A16" s="689" t="s">
        <v>115</v>
      </c>
      <c r="B16" s="689" t="s">
        <v>285</v>
      </c>
      <c r="C16" s="597"/>
    </row>
    <row r="17" spans="1:3" ht="20.25" customHeight="1">
      <c r="A17" s="689" t="s">
        <v>116</v>
      </c>
      <c r="B17" s="689" t="s">
        <v>286</v>
      </c>
      <c r="C17" s="598"/>
    </row>
    <row r="18" spans="1:3" ht="20.25" customHeight="1">
      <c r="A18" s="689" t="s">
        <v>117</v>
      </c>
      <c r="B18" s="689" t="s">
        <v>287</v>
      </c>
      <c r="C18" s="597"/>
    </row>
    <row r="19" spans="1:3" ht="20.25" customHeight="1">
      <c r="A19" s="689" t="s">
        <v>118</v>
      </c>
      <c r="B19" s="689" t="s">
        <v>288</v>
      </c>
    </row>
    <row r="20" spans="1:3" ht="20.25" customHeight="1">
      <c r="A20" s="689" t="s">
        <v>119</v>
      </c>
      <c r="B20" s="689" t="s">
        <v>289</v>
      </c>
      <c r="C20" s="597"/>
    </row>
    <row r="21" spans="1:3" ht="20.25" customHeight="1">
      <c r="A21" s="689" t="s">
        <v>120</v>
      </c>
      <c r="B21" s="689" t="s">
        <v>290</v>
      </c>
      <c r="C21" s="597"/>
    </row>
    <row r="22" spans="1:3" ht="20.25" customHeight="1">
      <c r="A22" s="689" t="s">
        <v>121</v>
      </c>
      <c r="B22" s="689" t="s">
        <v>291</v>
      </c>
      <c r="C22" s="597"/>
    </row>
    <row r="23" spans="1:3" ht="20.25" customHeight="1">
      <c r="A23" s="689" t="s">
        <v>122</v>
      </c>
      <c r="B23" s="689" t="s">
        <v>292</v>
      </c>
      <c r="C23" s="597"/>
    </row>
    <row r="24" spans="1:3" ht="20.25" customHeight="1">
      <c r="A24" s="689" t="s">
        <v>123</v>
      </c>
      <c r="B24" s="689" t="s">
        <v>293</v>
      </c>
      <c r="C24" s="597"/>
    </row>
    <row r="25" spans="1:3" ht="20.25" customHeight="1">
      <c r="A25" s="689" t="s">
        <v>124</v>
      </c>
      <c r="B25" s="689" t="s">
        <v>294</v>
      </c>
      <c r="C25" s="597"/>
    </row>
    <row r="26" spans="1:3" ht="20.25" customHeight="1">
      <c r="A26" s="689" t="s">
        <v>125</v>
      </c>
      <c r="B26" s="689" t="s">
        <v>295</v>
      </c>
      <c r="C26" s="598"/>
    </row>
    <row r="27" spans="1:3" ht="20.25" customHeight="1">
      <c r="A27" s="689" t="s">
        <v>126</v>
      </c>
      <c r="B27" s="689" t="s">
        <v>296</v>
      </c>
      <c r="C27" s="597"/>
    </row>
    <row r="28" spans="1:3" ht="20.25" customHeight="1">
      <c r="A28" s="689" t="s">
        <v>127</v>
      </c>
      <c r="B28" s="689" t="s">
        <v>297</v>
      </c>
      <c r="C28" s="597"/>
    </row>
    <row r="29" spans="1:3" ht="20.25" customHeight="1">
      <c r="A29" s="689" t="s">
        <v>128</v>
      </c>
      <c r="B29" s="689" t="s">
        <v>298</v>
      </c>
      <c r="C29" s="597"/>
    </row>
    <row r="30" spans="1:3" ht="20.25" customHeight="1">
      <c r="A30" s="689" t="s">
        <v>129</v>
      </c>
      <c r="B30" s="689" t="s">
        <v>299</v>
      </c>
      <c r="C30" s="597"/>
    </row>
    <row r="31" spans="1:3" ht="20.25" customHeight="1">
      <c r="A31" s="689" t="s">
        <v>130</v>
      </c>
      <c r="B31" s="689" t="s">
        <v>300</v>
      </c>
      <c r="C31" s="597"/>
    </row>
    <row r="32" spans="1:3" ht="20.25" customHeight="1">
      <c r="A32" s="689" t="s">
        <v>131</v>
      </c>
      <c r="B32" s="689" t="s">
        <v>301</v>
      </c>
      <c r="C32" s="597"/>
    </row>
    <row r="33" spans="1:3" ht="20.25" customHeight="1">
      <c r="A33" s="689" t="s">
        <v>132</v>
      </c>
      <c r="B33" s="689" t="s">
        <v>302</v>
      </c>
      <c r="C33" s="597"/>
    </row>
    <row r="34" spans="1:3" ht="20.25" customHeight="1">
      <c r="A34" s="689" t="s">
        <v>133</v>
      </c>
      <c r="B34" s="689" t="s">
        <v>303</v>
      </c>
    </row>
    <row r="35" spans="1:3" ht="20.25" customHeight="1">
      <c r="A35" s="689" t="s">
        <v>134</v>
      </c>
      <c r="B35" s="689" t="s">
        <v>304</v>
      </c>
      <c r="C35" s="598"/>
    </row>
    <row r="36" spans="1:3" ht="20.25" customHeight="1">
      <c r="A36" s="689" t="s">
        <v>135</v>
      </c>
      <c r="B36" s="689" t="s">
        <v>305</v>
      </c>
      <c r="C36" s="597"/>
    </row>
    <row r="37" spans="1:3" ht="20.25" customHeight="1">
      <c r="A37" s="689" t="s">
        <v>136</v>
      </c>
      <c r="B37" s="689" t="s">
        <v>306</v>
      </c>
      <c r="C37" s="597"/>
    </row>
    <row r="38" spans="1:3" ht="20.25" customHeight="1">
      <c r="A38" s="689" t="s">
        <v>137</v>
      </c>
      <c r="B38" s="689" t="s">
        <v>307</v>
      </c>
      <c r="C38" s="597"/>
    </row>
    <row r="39" spans="1:3" ht="20.25" customHeight="1">
      <c r="A39" s="689" t="s">
        <v>138</v>
      </c>
      <c r="B39" s="689" t="s">
        <v>308</v>
      </c>
      <c r="C39" s="597"/>
    </row>
    <row r="40" spans="1:3" ht="20.25" customHeight="1">
      <c r="A40" s="689" t="s">
        <v>139</v>
      </c>
      <c r="B40" s="689" t="s">
        <v>309</v>
      </c>
      <c r="C40" s="597"/>
    </row>
    <row r="41" spans="1:3" ht="20.25" customHeight="1">
      <c r="A41" s="689" t="s">
        <v>140</v>
      </c>
      <c r="B41" s="689" t="s">
        <v>310</v>
      </c>
      <c r="C41" s="597"/>
    </row>
    <row r="42" spans="1:3" ht="20.25" customHeight="1">
      <c r="A42" s="689" t="s">
        <v>141</v>
      </c>
      <c r="B42" s="689" t="s">
        <v>311</v>
      </c>
      <c r="C42" s="597"/>
    </row>
    <row r="43" spans="1:3" ht="20.25" customHeight="1">
      <c r="A43" s="689" t="s">
        <v>142</v>
      </c>
      <c r="B43" s="689" t="s">
        <v>312</v>
      </c>
      <c r="C43" s="597"/>
    </row>
    <row r="44" spans="1:3" ht="20.25" customHeight="1">
      <c r="A44" s="689" t="s">
        <v>143</v>
      </c>
      <c r="B44" s="689" t="s">
        <v>313</v>
      </c>
      <c r="C44" s="598"/>
    </row>
    <row r="45" spans="1:3" ht="20.25" customHeight="1">
      <c r="A45" s="689" t="s">
        <v>144</v>
      </c>
      <c r="B45" s="689" t="s">
        <v>314</v>
      </c>
      <c r="C45" s="597"/>
    </row>
    <row r="46" spans="1:3" ht="20.25" customHeight="1">
      <c r="A46" s="689" t="s">
        <v>145</v>
      </c>
      <c r="B46" s="689" t="s">
        <v>315</v>
      </c>
      <c r="C46" s="597"/>
    </row>
    <row r="47" spans="1:3" ht="20.25" customHeight="1">
      <c r="A47" s="689" t="s">
        <v>146</v>
      </c>
      <c r="B47" s="689" t="s">
        <v>316</v>
      </c>
      <c r="C47" s="597"/>
    </row>
    <row r="48" spans="1:3" ht="20.25" customHeight="1">
      <c r="A48" s="689" t="s">
        <v>147</v>
      </c>
      <c r="B48" s="689" t="s">
        <v>317</v>
      </c>
      <c r="C48" s="597"/>
    </row>
    <row r="49" spans="1:3" ht="20.25" customHeight="1">
      <c r="A49" s="689" t="s">
        <v>148</v>
      </c>
      <c r="B49" s="689" t="s">
        <v>318</v>
      </c>
      <c r="C49" s="597"/>
    </row>
    <row r="50" spans="1:3" ht="20.25" customHeight="1">
      <c r="A50" s="689" t="s">
        <v>149</v>
      </c>
      <c r="B50" s="689" t="s">
        <v>319</v>
      </c>
      <c r="C50" s="597"/>
    </row>
    <row r="51" spans="1:3" ht="20.25" customHeight="1">
      <c r="A51" s="689" t="s">
        <v>150</v>
      </c>
      <c r="B51" s="689" t="s">
        <v>320</v>
      </c>
      <c r="C51" s="597"/>
    </row>
    <row r="52" spans="1:3" ht="20.25" customHeight="1">
      <c r="A52" s="689" t="s">
        <v>151</v>
      </c>
      <c r="B52" s="689" t="s">
        <v>321</v>
      </c>
      <c r="C52" s="597"/>
    </row>
    <row r="53" spans="1:3" ht="20.25" customHeight="1">
      <c r="A53" s="689" t="s">
        <v>152</v>
      </c>
      <c r="B53" s="689" t="s">
        <v>322</v>
      </c>
      <c r="C53" s="598"/>
    </row>
    <row r="54" spans="1:3" ht="20.25" customHeight="1">
      <c r="A54" s="689" t="s">
        <v>153</v>
      </c>
      <c r="B54" s="689" t="s">
        <v>323</v>
      </c>
      <c r="C54" s="597"/>
    </row>
    <row r="55" spans="1:3" ht="20.25" customHeight="1">
      <c r="A55" s="689" t="s">
        <v>154</v>
      </c>
      <c r="B55" s="689" t="s">
        <v>324</v>
      </c>
      <c r="C55" s="597"/>
    </row>
    <row r="56" spans="1:3" ht="20.25" customHeight="1">
      <c r="A56" s="689" t="s">
        <v>155</v>
      </c>
      <c r="B56" s="689" t="s">
        <v>325</v>
      </c>
      <c r="C56" s="597"/>
    </row>
    <row r="57" spans="1:3" ht="20.25" customHeight="1">
      <c r="A57" s="689" t="s">
        <v>156</v>
      </c>
      <c r="B57" s="689" t="s">
        <v>326</v>
      </c>
      <c r="C57" s="597"/>
    </row>
    <row r="58" spans="1:3" ht="20.25" customHeight="1">
      <c r="A58" s="689" t="s">
        <v>157</v>
      </c>
      <c r="B58" s="689" t="s">
        <v>327</v>
      </c>
      <c r="C58" s="597"/>
    </row>
    <row r="59" spans="1:3" ht="20.25" customHeight="1">
      <c r="A59" s="689" t="s">
        <v>158</v>
      </c>
      <c r="B59" s="689" t="s">
        <v>328</v>
      </c>
      <c r="C59" s="597"/>
    </row>
    <row r="60" spans="1:3" ht="20.25" customHeight="1">
      <c r="A60" s="689" t="s">
        <v>159</v>
      </c>
      <c r="B60" s="689" t="s">
        <v>329</v>
      </c>
      <c r="C60" s="597"/>
    </row>
    <row r="61" spans="1:3" ht="20.25" customHeight="1">
      <c r="A61" s="689" t="s">
        <v>160</v>
      </c>
      <c r="B61" s="689" t="s">
        <v>330</v>
      </c>
      <c r="C61" s="597"/>
    </row>
    <row r="62" spans="1:3" ht="20.25" customHeight="1">
      <c r="A62" s="689" t="s">
        <v>161</v>
      </c>
      <c r="B62" s="689" t="s">
        <v>331</v>
      </c>
      <c r="C62" s="598"/>
    </row>
    <row r="63" spans="1:3" ht="20.25" customHeight="1">
      <c r="A63" s="689" t="s">
        <v>162</v>
      </c>
      <c r="B63" s="689" t="s">
        <v>332</v>
      </c>
      <c r="C63" s="597"/>
    </row>
    <row r="64" spans="1:3" ht="20.25" customHeight="1">
      <c r="A64" s="689" t="s">
        <v>163</v>
      </c>
      <c r="B64" s="689" t="s">
        <v>333</v>
      </c>
      <c r="C64" s="597"/>
    </row>
    <row r="65" spans="1:3" ht="20.25" customHeight="1">
      <c r="A65" s="689" t="s">
        <v>164</v>
      </c>
      <c r="B65" s="689" t="s">
        <v>334</v>
      </c>
      <c r="C65" s="597"/>
    </row>
    <row r="66" spans="1:3" ht="20.25" customHeight="1">
      <c r="A66" s="689" t="s">
        <v>165</v>
      </c>
      <c r="B66" s="689" t="s">
        <v>335</v>
      </c>
      <c r="C66" s="597"/>
    </row>
    <row r="67" spans="1:3" ht="20.25" customHeight="1">
      <c r="A67" s="689" t="s">
        <v>166</v>
      </c>
      <c r="B67" s="689" t="s">
        <v>336</v>
      </c>
      <c r="C67" s="597"/>
    </row>
    <row r="68" spans="1:3" ht="20.25" customHeight="1">
      <c r="A68" s="689" t="s">
        <v>167</v>
      </c>
      <c r="B68" s="689" t="s">
        <v>337</v>
      </c>
      <c r="C68" s="597"/>
    </row>
    <row r="69" spans="1:3" ht="20.25" customHeight="1">
      <c r="A69" s="689" t="s">
        <v>168</v>
      </c>
      <c r="B69" s="689" t="s">
        <v>338</v>
      </c>
      <c r="C69" s="597"/>
    </row>
    <row r="70" spans="1:3" ht="20.25" customHeight="1">
      <c r="A70" s="689" t="s">
        <v>169</v>
      </c>
      <c r="B70" s="689" t="s">
        <v>339</v>
      </c>
      <c r="C70" s="597"/>
    </row>
    <row r="71" spans="1:3" ht="20.25" customHeight="1">
      <c r="A71" s="689" t="s">
        <v>170</v>
      </c>
      <c r="B71" s="689" t="s">
        <v>340</v>
      </c>
      <c r="C71" s="598"/>
    </row>
    <row r="72" spans="1:3" ht="20.25" customHeight="1">
      <c r="A72" s="689" t="s">
        <v>171</v>
      </c>
      <c r="B72" s="689" t="s">
        <v>341</v>
      </c>
      <c r="C72" s="597"/>
    </row>
    <row r="73" spans="1:3" ht="20.25" customHeight="1">
      <c r="A73" s="689" t="s">
        <v>172</v>
      </c>
      <c r="B73" s="689" t="s">
        <v>342</v>
      </c>
      <c r="C73" s="597"/>
    </row>
    <row r="74" spans="1:3" ht="20.25" customHeight="1">
      <c r="A74" s="689" t="s">
        <v>173</v>
      </c>
      <c r="B74" s="689" t="s">
        <v>343</v>
      </c>
      <c r="C74" s="597"/>
    </row>
    <row r="75" spans="1:3" ht="20.25" customHeight="1">
      <c r="A75" s="689" t="s">
        <v>174</v>
      </c>
      <c r="B75" s="689" t="s">
        <v>344</v>
      </c>
      <c r="C75" s="597"/>
    </row>
    <row r="76" spans="1:3" ht="20.25" customHeight="1">
      <c r="A76" s="689" t="s">
        <v>175</v>
      </c>
      <c r="B76" s="689" t="s">
        <v>345</v>
      </c>
      <c r="C76" s="597"/>
    </row>
    <row r="77" spans="1:3" ht="20.25" customHeight="1">
      <c r="A77" s="689" t="s">
        <v>176</v>
      </c>
      <c r="B77" s="689" t="s">
        <v>346</v>
      </c>
      <c r="C77" s="597"/>
    </row>
    <row r="78" spans="1:3">
      <c r="A78" s="758"/>
      <c r="B78" s="600"/>
      <c r="C78" s="597"/>
    </row>
    <row r="79" spans="1:3">
      <c r="A79" s="758"/>
      <c r="B79" s="600"/>
      <c r="C79" s="597"/>
    </row>
    <row r="80" spans="1:3">
      <c r="A80" s="599"/>
      <c r="B80" s="600"/>
      <c r="C80" s="597"/>
    </row>
  </sheetData>
  <mergeCells count="1">
    <mergeCell ref="A78:A79"/>
  </mergeCells>
  <hyperlinks>
    <hyperlink ref="A4:B4" location="'1.2'!A1" display="1.2"/>
    <hyperlink ref="A5:B5" location="'1.3'!A1" display="1.3"/>
    <hyperlink ref="A6:B6" location="'1.4'!A1" display="1.4"/>
    <hyperlink ref="A7:B7" location="'1.5'!A1" display="1.5"/>
    <hyperlink ref="A8:B8" location="'1.5'!A1" display="1.6"/>
    <hyperlink ref="A9:B9" location="'1.7'!A1" display="1.7"/>
    <hyperlink ref="A10:B14" location="'1.8'!A1" display="1.8"/>
    <hyperlink ref="A15:B15" location="'1.9'!Заголовки_для_печати" display="1.9"/>
    <hyperlink ref="A16:B16" location="'1.10'!Заголовки_для_печати" display="1.10"/>
    <hyperlink ref="A17:B17" location="'1.11'!Заголовки_для_печати" display="1.11"/>
    <hyperlink ref="A18:B18" location="'1.12'!Заголовки_для_печати" display="1.12"/>
    <hyperlink ref="A19:B19" location="'1.13'!Заголовки_для_печати" display="1.13"/>
    <hyperlink ref="A20:B20" location="'1.14'!Заголовки_для_печати" display="1.14"/>
    <hyperlink ref="A21:B21" location="'1.15'!Заголовки_для_печати" display="1.15"/>
    <hyperlink ref="A22:B22" location="'1.16'!Заголовки_для_печати" display="1.16"/>
    <hyperlink ref="A23:B23" location="'1.17'!Заголовки_для_печати" display="1.17"/>
    <hyperlink ref="A24:B24" location="'2.1'!A1" display="2.1"/>
    <hyperlink ref="A25:B25" location="'2.2'!A1" display="2.2"/>
    <hyperlink ref="A26:B26" location="'2.3'!Заголовки_для_печати" display="2.3"/>
    <hyperlink ref="A27:B27" location="'2.4'!Заголовки_для_печати" display="2.4"/>
    <hyperlink ref="A28:B28" location="'2.5'!Заголовки_для_печати" display="2.5"/>
    <hyperlink ref="A29:B29" location="'2.6'!Заголовки_для_печати" display="2.6"/>
    <hyperlink ref="A30:B30" location="'2.7'!Заголовки_для_печати" display="2.7"/>
    <hyperlink ref="A31:B31" location="'2.8'!Заголовки_для_печати" display="2.8"/>
    <hyperlink ref="A32:B32" location="'2.9'!Заголовки_для_печати" display="2.9"/>
    <hyperlink ref="A33:B33" location="'3.1'!Заголовки_для_печати" display="3.1"/>
    <hyperlink ref="A34:B34" location="'3.2'!Заголовки_для_печати" display="3.2"/>
    <hyperlink ref="A35:B35" location="'3.3'!Заголовки_для_печати" display="3.3"/>
    <hyperlink ref="A36:B36" location="'3.4'!Заголовки_для_печати" display="3.4"/>
    <hyperlink ref="A37:B37" location="'3.5'!Заголовки_для_печати" display="3.5"/>
    <hyperlink ref="A38:B38" location="'3.6'!Заголовки_для_печати" display="3.6"/>
    <hyperlink ref="A39:B39" location="'3.7'!Заголовки_для_печати" display="3.7"/>
    <hyperlink ref="A40:B40" location="'3.8'!Заголовки_для_печати" display="3.8"/>
    <hyperlink ref="A41:B41" location="'3.9'!Заголовки_для_печати" display="3.9"/>
    <hyperlink ref="A42:B42" location="'4.1'!Заголовки_для_печати" display="4.1"/>
    <hyperlink ref="A43:B43" location="'4.2'!Заголовки_для_печати" display="4.2"/>
    <hyperlink ref="A44:B44" location="'4.3'!Заголовки_для_печати" display="4.3"/>
    <hyperlink ref="A45:B45" location="'4.4'!Заголовки_для_печати" display="4.4"/>
    <hyperlink ref="A46:B46" location="'4.5'!Заголовки_для_печати" display="4.5"/>
    <hyperlink ref="A47:B47" location="'4.6'!Заголовки_для_печати" display="4.6"/>
    <hyperlink ref="A48:B48" location="'4.7'!Заголовки_для_печати" display="4.7"/>
    <hyperlink ref="A49:B49" location="'4.8'!Заголовки_для_печати" display="4.8"/>
    <hyperlink ref="A50:B50" location="'4.9'!Заголовки_для_печати" display="4.9"/>
    <hyperlink ref="A51:B51" location="'5.1'!A1" display="5.1"/>
    <hyperlink ref="A52:B52" location="'5.2'!A1" display="5.2"/>
    <hyperlink ref="A53:B53" location="'5.3'!A1" display="5.3"/>
    <hyperlink ref="A54:B54" location="'5.4'!A1" display="5.4"/>
    <hyperlink ref="A55:B55" location="'5.5'!A1" display="5.5"/>
    <hyperlink ref="A56:B56" location="'5.6'!Заголовки_для_печати" display="5.6"/>
    <hyperlink ref="A57:B57" location="'5.7'!A1" display="5.7"/>
    <hyperlink ref="A58:B58" location="'5.8'!A1" display="5.8"/>
    <hyperlink ref="A59:B59" location="'5.9'!A1" display="5.9"/>
    <hyperlink ref="A60:B60" location="'6.1'!A1" display="6.1"/>
    <hyperlink ref="A61:B61" location="'6.2'!A1" display="6.2"/>
    <hyperlink ref="A62:B62" location="'6.3'!A1" display="6.3"/>
    <hyperlink ref="A63:B63" location="'6.4'!A1" display="6.4"/>
    <hyperlink ref="A64:B64" location="'6.5'!A1" display="6.5"/>
    <hyperlink ref="A65:B65" location="'6.6'!A1" display="6.6"/>
    <hyperlink ref="A66:B66" location="'6.7'!A1" display="6.7"/>
    <hyperlink ref="A67:B67" location="'6.8'!A1" display="6.8"/>
    <hyperlink ref="A68:B68" location="'6.9'!A1" display="6.9"/>
    <hyperlink ref="A69:B69" location="'7.1'!A1" display="7.1"/>
    <hyperlink ref="A70:B70" location="'7.2'!A1" display="7.2"/>
    <hyperlink ref="A71:B71" location="'7.3'!A1" display="7.3"/>
    <hyperlink ref="A72:B72" location="'7.4'!A1" display="7.4"/>
    <hyperlink ref="A73:B73" location="'7.5'!A1" display="7.5"/>
    <hyperlink ref="A74:B74" location="'7.6'!A1" display="7.6"/>
    <hyperlink ref="A75:B75" location="'7.7'!A1" display="7.7"/>
    <hyperlink ref="A76:B76" location="'7.8'!A1" display="7.8"/>
    <hyperlink ref="A77:B77" location="'7.9'!A1" display="7.9"/>
    <hyperlink ref="A3:B3" location="'1.1'!Заголовки_для_печати" display="1.1"/>
    <hyperlink ref="B8" location="'1.6'!A1" display="Доходы и расходы:  Послесреднее образование"/>
  </hyperlinks>
  <pageMargins left="0.7" right="0.7" top="0.75" bottom="0.75" header="0.3" footer="0.3"/>
  <pageSetup paperSize="9" scale="7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G71" sqref="G71"/>
    </sheetView>
  </sheetViews>
  <sheetFormatPr defaultRowHeight="11.25"/>
  <cols>
    <col min="1" max="1" width="19.28515625" style="421" customWidth="1"/>
    <col min="2" max="2" width="12.42578125" style="421" customWidth="1"/>
    <col min="3" max="3" width="12" style="421" customWidth="1"/>
    <col min="4" max="4" width="13.42578125" style="421" customWidth="1"/>
    <col min="5" max="5" width="13.7109375" style="421" customWidth="1"/>
    <col min="6" max="6" width="17" style="421" customWidth="1"/>
    <col min="7" max="7" width="12.42578125" style="421" customWidth="1"/>
    <col min="8" max="8" width="11" style="421" customWidth="1"/>
    <col min="9" max="9" width="12.42578125" style="421" customWidth="1"/>
    <col min="10" max="10" width="16.85546875" style="421" customWidth="1"/>
    <col min="11" max="11" width="12.85546875" style="420" customWidth="1"/>
    <col min="12" max="16384" width="9.140625" style="421"/>
  </cols>
  <sheetData>
    <row r="1" spans="1:11" s="418" customFormat="1" ht="12.75">
      <c r="A1" s="815" t="s">
        <v>222</v>
      </c>
      <c r="B1" s="815"/>
      <c r="C1" s="815"/>
      <c r="D1" s="815"/>
      <c r="E1" s="815"/>
      <c r="F1" s="815"/>
      <c r="G1" s="815"/>
      <c r="H1" s="815"/>
      <c r="I1" s="815"/>
      <c r="J1" s="815"/>
      <c r="K1" s="544"/>
    </row>
    <row r="2" spans="1:11" s="418" customFormat="1" ht="12.75">
      <c r="A2" s="815" t="s">
        <v>23</v>
      </c>
      <c r="B2" s="815"/>
      <c r="C2" s="815"/>
      <c r="D2" s="815"/>
      <c r="E2" s="815"/>
      <c r="F2" s="815"/>
      <c r="G2" s="815"/>
      <c r="H2" s="815"/>
      <c r="I2" s="815"/>
      <c r="J2" s="815"/>
      <c r="K2" s="544"/>
    </row>
    <row r="3" spans="1:11" s="418" customFormat="1" ht="12.75">
      <c r="A3" s="345"/>
      <c r="B3" s="346" t="s">
        <v>4</v>
      </c>
      <c r="C3" s="346" t="s">
        <v>4</v>
      </c>
      <c r="D3" s="346" t="s">
        <v>4</v>
      </c>
      <c r="E3" s="346" t="s">
        <v>4</v>
      </c>
      <c r="F3" s="346" t="s">
        <v>4</v>
      </c>
      <c r="G3" s="543" t="s">
        <v>4</v>
      </c>
      <c r="H3" s="346" t="s">
        <v>4</v>
      </c>
      <c r="I3" s="346" t="s">
        <v>4</v>
      </c>
      <c r="J3" s="743" t="s">
        <v>3</v>
      </c>
      <c r="K3" s="417"/>
    </row>
    <row r="4" spans="1:11" s="418" customFormat="1">
      <c r="A4" s="812"/>
      <c r="B4" s="813" t="s">
        <v>44</v>
      </c>
      <c r="C4" s="813" t="s">
        <v>350</v>
      </c>
      <c r="D4" s="813"/>
      <c r="E4" s="813"/>
      <c r="F4" s="813"/>
      <c r="G4" s="813"/>
      <c r="H4" s="813"/>
      <c r="I4" s="813"/>
      <c r="J4" s="814"/>
      <c r="K4" s="417"/>
    </row>
    <row r="5" spans="1:11" s="418" customFormat="1" ht="39" customHeight="1">
      <c r="A5" s="812"/>
      <c r="B5" s="813"/>
      <c r="C5" s="347" t="s">
        <v>43</v>
      </c>
      <c r="D5" s="347" t="s">
        <v>42</v>
      </c>
      <c r="E5" s="347" t="s">
        <v>41</v>
      </c>
      <c r="F5" s="347" t="s">
        <v>40</v>
      </c>
      <c r="G5" s="347" t="s">
        <v>39</v>
      </c>
      <c r="H5" s="347" t="s">
        <v>38</v>
      </c>
      <c r="I5" s="347" t="s">
        <v>37</v>
      </c>
      <c r="J5" s="348" t="s">
        <v>36</v>
      </c>
      <c r="K5" s="417"/>
    </row>
    <row r="6" spans="1:11" s="623" customFormat="1" ht="12.75">
      <c r="A6" s="622" t="s">
        <v>35</v>
      </c>
      <c r="B6" s="668">
        <v>1312746336</v>
      </c>
      <c r="C6" s="668">
        <v>3217051</v>
      </c>
      <c r="D6" s="668">
        <v>2545724</v>
      </c>
      <c r="E6" s="668">
        <v>298718300</v>
      </c>
      <c r="F6" s="668">
        <v>33379682</v>
      </c>
      <c r="G6" s="669" t="s">
        <v>359</v>
      </c>
      <c r="H6" s="668">
        <v>936971207</v>
      </c>
      <c r="I6" s="668">
        <v>17123459</v>
      </c>
      <c r="J6" s="668">
        <v>20790913</v>
      </c>
    </row>
    <row r="7" spans="1:11" s="623" customFormat="1" ht="12.75">
      <c r="A7" s="624" t="s">
        <v>34</v>
      </c>
      <c r="B7" s="668">
        <v>863739906</v>
      </c>
      <c r="C7" s="668">
        <v>2790758</v>
      </c>
      <c r="D7" s="668">
        <v>2288665</v>
      </c>
      <c r="E7" s="668">
        <v>266843848</v>
      </c>
      <c r="F7" s="668">
        <v>31084618</v>
      </c>
      <c r="G7" s="669" t="s">
        <v>359</v>
      </c>
      <c r="H7" s="668">
        <v>553899096</v>
      </c>
      <c r="I7" s="668">
        <v>4219011</v>
      </c>
      <c r="J7" s="668">
        <v>2613910</v>
      </c>
    </row>
    <row r="8" spans="1:11" s="623" customFormat="1" ht="33.75">
      <c r="A8" s="625" t="s">
        <v>33</v>
      </c>
      <c r="B8" s="668">
        <v>577976168</v>
      </c>
      <c r="C8" s="668">
        <v>2790758</v>
      </c>
      <c r="D8" s="668">
        <v>2286420</v>
      </c>
      <c r="E8" s="668">
        <v>58144311</v>
      </c>
      <c r="F8" s="668">
        <v>7118742</v>
      </c>
      <c r="G8" s="669" t="s">
        <v>359</v>
      </c>
      <c r="H8" s="668">
        <v>505022027</v>
      </c>
      <c r="I8" s="669" t="s">
        <v>359</v>
      </c>
      <c r="J8" s="668">
        <v>2613910</v>
      </c>
    </row>
    <row r="9" spans="1:11" s="623" customFormat="1" ht="12.75">
      <c r="A9" s="626" t="s">
        <v>32</v>
      </c>
      <c r="B9" s="668">
        <v>198257611</v>
      </c>
      <c r="C9" s="669" t="s">
        <v>359</v>
      </c>
      <c r="D9" s="669" t="s">
        <v>359</v>
      </c>
      <c r="E9" s="668">
        <v>7526400</v>
      </c>
      <c r="F9" s="669" t="s">
        <v>359</v>
      </c>
      <c r="G9" s="669" t="s">
        <v>359</v>
      </c>
      <c r="H9" s="668">
        <v>190731211</v>
      </c>
      <c r="I9" s="669" t="s">
        <v>359</v>
      </c>
      <c r="J9" s="669" t="s">
        <v>359</v>
      </c>
    </row>
    <row r="10" spans="1:11" s="623" customFormat="1" ht="22.5">
      <c r="A10" s="625" t="s">
        <v>31</v>
      </c>
      <c r="B10" s="668">
        <v>253222945</v>
      </c>
      <c r="C10" s="669" t="s">
        <v>359</v>
      </c>
      <c r="D10" s="668">
        <v>2245</v>
      </c>
      <c r="E10" s="668">
        <v>208253977</v>
      </c>
      <c r="F10" s="668">
        <v>23965876</v>
      </c>
      <c r="G10" s="669" t="s">
        <v>359</v>
      </c>
      <c r="H10" s="668">
        <v>16781836</v>
      </c>
      <c r="I10" s="668">
        <v>4219011</v>
      </c>
      <c r="J10" s="669" t="s">
        <v>359</v>
      </c>
    </row>
    <row r="11" spans="1:11" s="623" customFormat="1" ht="45">
      <c r="A11" s="625" t="s">
        <v>30</v>
      </c>
      <c r="B11" s="668">
        <v>32540793</v>
      </c>
      <c r="C11" s="669" t="s">
        <v>359</v>
      </c>
      <c r="D11" s="669" t="s">
        <v>359</v>
      </c>
      <c r="E11" s="668">
        <v>445560</v>
      </c>
      <c r="F11" s="669" t="s">
        <v>359</v>
      </c>
      <c r="G11" s="669" t="s">
        <v>359</v>
      </c>
      <c r="H11" s="668">
        <v>32095233</v>
      </c>
      <c r="I11" s="669" t="s">
        <v>359</v>
      </c>
      <c r="J11" s="669" t="s">
        <v>359</v>
      </c>
    </row>
    <row r="12" spans="1:11" s="623" customFormat="1" ht="12.75">
      <c r="A12" s="626" t="s">
        <v>29</v>
      </c>
      <c r="B12" s="668">
        <v>451896</v>
      </c>
      <c r="C12" s="669" t="s">
        <v>359</v>
      </c>
      <c r="D12" s="669" t="s">
        <v>359</v>
      </c>
      <c r="E12" s="669" t="s">
        <v>359</v>
      </c>
      <c r="F12" s="669" t="s">
        <v>359</v>
      </c>
      <c r="G12" s="669" t="s">
        <v>359</v>
      </c>
      <c r="H12" s="668">
        <v>451896</v>
      </c>
      <c r="I12" s="669" t="s">
        <v>359</v>
      </c>
      <c r="J12" s="669" t="s">
        <v>359</v>
      </c>
    </row>
    <row r="13" spans="1:11" s="623" customFormat="1" ht="56.25">
      <c r="A13" s="627" t="s">
        <v>48</v>
      </c>
      <c r="B13" s="668">
        <v>280575869</v>
      </c>
      <c r="C13" s="668">
        <v>426293</v>
      </c>
      <c r="D13" s="668">
        <v>257059</v>
      </c>
      <c r="E13" s="668">
        <v>27453197</v>
      </c>
      <c r="F13" s="668">
        <v>1436864</v>
      </c>
      <c r="G13" s="669" t="s">
        <v>359</v>
      </c>
      <c r="H13" s="668">
        <v>239355565</v>
      </c>
      <c r="I13" s="668">
        <v>7790787</v>
      </c>
      <c r="J13" s="668">
        <v>3856104</v>
      </c>
    </row>
    <row r="14" spans="1:11" s="623" customFormat="1" ht="22.5">
      <c r="A14" s="627" t="s">
        <v>47</v>
      </c>
      <c r="B14" s="668">
        <v>19847948</v>
      </c>
      <c r="C14" s="669" t="s">
        <v>359</v>
      </c>
      <c r="D14" s="669" t="s">
        <v>359</v>
      </c>
      <c r="E14" s="668">
        <v>936654</v>
      </c>
      <c r="F14" s="668">
        <v>9821</v>
      </c>
      <c r="G14" s="669" t="s">
        <v>359</v>
      </c>
      <c r="H14" s="668">
        <v>18901473</v>
      </c>
      <c r="I14" s="669" t="s">
        <v>359</v>
      </c>
      <c r="J14" s="669" t="s">
        <v>359</v>
      </c>
    </row>
    <row r="15" spans="1:11" s="623" customFormat="1" ht="12.75">
      <c r="A15" s="624" t="s">
        <v>360</v>
      </c>
      <c r="B15" s="793" t="s">
        <v>4</v>
      </c>
      <c r="C15" s="793" t="s">
        <v>4</v>
      </c>
      <c r="D15" s="793" t="s">
        <v>4</v>
      </c>
      <c r="E15" s="793" t="s">
        <v>4</v>
      </c>
      <c r="F15" s="793" t="s">
        <v>4</v>
      </c>
      <c r="G15" s="793" t="s">
        <v>4</v>
      </c>
      <c r="H15" s="793" t="s">
        <v>4</v>
      </c>
      <c r="I15" s="793" t="s">
        <v>4</v>
      </c>
      <c r="J15" s="793" t="s">
        <v>4</v>
      </c>
    </row>
    <row r="16" spans="1:11" s="623" customFormat="1" ht="12.75">
      <c r="A16" s="625" t="s">
        <v>27</v>
      </c>
      <c r="B16" s="668">
        <v>19463744</v>
      </c>
      <c r="C16" s="669" t="s">
        <v>359</v>
      </c>
      <c r="D16" s="669" t="s">
        <v>359</v>
      </c>
      <c r="E16" s="668">
        <v>929053</v>
      </c>
      <c r="F16" s="668">
        <v>9821</v>
      </c>
      <c r="G16" s="669" t="s">
        <v>359</v>
      </c>
      <c r="H16" s="668">
        <v>18524870</v>
      </c>
      <c r="I16" s="669" t="s">
        <v>359</v>
      </c>
      <c r="J16" s="669" t="s">
        <v>359</v>
      </c>
    </row>
    <row r="17" spans="1:10" s="623" customFormat="1" ht="12.75">
      <c r="A17" s="625" t="s">
        <v>26</v>
      </c>
      <c r="B17" s="668">
        <v>384204</v>
      </c>
      <c r="C17" s="669" t="s">
        <v>359</v>
      </c>
      <c r="D17" s="669" t="s">
        <v>359</v>
      </c>
      <c r="E17" s="668">
        <v>7601</v>
      </c>
      <c r="F17" s="669" t="s">
        <v>359</v>
      </c>
      <c r="G17" s="669" t="s">
        <v>359</v>
      </c>
      <c r="H17" s="668">
        <v>376603</v>
      </c>
      <c r="I17" s="669" t="s">
        <v>359</v>
      </c>
      <c r="J17" s="669" t="s">
        <v>359</v>
      </c>
    </row>
    <row r="18" spans="1:10" s="623" customFormat="1" ht="22.5">
      <c r="A18" s="627" t="s">
        <v>46</v>
      </c>
      <c r="B18" s="668">
        <v>216777</v>
      </c>
      <c r="C18" s="669" t="s">
        <v>359</v>
      </c>
      <c r="D18" s="669" t="s">
        <v>359</v>
      </c>
      <c r="E18" s="668">
        <v>116943</v>
      </c>
      <c r="F18" s="669" t="s">
        <v>359</v>
      </c>
      <c r="G18" s="669" t="s">
        <v>359</v>
      </c>
      <c r="H18" s="669" t="s">
        <v>359</v>
      </c>
      <c r="I18" s="668">
        <v>99834</v>
      </c>
      <c r="J18" s="669" t="s">
        <v>359</v>
      </c>
    </row>
    <row r="19" spans="1:10" s="623" customFormat="1" ht="22.5">
      <c r="A19" s="627" t="s">
        <v>45</v>
      </c>
      <c r="B19" s="668">
        <v>84591122</v>
      </c>
      <c r="C19" s="669" t="s">
        <v>359</v>
      </c>
      <c r="D19" s="669" t="s">
        <v>359</v>
      </c>
      <c r="E19" s="668">
        <v>2594378</v>
      </c>
      <c r="F19" s="668">
        <v>693656</v>
      </c>
      <c r="G19" s="669" t="s">
        <v>359</v>
      </c>
      <c r="H19" s="668">
        <v>66589940</v>
      </c>
      <c r="I19" s="668">
        <v>471933</v>
      </c>
      <c r="J19" s="668">
        <v>14241215</v>
      </c>
    </row>
    <row r="20" spans="1:10" s="623" customFormat="1" ht="12.75">
      <c r="A20" s="624" t="s">
        <v>25</v>
      </c>
      <c r="B20" s="793" t="s">
        <v>4</v>
      </c>
      <c r="C20" s="793" t="s">
        <v>4</v>
      </c>
      <c r="D20" s="793" t="s">
        <v>4</v>
      </c>
      <c r="E20" s="793" t="s">
        <v>4</v>
      </c>
      <c r="F20" s="793" t="s">
        <v>4</v>
      </c>
      <c r="G20" s="793" t="s">
        <v>4</v>
      </c>
      <c r="H20" s="793" t="s">
        <v>4</v>
      </c>
      <c r="I20" s="793" t="s">
        <v>4</v>
      </c>
      <c r="J20" s="793" t="s">
        <v>4</v>
      </c>
    </row>
    <row r="21" spans="1:10" s="623" customFormat="1" ht="33.75">
      <c r="A21" s="625" t="s">
        <v>266</v>
      </c>
      <c r="B21" s="668">
        <v>11049897</v>
      </c>
      <c r="C21" s="669" t="s">
        <v>359</v>
      </c>
      <c r="D21" s="669" t="s">
        <v>359</v>
      </c>
      <c r="E21" s="668">
        <v>2338938</v>
      </c>
      <c r="F21" s="668">
        <v>47035</v>
      </c>
      <c r="G21" s="669" t="s">
        <v>359</v>
      </c>
      <c r="H21" s="668">
        <v>8187552</v>
      </c>
      <c r="I21" s="668">
        <v>471933</v>
      </c>
      <c r="J21" s="668">
        <v>4439</v>
      </c>
    </row>
    <row r="22" spans="1:10" s="623" customFormat="1" ht="12.75">
      <c r="A22" s="625" t="s">
        <v>24</v>
      </c>
      <c r="B22" s="668">
        <v>73541225</v>
      </c>
      <c r="C22" s="669" t="s">
        <v>359</v>
      </c>
      <c r="D22" s="669" t="s">
        <v>359</v>
      </c>
      <c r="E22" s="668">
        <v>255440</v>
      </c>
      <c r="F22" s="668">
        <v>646621</v>
      </c>
      <c r="G22" s="669" t="s">
        <v>359</v>
      </c>
      <c r="H22" s="668">
        <v>58402388</v>
      </c>
      <c r="I22" s="669" t="s">
        <v>359</v>
      </c>
      <c r="J22" s="668">
        <v>14236776</v>
      </c>
    </row>
    <row r="23" spans="1:10" s="623" customFormat="1" ht="56.25">
      <c r="A23" s="627" t="s">
        <v>267</v>
      </c>
      <c r="B23" s="668">
        <v>11927448</v>
      </c>
      <c r="C23" s="669" t="s">
        <v>359</v>
      </c>
      <c r="D23" s="669" t="s">
        <v>359</v>
      </c>
      <c r="E23" s="668">
        <v>16790</v>
      </c>
      <c r="F23" s="668">
        <v>89917</v>
      </c>
      <c r="G23" s="669" t="s">
        <v>359</v>
      </c>
      <c r="H23" s="668">
        <v>11820741</v>
      </c>
      <c r="I23" s="669" t="s">
        <v>359</v>
      </c>
      <c r="J23" s="669" t="s">
        <v>359</v>
      </c>
    </row>
    <row r="24" spans="1:10" s="623" customFormat="1" ht="33.75">
      <c r="A24" s="624" t="s">
        <v>268</v>
      </c>
      <c r="B24" s="668">
        <v>51847266</v>
      </c>
      <c r="C24" s="669" t="s">
        <v>359</v>
      </c>
      <c r="D24" s="669" t="s">
        <v>359</v>
      </c>
      <c r="E24" s="668">
        <v>756490</v>
      </c>
      <c r="F24" s="668">
        <v>64806</v>
      </c>
      <c r="G24" s="669" t="s">
        <v>359</v>
      </c>
      <c r="H24" s="668">
        <v>46404392</v>
      </c>
      <c r="I24" s="668">
        <v>4541894</v>
      </c>
      <c r="J24" s="668">
        <v>79684</v>
      </c>
    </row>
    <row r="25" spans="1:10" ht="13.5" customHeight="1">
      <c r="A25" s="419"/>
      <c r="B25" s="673"/>
      <c r="C25" s="673"/>
      <c r="D25" s="673"/>
      <c r="E25" s="673"/>
      <c r="F25" s="673"/>
      <c r="G25" s="673"/>
      <c r="H25" s="673"/>
      <c r="I25" s="673"/>
      <c r="J25" s="673"/>
    </row>
    <row r="37" spans="13:13" ht="12.75">
      <c r="M37" s="542"/>
    </row>
  </sheetData>
  <mergeCells count="7">
    <mergeCell ref="B20:J20"/>
    <mergeCell ref="A4:A5"/>
    <mergeCell ref="B4:B5"/>
    <mergeCell ref="C4:J4"/>
    <mergeCell ref="A1:J1"/>
    <mergeCell ref="A2:J2"/>
    <mergeCell ref="B15:J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  <rowBreaks count="1" manualBreakCount="1">
    <brk id="1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zoomScaleSheetLayoutView="100" workbookViewId="0">
      <selection activeCell="K68" sqref="K68"/>
    </sheetView>
  </sheetViews>
  <sheetFormatPr defaultRowHeight="11.25"/>
  <cols>
    <col min="1" max="1" width="16.42578125" style="415" customWidth="1"/>
    <col min="2" max="2" width="14.42578125" style="415" customWidth="1"/>
    <col min="3" max="3" width="13.140625" style="415" customWidth="1"/>
    <col min="4" max="4" width="16.28515625" style="415" customWidth="1"/>
    <col min="5" max="5" width="14.7109375" style="415" customWidth="1"/>
    <col min="6" max="6" width="17.140625" style="415" customWidth="1"/>
    <col min="7" max="7" width="11.42578125" style="415" customWidth="1"/>
    <col min="8" max="9" width="11" style="415" customWidth="1"/>
    <col min="10" max="10" width="16.7109375" style="415" customWidth="1"/>
    <col min="11" max="11" width="15" style="415" customWidth="1"/>
    <col min="12" max="12" width="9.140625" style="415"/>
    <col min="13" max="13" width="12.5703125" style="415" customWidth="1"/>
    <col min="14" max="16384" width="9.140625" style="415"/>
  </cols>
  <sheetData>
    <row r="1" spans="1:14" s="412" customFormat="1" ht="12.75">
      <c r="A1" s="818" t="s">
        <v>223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</row>
    <row r="2" spans="1:14" s="412" customFormat="1" ht="12.75">
      <c r="A2" s="818" t="s">
        <v>35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</row>
    <row r="3" spans="1:14" s="412" customFormat="1" ht="12.75">
      <c r="B3" s="336" t="s">
        <v>4</v>
      </c>
      <c r="C3" s="336" t="s">
        <v>4</v>
      </c>
      <c r="D3" s="336" t="s">
        <v>4</v>
      </c>
      <c r="E3" s="336" t="s">
        <v>4</v>
      </c>
      <c r="F3" s="336" t="s">
        <v>4</v>
      </c>
      <c r="G3" s="541" t="s">
        <v>4</v>
      </c>
      <c r="H3" s="336" t="s">
        <v>4</v>
      </c>
      <c r="I3" s="336" t="s">
        <v>4</v>
      </c>
      <c r="J3" s="337" t="s">
        <v>3</v>
      </c>
    </row>
    <row r="4" spans="1:14" s="412" customFormat="1">
      <c r="A4" s="817"/>
      <c r="B4" s="816" t="s">
        <v>44</v>
      </c>
      <c r="C4" s="816" t="s">
        <v>350</v>
      </c>
      <c r="D4" s="816"/>
      <c r="E4" s="816"/>
      <c r="F4" s="816"/>
      <c r="G4" s="816"/>
      <c r="H4" s="816"/>
      <c r="I4" s="816"/>
      <c r="J4" s="817"/>
      <c r="K4" s="413"/>
    </row>
    <row r="5" spans="1:14" s="412" customFormat="1" ht="33.75">
      <c r="A5" s="817"/>
      <c r="B5" s="816"/>
      <c r="C5" s="339" t="s">
        <v>43</v>
      </c>
      <c r="D5" s="339" t="s">
        <v>42</v>
      </c>
      <c r="E5" s="339" t="s">
        <v>41</v>
      </c>
      <c r="F5" s="339" t="s">
        <v>40</v>
      </c>
      <c r="G5" s="339" t="s">
        <v>39</v>
      </c>
      <c r="H5" s="339" t="s">
        <v>38</v>
      </c>
      <c r="I5" s="339" t="s">
        <v>37</v>
      </c>
      <c r="J5" s="338" t="s">
        <v>36</v>
      </c>
      <c r="K5" s="413"/>
    </row>
    <row r="6" spans="1:14" s="412" customFormat="1" ht="33.75">
      <c r="A6" s="609" t="s">
        <v>52</v>
      </c>
      <c r="B6" s="668">
        <v>87659386</v>
      </c>
      <c r="C6" s="668">
        <v>4871254</v>
      </c>
      <c r="D6" s="668">
        <v>806757</v>
      </c>
      <c r="E6" s="668">
        <v>65738928</v>
      </c>
      <c r="F6" s="668">
        <v>6341297</v>
      </c>
      <c r="G6" s="669" t="s">
        <v>359</v>
      </c>
      <c r="H6" s="668">
        <v>2939140</v>
      </c>
      <c r="I6" s="668">
        <v>6938897</v>
      </c>
      <c r="J6" s="668">
        <v>23113</v>
      </c>
      <c r="K6" s="413"/>
      <c r="N6" s="414"/>
    </row>
    <row r="7" spans="1:14" s="412" customFormat="1" ht="33.75">
      <c r="A7" s="610" t="s">
        <v>33</v>
      </c>
      <c r="B7" s="668">
        <v>6549750</v>
      </c>
      <c r="C7" s="668">
        <v>502463</v>
      </c>
      <c r="D7" s="668">
        <v>236300</v>
      </c>
      <c r="E7" s="668">
        <v>2661119</v>
      </c>
      <c r="F7" s="668">
        <v>1056522</v>
      </c>
      <c r="G7" s="669" t="s">
        <v>359</v>
      </c>
      <c r="H7" s="668">
        <v>1748918</v>
      </c>
      <c r="I7" s="668">
        <v>344428</v>
      </c>
      <c r="J7" s="669" t="s">
        <v>359</v>
      </c>
      <c r="K7" s="413"/>
      <c r="N7" s="414"/>
    </row>
    <row r="8" spans="1:14" s="412" customFormat="1" ht="22.5">
      <c r="A8" s="610" t="s">
        <v>31</v>
      </c>
      <c r="B8" s="668">
        <v>77136241</v>
      </c>
      <c r="C8" s="668">
        <v>3975604</v>
      </c>
      <c r="D8" s="668">
        <v>565257</v>
      </c>
      <c r="E8" s="668">
        <v>61629354</v>
      </c>
      <c r="F8" s="668">
        <v>4905397</v>
      </c>
      <c r="G8" s="669" t="s">
        <v>359</v>
      </c>
      <c r="H8" s="668">
        <v>55263</v>
      </c>
      <c r="I8" s="668">
        <v>5982253</v>
      </c>
      <c r="J8" s="668">
        <v>23113</v>
      </c>
      <c r="K8" s="413"/>
      <c r="N8" s="414"/>
    </row>
    <row r="9" spans="1:14" s="412" customFormat="1">
      <c r="A9" s="610" t="s">
        <v>51</v>
      </c>
      <c r="B9" s="668">
        <v>2500727</v>
      </c>
      <c r="C9" s="668">
        <v>56100</v>
      </c>
      <c r="D9" s="668">
        <v>5200</v>
      </c>
      <c r="E9" s="668">
        <v>1448455</v>
      </c>
      <c r="F9" s="668">
        <v>379378</v>
      </c>
      <c r="G9" s="669" t="s">
        <v>359</v>
      </c>
      <c r="H9" s="669" t="s">
        <v>359</v>
      </c>
      <c r="I9" s="668">
        <v>611594</v>
      </c>
      <c r="J9" s="669" t="s">
        <v>359</v>
      </c>
      <c r="K9" s="413"/>
      <c r="N9" s="414"/>
    </row>
    <row r="10" spans="1:14" s="412" customFormat="1" ht="22.5">
      <c r="A10" s="610" t="s">
        <v>50</v>
      </c>
      <c r="B10" s="668">
        <v>1443034</v>
      </c>
      <c r="C10" s="668">
        <v>335000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8">
        <v>1107412</v>
      </c>
      <c r="I10" s="668">
        <v>622</v>
      </c>
      <c r="J10" s="669" t="s">
        <v>359</v>
      </c>
      <c r="K10" s="413"/>
      <c r="N10" s="414"/>
    </row>
    <row r="11" spans="1:14" s="412" customFormat="1">
      <c r="A11" s="610" t="s">
        <v>29</v>
      </c>
      <c r="B11" s="668">
        <v>29634</v>
      </c>
      <c r="C11" s="668">
        <v>2087</v>
      </c>
      <c r="D11" s="669" t="s">
        <v>359</v>
      </c>
      <c r="E11" s="669" t="s">
        <v>359</v>
      </c>
      <c r="F11" s="669" t="s">
        <v>359</v>
      </c>
      <c r="G11" s="669" t="s">
        <v>359</v>
      </c>
      <c r="H11" s="668">
        <v>27547</v>
      </c>
      <c r="I11" s="669" t="s">
        <v>359</v>
      </c>
      <c r="J11" s="669" t="s">
        <v>359</v>
      </c>
      <c r="K11" s="413"/>
      <c r="N11" s="414"/>
    </row>
    <row r="12" spans="1:14" s="412" customFormat="1">
      <c r="A12" s="618" t="s">
        <v>49</v>
      </c>
      <c r="B12" s="668">
        <v>142262900</v>
      </c>
      <c r="C12" s="668">
        <v>2303849</v>
      </c>
      <c r="D12" s="668">
        <v>1201963</v>
      </c>
      <c r="E12" s="668">
        <v>45763772</v>
      </c>
      <c r="F12" s="668">
        <v>3985669</v>
      </c>
      <c r="G12" s="669" t="s">
        <v>359</v>
      </c>
      <c r="H12" s="668">
        <v>78566913</v>
      </c>
      <c r="I12" s="668">
        <v>9807185</v>
      </c>
      <c r="J12" s="668">
        <v>633549</v>
      </c>
      <c r="K12" s="413"/>
      <c r="N12" s="414"/>
    </row>
    <row r="13" spans="1:14" ht="19.5" customHeight="1">
      <c r="A13" s="632"/>
      <c r="B13" s="726"/>
      <c r="C13" s="632"/>
      <c r="D13" s="632"/>
      <c r="E13" s="632"/>
      <c r="F13" s="632"/>
      <c r="G13" s="632"/>
      <c r="H13" s="632"/>
      <c r="I13" s="632"/>
      <c r="J13" s="632"/>
      <c r="M13" s="412"/>
      <c r="N13" s="414"/>
    </row>
    <row r="14" spans="1:14">
      <c r="N14" s="414"/>
    </row>
    <row r="15" spans="1:14">
      <c r="B15" s="416"/>
      <c r="C15" s="416"/>
      <c r="D15" s="416"/>
      <c r="E15" s="416"/>
      <c r="F15" s="416"/>
      <c r="G15" s="416"/>
      <c r="H15" s="416"/>
      <c r="I15" s="416"/>
      <c r="J15" s="416"/>
    </row>
    <row r="17" spans="1:12" s="403" customFormat="1">
      <c r="A17" s="325"/>
      <c r="B17" s="340"/>
      <c r="C17" s="340"/>
      <c r="D17" s="340"/>
      <c r="E17" s="340"/>
      <c r="F17" s="340"/>
      <c r="G17" s="322"/>
      <c r="H17" s="340"/>
      <c r="I17" s="340"/>
      <c r="J17" s="340"/>
      <c r="K17" s="325"/>
      <c r="L17" s="331"/>
    </row>
    <row r="18" spans="1:12" s="319" customFormat="1">
      <c r="A18" s="341"/>
      <c r="B18" s="342"/>
      <c r="C18" s="342"/>
      <c r="D18" s="342"/>
      <c r="E18" s="342"/>
      <c r="F18" s="342"/>
      <c r="G18" s="288"/>
      <c r="H18" s="342"/>
      <c r="I18" s="342"/>
      <c r="J18" s="342"/>
      <c r="K18" s="341"/>
    </row>
    <row r="19" spans="1:12" s="317" customFormat="1">
      <c r="A19" s="343"/>
      <c r="B19" s="344"/>
      <c r="C19" s="344"/>
      <c r="D19" s="283"/>
      <c r="E19" s="344"/>
      <c r="F19" s="283"/>
      <c r="G19" s="283"/>
      <c r="H19" s="344"/>
      <c r="I19" s="344"/>
      <c r="J19" s="344"/>
      <c r="K19" s="343"/>
    </row>
    <row r="20" spans="1:12">
      <c r="B20" s="416"/>
      <c r="C20" s="416"/>
      <c r="D20" s="416"/>
      <c r="E20" s="416"/>
      <c r="F20" s="416"/>
      <c r="H20" s="416"/>
      <c r="I20" s="416"/>
      <c r="J20" s="416"/>
    </row>
    <row r="37" spans="13:13" ht="12.75">
      <c r="M37" s="540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zoomScaleSheetLayoutView="100" workbookViewId="0">
      <selection activeCell="J69" sqref="J69"/>
    </sheetView>
  </sheetViews>
  <sheetFormatPr defaultRowHeight="11.25"/>
  <cols>
    <col min="1" max="1" width="16.42578125" style="411" customWidth="1"/>
    <col min="2" max="2" width="14.42578125" style="411" customWidth="1"/>
    <col min="3" max="3" width="13.5703125" style="411" customWidth="1"/>
    <col min="4" max="4" width="15.7109375" style="411" customWidth="1"/>
    <col min="5" max="5" width="15.140625" style="411" customWidth="1"/>
    <col min="6" max="6" width="15.42578125" style="411" customWidth="1"/>
    <col min="7" max="7" width="11.42578125" style="411" customWidth="1"/>
    <col min="8" max="9" width="11" style="411" customWidth="1"/>
    <col min="10" max="10" width="14.42578125" style="411" customWidth="1"/>
    <col min="11" max="11" width="15" style="411" customWidth="1"/>
    <col min="12" max="12" width="9.140625" style="411"/>
    <col min="13" max="13" width="27.42578125" style="411" customWidth="1"/>
    <col min="14" max="16384" width="9.140625" style="411"/>
  </cols>
  <sheetData>
    <row r="1" spans="1:13" s="409" customFormat="1" ht="12.75">
      <c r="A1" s="821" t="s">
        <v>224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</row>
    <row r="2" spans="1:13" s="409" customFormat="1" ht="12.75">
      <c r="A2" s="821" t="s">
        <v>357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</row>
    <row r="3" spans="1:13" s="409" customFormat="1">
      <c r="B3" s="332" t="s">
        <v>4</v>
      </c>
      <c r="C3" s="332" t="s">
        <v>4</v>
      </c>
      <c r="D3" s="332" t="s">
        <v>4</v>
      </c>
      <c r="E3" s="332" t="s">
        <v>4</v>
      </c>
      <c r="F3" s="332" t="s">
        <v>4</v>
      </c>
      <c r="G3" s="332" t="s">
        <v>4</v>
      </c>
      <c r="H3" s="332" t="s">
        <v>4</v>
      </c>
      <c r="I3" s="332" t="s">
        <v>4</v>
      </c>
      <c r="J3" s="333" t="s">
        <v>3</v>
      </c>
    </row>
    <row r="4" spans="1:13" s="409" customFormat="1">
      <c r="A4" s="820"/>
      <c r="B4" s="819" t="s">
        <v>44</v>
      </c>
      <c r="C4" s="819" t="s">
        <v>350</v>
      </c>
      <c r="D4" s="819"/>
      <c r="E4" s="819"/>
      <c r="F4" s="819"/>
      <c r="G4" s="819"/>
      <c r="H4" s="819"/>
      <c r="I4" s="819"/>
      <c r="J4" s="820"/>
      <c r="K4" s="410"/>
    </row>
    <row r="5" spans="1:13" s="409" customFormat="1" ht="45">
      <c r="A5" s="820"/>
      <c r="B5" s="819"/>
      <c r="C5" s="335" t="s">
        <v>43</v>
      </c>
      <c r="D5" s="335" t="s">
        <v>42</v>
      </c>
      <c r="E5" s="335" t="s">
        <v>41</v>
      </c>
      <c r="F5" s="335" t="s">
        <v>40</v>
      </c>
      <c r="G5" s="335" t="s">
        <v>39</v>
      </c>
      <c r="H5" s="335" t="s">
        <v>38</v>
      </c>
      <c r="I5" s="335" t="s">
        <v>37</v>
      </c>
      <c r="J5" s="334" t="s">
        <v>36</v>
      </c>
      <c r="K5" s="410"/>
    </row>
    <row r="6" spans="1:13" s="409" customFormat="1" ht="33.75">
      <c r="A6" s="609" t="s">
        <v>52</v>
      </c>
      <c r="B6" s="668">
        <v>53433523</v>
      </c>
      <c r="C6" s="668">
        <v>2469998</v>
      </c>
      <c r="D6" s="668">
        <v>451239</v>
      </c>
      <c r="E6" s="668">
        <v>37807045</v>
      </c>
      <c r="F6" s="668">
        <v>4751895</v>
      </c>
      <c r="G6" s="669" t="s">
        <v>359</v>
      </c>
      <c r="H6" s="668">
        <v>2939140</v>
      </c>
      <c r="I6" s="668">
        <v>4992934</v>
      </c>
      <c r="J6" s="668">
        <v>21272</v>
      </c>
      <c r="K6" s="410"/>
      <c r="M6" s="330"/>
    </row>
    <row r="7" spans="1:13" s="409" customFormat="1" ht="33.75">
      <c r="A7" s="610" t="s">
        <v>33</v>
      </c>
      <c r="B7" s="668">
        <v>5135016</v>
      </c>
      <c r="C7" s="668">
        <v>192424</v>
      </c>
      <c r="D7" s="668">
        <v>232000</v>
      </c>
      <c r="E7" s="668">
        <v>1840573</v>
      </c>
      <c r="F7" s="668">
        <v>1056522</v>
      </c>
      <c r="G7" s="669" t="s">
        <v>359</v>
      </c>
      <c r="H7" s="668">
        <v>1748918</v>
      </c>
      <c r="I7" s="668">
        <v>64579</v>
      </c>
      <c r="J7" s="669" t="s">
        <v>359</v>
      </c>
      <c r="M7" s="331"/>
    </row>
    <row r="8" spans="1:13" s="409" customFormat="1" ht="22.5">
      <c r="A8" s="610" t="s">
        <v>31</v>
      </c>
      <c r="B8" s="668">
        <v>44587146</v>
      </c>
      <c r="C8" s="668">
        <v>1886474</v>
      </c>
      <c r="D8" s="668">
        <v>214039</v>
      </c>
      <c r="E8" s="668">
        <v>34777036</v>
      </c>
      <c r="F8" s="668">
        <v>3315995</v>
      </c>
      <c r="G8" s="669" t="s">
        <v>359</v>
      </c>
      <c r="H8" s="668">
        <v>55263</v>
      </c>
      <c r="I8" s="668">
        <v>4317067</v>
      </c>
      <c r="J8" s="668">
        <v>21272</v>
      </c>
      <c r="M8" s="331"/>
    </row>
    <row r="9" spans="1:13" s="409" customFormat="1">
      <c r="A9" s="610" t="s">
        <v>51</v>
      </c>
      <c r="B9" s="668">
        <v>2241402</v>
      </c>
      <c r="C9" s="668">
        <v>56100</v>
      </c>
      <c r="D9" s="668">
        <v>5200</v>
      </c>
      <c r="E9" s="668">
        <v>1189436</v>
      </c>
      <c r="F9" s="668">
        <v>379378</v>
      </c>
      <c r="G9" s="669" t="s">
        <v>359</v>
      </c>
      <c r="H9" s="669" t="s">
        <v>359</v>
      </c>
      <c r="I9" s="668">
        <v>611288</v>
      </c>
      <c r="J9" s="669" t="s">
        <v>359</v>
      </c>
      <c r="M9" s="331"/>
    </row>
    <row r="10" spans="1:13" s="409" customFormat="1" ht="22.5">
      <c r="A10" s="610" t="s">
        <v>50</v>
      </c>
      <c r="B10" s="668">
        <v>1442412</v>
      </c>
      <c r="C10" s="668">
        <v>335000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8">
        <v>1107412</v>
      </c>
      <c r="I10" s="669" t="s">
        <v>359</v>
      </c>
      <c r="J10" s="669" t="s">
        <v>359</v>
      </c>
      <c r="M10" s="331"/>
    </row>
    <row r="11" spans="1:13" s="409" customFormat="1">
      <c r="A11" s="610" t="s">
        <v>29</v>
      </c>
      <c r="B11" s="668">
        <v>27547</v>
      </c>
      <c r="C11" s="669" t="s">
        <v>359</v>
      </c>
      <c r="D11" s="669" t="s">
        <v>359</v>
      </c>
      <c r="E11" s="669" t="s">
        <v>359</v>
      </c>
      <c r="F11" s="669" t="s">
        <v>359</v>
      </c>
      <c r="G11" s="669" t="s">
        <v>359</v>
      </c>
      <c r="H11" s="668">
        <v>27547</v>
      </c>
      <c r="I11" s="669" t="s">
        <v>359</v>
      </c>
      <c r="J11" s="669" t="s">
        <v>359</v>
      </c>
      <c r="M11" s="331"/>
    </row>
    <row r="12" spans="1:13" s="406" customFormat="1">
      <c r="A12" s="618" t="s">
        <v>49</v>
      </c>
      <c r="B12" s="668">
        <v>139918363</v>
      </c>
      <c r="C12" s="668">
        <v>2246438</v>
      </c>
      <c r="D12" s="668">
        <v>1180813</v>
      </c>
      <c r="E12" s="668">
        <v>43910429</v>
      </c>
      <c r="F12" s="668">
        <v>3872269</v>
      </c>
      <c r="G12" s="669" t="s">
        <v>359</v>
      </c>
      <c r="H12" s="668">
        <v>78566913</v>
      </c>
      <c r="I12" s="668">
        <v>9507952</v>
      </c>
      <c r="J12" s="668">
        <v>633549</v>
      </c>
      <c r="M12" s="331"/>
    </row>
    <row r="13" spans="1:13" s="409" customFormat="1" ht="15">
      <c r="A13" s="633"/>
      <c r="B13" s="633"/>
      <c r="C13" s="633"/>
      <c r="D13" s="633"/>
      <c r="E13" s="633"/>
      <c r="F13" s="633"/>
      <c r="G13" s="633"/>
      <c r="H13" s="633"/>
      <c r="I13" s="633"/>
      <c r="J13" s="633"/>
      <c r="M13" s="331"/>
    </row>
    <row r="14" spans="1:13" s="628" customFormat="1" ht="15.75" customHeight="1">
      <c r="M14" s="634"/>
    </row>
    <row r="17" spans="1:10">
      <c r="A17" s="608"/>
      <c r="B17" s="608"/>
      <c r="C17" s="608"/>
      <c r="D17" s="608"/>
      <c r="E17" s="608"/>
      <c r="F17" s="613"/>
      <c r="G17" s="608"/>
      <c r="H17" s="608"/>
      <c r="I17" s="608"/>
    </row>
    <row r="18" spans="1:10">
      <c r="A18" s="608"/>
      <c r="B18" s="608"/>
      <c r="C18" s="707"/>
      <c r="D18" s="608"/>
      <c r="E18" s="608"/>
      <c r="F18" s="613"/>
      <c r="G18" s="608"/>
      <c r="H18" s="608"/>
      <c r="I18" s="613"/>
    </row>
    <row r="19" spans="1:10">
      <c r="A19" s="608"/>
      <c r="B19" s="608"/>
      <c r="C19" s="608"/>
      <c r="D19" s="608"/>
      <c r="E19" s="608"/>
      <c r="F19" s="613"/>
      <c r="G19" s="707"/>
      <c r="H19" s="608"/>
      <c r="I19" s="608"/>
    </row>
    <row r="20" spans="1:10">
      <c r="A20" s="608"/>
      <c r="B20" s="608"/>
      <c r="C20" s="608"/>
      <c r="D20" s="608"/>
      <c r="E20" s="608"/>
      <c r="F20" s="613"/>
      <c r="G20" s="613"/>
      <c r="H20" s="608"/>
      <c r="I20" s="613"/>
    </row>
    <row r="21" spans="1:10">
      <c r="A21" s="608"/>
      <c r="B21" s="707"/>
      <c r="C21" s="613"/>
      <c r="D21" s="613"/>
      <c r="E21" s="613"/>
      <c r="F21" s="613"/>
      <c r="G21" s="608"/>
      <c r="H21" s="613"/>
      <c r="I21" s="613"/>
    </row>
    <row r="22" spans="1:10">
      <c r="A22" s="707"/>
      <c r="B22" s="613"/>
      <c r="C22" s="613"/>
      <c r="D22" s="613"/>
      <c r="E22" s="613"/>
      <c r="F22" s="613"/>
      <c r="G22" s="707"/>
      <c r="H22" s="613"/>
      <c r="I22" s="613"/>
    </row>
    <row r="23" spans="1:10">
      <c r="A23" s="608"/>
      <c r="B23" s="608"/>
      <c r="C23" s="608"/>
      <c r="D23" s="608"/>
      <c r="E23" s="608"/>
      <c r="F23" s="613"/>
      <c r="G23" s="608"/>
      <c r="H23" s="608"/>
      <c r="I23" s="608"/>
    </row>
    <row r="30" spans="1:10" ht="12.75">
      <c r="J30" s="537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zoomScaleSheetLayoutView="100" workbookViewId="0">
      <selection activeCell="J69" sqref="J69"/>
    </sheetView>
  </sheetViews>
  <sheetFormatPr defaultRowHeight="11.25"/>
  <cols>
    <col min="1" max="1" width="16.42578125" style="408" customWidth="1"/>
    <col min="2" max="2" width="14.42578125" style="408" customWidth="1"/>
    <col min="3" max="3" width="12.140625" style="408" customWidth="1"/>
    <col min="4" max="4" width="14.28515625" style="408" customWidth="1"/>
    <col min="5" max="5" width="11" style="408" customWidth="1"/>
    <col min="6" max="6" width="16.140625" style="408" customWidth="1"/>
    <col min="7" max="7" width="11.42578125" style="408" customWidth="1"/>
    <col min="8" max="9" width="11" style="408" customWidth="1"/>
    <col min="10" max="11" width="15" style="408" customWidth="1"/>
    <col min="12" max="12" width="28.85546875" style="408" customWidth="1"/>
    <col min="13" max="16384" width="9.140625" style="408"/>
  </cols>
  <sheetData>
    <row r="1" spans="1:11" s="406" customFormat="1" ht="12.75">
      <c r="A1" s="824" t="s">
        <v>225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</row>
    <row r="2" spans="1:11" s="406" customFormat="1" ht="12.75">
      <c r="A2" s="824" t="s">
        <v>358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</row>
    <row r="3" spans="1:11" s="406" customFormat="1">
      <c r="B3" s="326" t="s">
        <v>4</v>
      </c>
      <c r="C3" s="326" t="s">
        <v>4</v>
      </c>
      <c r="D3" s="326" t="s">
        <v>4</v>
      </c>
      <c r="E3" s="326" t="s">
        <v>4</v>
      </c>
      <c r="F3" s="326" t="s">
        <v>4</v>
      </c>
      <c r="G3" s="326" t="s">
        <v>4</v>
      </c>
      <c r="H3" s="326" t="s">
        <v>4</v>
      </c>
      <c r="I3" s="326" t="s">
        <v>4</v>
      </c>
      <c r="J3" s="327" t="s">
        <v>3</v>
      </c>
    </row>
    <row r="4" spans="1:11" s="406" customFormat="1">
      <c r="A4" s="823"/>
      <c r="B4" s="822" t="s">
        <v>44</v>
      </c>
      <c r="C4" s="822" t="s">
        <v>350</v>
      </c>
      <c r="D4" s="822"/>
      <c r="E4" s="822"/>
      <c r="F4" s="822"/>
      <c r="G4" s="822"/>
      <c r="H4" s="822"/>
      <c r="I4" s="822"/>
      <c r="J4" s="823"/>
      <c r="K4" s="407"/>
    </row>
    <row r="5" spans="1:11" s="406" customFormat="1" ht="45">
      <c r="A5" s="823"/>
      <c r="B5" s="822"/>
      <c r="C5" s="329" t="s">
        <v>43</v>
      </c>
      <c r="D5" s="329" t="s">
        <v>42</v>
      </c>
      <c r="E5" s="329" t="s">
        <v>41</v>
      </c>
      <c r="F5" s="329" t="s">
        <v>40</v>
      </c>
      <c r="G5" s="329" t="s">
        <v>39</v>
      </c>
      <c r="H5" s="329" t="s">
        <v>38</v>
      </c>
      <c r="I5" s="329" t="s">
        <v>37</v>
      </c>
      <c r="J5" s="328" t="s">
        <v>36</v>
      </c>
      <c r="K5" s="407"/>
    </row>
    <row r="6" spans="1:11" s="623" customFormat="1" ht="33.75">
      <c r="A6" s="622" t="s">
        <v>52</v>
      </c>
      <c r="B6" s="668">
        <v>34225863</v>
      </c>
      <c r="C6" s="668">
        <v>2401256</v>
      </c>
      <c r="D6" s="668">
        <v>355518</v>
      </c>
      <c r="E6" s="668">
        <v>27931883</v>
      </c>
      <c r="F6" s="668">
        <v>1589402</v>
      </c>
      <c r="G6" s="669" t="s">
        <v>359</v>
      </c>
      <c r="H6" s="669" t="s">
        <v>359</v>
      </c>
      <c r="I6" s="668">
        <v>1945963</v>
      </c>
      <c r="J6" s="668">
        <v>1841</v>
      </c>
    </row>
    <row r="7" spans="1:11" s="623" customFormat="1" ht="33.75">
      <c r="A7" s="624" t="s">
        <v>33</v>
      </c>
      <c r="B7" s="668">
        <v>1414734</v>
      </c>
      <c r="C7" s="668">
        <v>310039</v>
      </c>
      <c r="D7" s="668">
        <v>4300</v>
      </c>
      <c r="E7" s="668">
        <v>820546</v>
      </c>
      <c r="F7" s="669" t="s">
        <v>359</v>
      </c>
      <c r="G7" s="669" t="s">
        <v>359</v>
      </c>
      <c r="H7" s="669" t="s">
        <v>359</v>
      </c>
      <c r="I7" s="668">
        <v>279849</v>
      </c>
      <c r="J7" s="669" t="s">
        <v>359</v>
      </c>
    </row>
    <row r="8" spans="1:11" s="623" customFormat="1" ht="22.5">
      <c r="A8" s="624" t="s">
        <v>31</v>
      </c>
      <c r="B8" s="668">
        <v>32549095</v>
      </c>
      <c r="C8" s="668">
        <v>2089130</v>
      </c>
      <c r="D8" s="668">
        <v>351218</v>
      </c>
      <c r="E8" s="668">
        <v>26852318</v>
      </c>
      <c r="F8" s="668">
        <v>1589402</v>
      </c>
      <c r="G8" s="669" t="s">
        <v>359</v>
      </c>
      <c r="H8" s="669" t="s">
        <v>359</v>
      </c>
      <c r="I8" s="668">
        <v>1665186</v>
      </c>
      <c r="J8" s="668">
        <v>1841</v>
      </c>
    </row>
    <row r="9" spans="1:11" s="623" customFormat="1" ht="12.75">
      <c r="A9" s="624" t="s">
        <v>51</v>
      </c>
      <c r="B9" s="668">
        <v>259325</v>
      </c>
      <c r="C9" s="669" t="s">
        <v>359</v>
      </c>
      <c r="D9" s="669" t="s">
        <v>359</v>
      </c>
      <c r="E9" s="668">
        <v>259019</v>
      </c>
      <c r="F9" s="669" t="s">
        <v>359</v>
      </c>
      <c r="G9" s="669" t="s">
        <v>359</v>
      </c>
      <c r="H9" s="669" t="s">
        <v>359</v>
      </c>
      <c r="I9" s="668">
        <v>306</v>
      </c>
      <c r="J9" s="669" t="s">
        <v>359</v>
      </c>
    </row>
    <row r="10" spans="1:11" s="623" customFormat="1" ht="22.5">
      <c r="A10" s="624" t="s">
        <v>50</v>
      </c>
      <c r="B10" s="668">
        <v>622</v>
      </c>
      <c r="C10" s="669" t="s">
        <v>359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9" t="s">
        <v>359</v>
      </c>
      <c r="I10" s="668">
        <v>622</v>
      </c>
      <c r="J10" s="669" t="s">
        <v>359</v>
      </c>
    </row>
    <row r="11" spans="1:11" s="623" customFormat="1" ht="12.75">
      <c r="A11" s="624" t="s">
        <v>29</v>
      </c>
      <c r="B11" s="668">
        <v>2087</v>
      </c>
      <c r="C11" s="668">
        <v>2087</v>
      </c>
      <c r="D11" s="669" t="s">
        <v>359</v>
      </c>
      <c r="E11" s="669" t="s">
        <v>359</v>
      </c>
      <c r="F11" s="669" t="s">
        <v>359</v>
      </c>
      <c r="G11" s="669" t="s">
        <v>359</v>
      </c>
      <c r="H11" s="669" t="s">
        <v>359</v>
      </c>
      <c r="I11" s="669" t="s">
        <v>359</v>
      </c>
      <c r="J11" s="669" t="s">
        <v>359</v>
      </c>
    </row>
    <row r="12" spans="1:11" s="623" customFormat="1" ht="12.75">
      <c r="A12" s="627" t="s">
        <v>49</v>
      </c>
      <c r="B12" s="668">
        <v>2344537</v>
      </c>
      <c r="C12" s="668">
        <v>57411</v>
      </c>
      <c r="D12" s="668">
        <v>21150</v>
      </c>
      <c r="E12" s="668">
        <v>1853343</v>
      </c>
      <c r="F12" s="668">
        <v>113400</v>
      </c>
      <c r="G12" s="669" t="s">
        <v>359</v>
      </c>
      <c r="H12" s="669" t="s">
        <v>359</v>
      </c>
      <c r="I12" s="668">
        <v>299233</v>
      </c>
      <c r="J12" s="669" t="s">
        <v>359</v>
      </c>
    </row>
    <row r="13" spans="1:11" customFormat="1" ht="2.4500000000000002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customFormat="1" ht="12.75"/>
    <row r="29" spans="10:10" ht="12.75">
      <c r="J29" s="536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zoomScaleSheetLayoutView="100" workbookViewId="0">
      <selection activeCell="I68" sqref="I68"/>
    </sheetView>
  </sheetViews>
  <sheetFormatPr defaultRowHeight="11.25"/>
  <cols>
    <col min="1" max="1" width="16.42578125" style="405" customWidth="1"/>
    <col min="2" max="2" width="14.42578125" style="405" customWidth="1"/>
    <col min="3" max="3" width="12.7109375" style="405" customWidth="1"/>
    <col min="4" max="4" width="15.28515625" style="405" customWidth="1"/>
    <col min="5" max="5" width="11" style="405" customWidth="1"/>
    <col min="6" max="6" width="15.5703125" style="405" customWidth="1"/>
    <col min="7" max="7" width="11.42578125" style="405" customWidth="1"/>
    <col min="8" max="9" width="11" style="405" customWidth="1"/>
    <col min="10" max="10" width="15.140625" style="405" customWidth="1"/>
    <col min="11" max="11" width="15" style="405" customWidth="1"/>
    <col min="12" max="16384" width="9.140625" style="405"/>
  </cols>
  <sheetData>
    <row r="1" spans="1:11" s="403" customFormat="1" ht="12.75">
      <c r="A1" s="827" t="s">
        <v>226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</row>
    <row r="2" spans="1:11" s="403" customFormat="1" ht="12.75">
      <c r="A2" s="827" t="s">
        <v>18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</row>
    <row r="3" spans="1:11" s="403" customFormat="1">
      <c r="B3" s="321" t="s">
        <v>4</v>
      </c>
      <c r="C3" s="321" t="s">
        <v>4</v>
      </c>
      <c r="D3" s="321" t="s">
        <v>4</v>
      </c>
      <c r="E3" s="321" t="s">
        <v>4</v>
      </c>
      <c r="F3" s="321" t="s">
        <v>4</v>
      </c>
      <c r="G3" s="321" t="s">
        <v>4</v>
      </c>
      <c r="H3" s="321" t="s">
        <v>4</v>
      </c>
      <c r="I3" s="321" t="s">
        <v>4</v>
      </c>
      <c r="J3" s="322" t="s">
        <v>3</v>
      </c>
      <c r="K3" s="404"/>
    </row>
    <row r="4" spans="1:11" s="403" customFormat="1">
      <c r="A4" s="826"/>
      <c r="B4" s="825" t="s">
        <v>44</v>
      </c>
      <c r="C4" s="825" t="s">
        <v>350</v>
      </c>
      <c r="D4" s="825"/>
      <c r="E4" s="825"/>
      <c r="F4" s="825"/>
      <c r="G4" s="825"/>
      <c r="H4" s="825"/>
      <c r="I4" s="825"/>
      <c r="J4" s="826"/>
      <c r="K4" s="404"/>
    </row>
    <row r="5" spans="1:11" s="403" customFormat="1" ht="45">
      <c r="A5" s="826"/>
      <c r="B5" s="825"/>
      <c r="C5" s="324" t="s">
        <v>43</v>
      </c>
      <c r="D5" s="324" t="s">
        <v>42</v>
      </c>
      <c r="E5" s="324" t="s">
        <v>41</v>
      </c>
      <c r="F5" s="324" t="s">
        <v>40</v>
      </c>
      <c r="G5" s="324" t="s">
        <v>39</v>
      </c>
      <c r="H5" s="324" t="s">
        <v>38</v>
      </c>
      <c r="I5" s="324" t="s">
        <v>37</v>
      </c>
      <c r="J5" s="323" t="s">
        <v>36</v>
      </c>
      <c r="K5" s="404"/>
    </row>
    <row r="6" spans="1:11" s="623" customFormat="1" ht="33.75">
      <c r="A6" s="622" t="s">
        <v>52</v>
      </c>
      <c r="B6" s="668">
        <v>83580583</v>
      </c>
      <c r="C6" s="668">
        <v>4179908</v>
      </c>
      <c r="D6" s="668">
        <v>569557</v>
      </c>
      <c r="E6" s="668">
        <v>64885505</v>
      </c>
      <c r="F6" s="668">
        <v>6128313</v>
      </c>
      <c r="G6" s="669" t="s">
        <v>359</v>
      </c>
      <c r="H6" s="668">
        <v>1244282</v>
      </c>
      <c r="I6" s="668">
        <v>6549905</v>
      </c>
      <c r="J6" s="668">
        <v>23113</v>
      </c>
    </row>
    <row r="7" spans="1:11" s="623" customFormat="1" ht="33.75">
      <c r="A7" s="624" t="s">
        <v>33</v>
      </c>
      <c r="B7" s="668">
        <v>4950629</v>
      </c>
      <c r="C7" s="668">
        <v>396489</v>
      </c>
      <c r="D7" s="668">
        <v>4300</v>
      </c>
      <c r="E7" s="668">
        <v>2034406</v>
      </c>
      <c r="F7" s="668">
        <v>1056522</v>
      </c>
      <c r="G7" s="669" t="s">
        <v>359</v>
      </c>
      <c r="H7" s="668">
        <v>1161472</v>
      </c>
      <c r="I7" s="668">
        <v>297440</v>
      </c>
      <c r="J7" s="669" t="s">
        <v>359</v>
      </c>
    </row>
    <row r="8" spans="1:11" s="623" customFormat="1" ht="22.5">
      <c r="A8" s="624" t="s">
        <v>31</v>
      </c>
      <c r="B8" s="668">
        <v>76402574</v>
      </c>
      <c r="C8" s="668">
        <v>3779156</v>
      </c>
      <c r="D8" s="668">
        <v>565257</v>
      </c>
      <c r="E8" s="668">
        <v>61402644</v>
      </c>
      <c r="F8" s="668">
        <v>4714921</v>
      </c>
      <c r="G8" s="669" t="s">
        <v>359</v>
      </c>
      <c r="H8" s="668">
        <v>55263</v>
      </c>
      <c r="I8" s="668">
        <v>5862220</v>
      </c>
      <c r="J8" s="668">
        <v>23113</v>
      </c>
    </row>
    <row r="9" spans="1:11" s="623" customFormat="1" ht="12.75">
      <c r="A9" s="624" t="s">
        <v>51</v>
      </c>
      <c r="B9" s="668">
        <v>2197124</v>
      </c>
      <c r="C9" s="668">
        <v>2176</v>
      </c>
      <c r="D9" s="669" t="s">
        <v>359</v>
      </c>
      <c r="E9" s="668">
        <v>1448455</v>
      </c>
      <c r="F9" s="668">
        <v>356870</v>
      </c>
      <c r="G9" s="669" t="s">
        <v>359</v>
      </c>
      <c r="H9" s="669" t="s">
        <v>359</v>
      </c>
      <c r="I9" s="668">
        <v>389623</v>
      </c>
      <c r="J9" s="669" t="s">
        <v>359</v>
      </c>
    </row>
    <row r="10" spans="1:11" s="623" customFormat="1" ht="22.5">
      <c r="A10" s="624" t="s">
        <v>50</v>
      </c>
      <c r="B10" s="668">
        <v>622</v>
      </c>
      <c r="C10" s="669" t="s">
        <v>359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9" t="s">
        <v>359</v>
      </c>
      <c r="I10" s="668">
        <v>622</v>
      </c>
      <c r="J10" s="669" t="s">
        <v>359</v>
      </c>
    </row>
    <row r="11" spans="1:11" s="623" customFormat="1" ht="12.75">
      <c r="A11" s="624" t="s">
        <v>29</v>
      </c>
      <c r="B11" s="668">
        <v>29634</v>
      </c>
      <c r="C11" s="668">
        <v>2087</v>
      </c>
      <c r="D11" s="669" t="s">
        <v>359</v>
      </c>
      <c r="E11" s="669" t="s">
        <v>359</v>
      </c>
      <c r="F11" s="669" t="s">
        <v>359</v>
      </c>
      <c r="G11" s="669" t="s">
        <v>359</v>
      </c>
      <c r="H11" s="668">
        <v>27547</v>
      </c>
      <c r="I11" s="669" t="s">
        <v>359</v>
      </c>
      <c r="J11" s="669" t="s">
        <v>359</v>
      </c>
    </row>
    <row r="12" spans="1:11" s="623" customFormat="1" ht="12.75">
      <c r="A12" s="627" t="s">
        <v>49</v>
      </c>
      <c r="B12" s="668">
        <v>106290566</v>
      </c>
      <c r="C12" s="668">
        <v>237929</v>
      </c>
      <c r="D12" s="668">
        <v>174310</v>
      </c>
      <c r="E12" s="668">
        <v>34809750</v>
      </c>
      <c r="F12" s="668">
        <v>1890396</v>
      </c>
      <c r="G12" s="669" t="s">
        <v>359</v>
      </c>
      <c r="H12" s="668">
        <v>64784726</v>
      </c>
      <c r="I12" s="668">
        <v>4393455</v>
      </c>
      <c r="J12" s="669" t="s">
        <v>359</v>
      </c>
    </row>
    <row r="13" spans="1:11" customFormat="1" ht="2.4500000000000002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customFormat="1" ht="12.75"/>
    <row r="15" spans="1:11" customFormat="1" ht="12.75"/>
    <row r="29" spans="10:10" ht="12.75">
      <c r="J29" s="535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zoomScaleSheetLayoutView="100" workbookViewId="0">
      <selection activeCell="H70" sqref="H70"/>
    </sheetView>
  </sheetViews>
  <sheetFormatPr defaultRowHeight="11.25"/>
  <cols>
    <col min="1" max="1" width="16.42578125" style="320" customWidth="1"/>
    <col min="2" max="2" width="14.42578125" style="320" customWidth="1"/>
    <col min="3" max="3" width="14.140625" style="320" customWidth="1"/>
    <col min="4" max="4" width="14.28515625" style="320" customWidth="1"/>
    <col min="5" max="5" width="11" style="320" customWidth="1"/>
    <col min="6" max="6" width="16.5703125" style="320" customWidth="1"/>
    <col min="7" max="7" width="11.42578125" style="320" customWidth="1"/>
    <col min="8" max="9" width="11" style="320" customWidth="1"/>
    <col min="10" max="10" width="14" style="320" customWidth="1"/>
    <col min="11" max="11" width="15" style="320" customWidth="1"/>
    <col min="12" max="16384" width="9.140625" style="320"/>
  </cols>
  <sheetData>
    <row r="1" spans="1:11" s="319" customFormat="1" ht="12.75">
      <c r="A1" s="830" t="s">
        <v>227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</row>
    <row r="2" spans="1:11" s="319" customFormat="1" ht="12.75">
      <c r="A2" s="830" t="s">
        <v>19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</row>
    <row r="3" spans="1:11" s="319" customFormat="1">
      <c r="B3" s="287" t="s">
        <v>4</v>
      </c>
      <c r="C3" s="287" t="s">
        <v>4</v>
      </c>
      <c r="D3" s="287" t="s">
        <v>4</v>
      </c>
      <c r="E3" s="287" t="s">
        <v>4</v>
      </c>
      <c r="F3" s="287" t="s">
        <v>4</v>
      </c>
      <c r="G3" s="287" t="s">
        <v>4</v>
      </c>
      <c r="H3" s="287" t="s">
        <v>4</v>
      </c>
      <c r="I3" s="287" t="s">
        <v>4</v>
      </c>
      <c r="J3" s="288" t="s">
        <v>3</v>
      </c>
      <c r="K3" s="402"/>
    </row>
    <row r="4" spans="1:11" s="319" customFormat="1">
      <c r="A4" s="829"/>
      <c r="B4" s="828" t="s">
        <v>44</v>
      </c>
      <c r="C4" s="828" t="s">
        <v>350</v>
      </c>
      <c r="D4" s="828"/>
      <c r="E4" s="828"/>
      <c r="F4" s="828"/>
      <c r="G4" s="828"/>
      <c r="H4" s="828"/>
      <c r="I4" s="828"/>
      <c r="J4" s="829"/>
      <c r="K4" s="402"/>
    </row>
    <row r="5" spans="1:11" s="319" customFormat="1" ht="45">
      <c r="A5" s="829"/>
      <c r="B5" s="828"/>
      <c r="C5" s="290" t="s">
        <v>43</v>
      </c>
      <c r="D5" s="290" t="s">
        <v>42</v>
      </c>
      <c r="E5" s="290" t="s">
        <v>41</v>
      </c>
      <c r="F5" s="290" t="s">
        <v>40</v>
      </c>
      <c r="G5" s="290" t="s">
        <v>39</v>
      </c>
      <c r="H5" s="290" t="s">
        <v>38</v>
      </c>
      <c r="I5" s="290" t="s">
        <v>37</v>
      </c>
      <c r="J5" s="289" t="s">
        <v>36</v>
      </c>
      <c r="K5" s="402"/>
    </row>
    <row r="6" spans="1:11" s="623" customFormat="1" ht="33.75">
      <c r="A6" s="622" t="s">
        <v>52</v>
      </c>
      <c r="B6" s="668">
        <v>3729492</v>
      </c>
      <c r="C6" s="668">
        <v>691346</v>
      </c>
      <c r="D6" s="668">
        <v>237200</v>
      </c>
      <c r="E6" s="668">
        <v>504112</v>
      </c>
      <c r="F6" s="668">
        <v>212984</v>
      </c>
      <c r="G6" s="669" t="s">
        <v>359</v>
      </c>
      <c r="H6" s="668">
        <v>1694858</v>
      </c>
      <c r="I6" s="668">
        <v>388992</v>
      </c>
      <c r="J6" s="669" t="s">
        <v>359</v>
      </c>
    </row>
    <row r="7" spans="1:11" s="623" customFormat="1" ht="33.75">
      <c r="A7" s="624" t="s">
        <v>33</v>
      </c>
      <c r="B7" s="668">
        <v>1249810</v>
      </c>
      <c r="C7" s="668">
        <v>105974</v>
      </c>
      <c r="D7" s="668">
        <v>232000</v>
      </c>
      <c r="E7" s="668">
        <v>277402</v>
      </c>
      <c r="F7" s="669" t="s">
        <v>359</v>
      </c>
      <c r="G7" s="669" t="s">
        <v>359</v>
      </c>
      <c r="H7" s="668">
        <v>587446</v>
      </c>
      <c r="I7" s="668">
        <v>46988</v>
      </c>
      <c r="J7" s="669" t="s">
        <v>359</v>
      </c>
    </row>
    <row r="8" spans="1:11" s="623" customFormat="1" ht="22.5">
      <c r="A8" s="624" t="s">
        <v>31</v>
      </c>
      <c r="B8" s="668">
        <v>733667</v>
      </c>
      <c r="C8" s="668">
        <v>196448</v>
      </c>
      <c r="D8" s="669" t="s">
        <v>359</v>
      </c>
      <c r="E8" s="668">
        <v>226710</v>
      </c>
      <c r="F8" s="668">
        <v>190476</v>
      </c>
      <c r="G8" s="669" t="s">
        <v>359</v>
      </c>
      <c r="H8" s="669" t="s">
        <v>359</v>
      </c>
      <c r="I8" s="668">
        <v>120033</v>
      </c>
      <c r="J8" s="669" t="s">
        <v>359</v>
      </c>
    </row>
    <row r="9" spans="1:11" s="623" customFormat="1" ht="14.25" customHeight="1">
      <c r="A9" s="624" t="s">
        <v>51</v>
      </c>
      <c r="B9" s="668">
        <v>303603</v>
      </c>
      <c r="C9" s="668">
        <v>53924</v>
      </c>
      <c r="D9" s="668">
        <v>5200</v>
      </c>
      <c r="E9" s="669" t="s">
        <v>359</v>
      </c>
      <c r="F9" s="668">
        <v>22508</v>
      </c>
      <c r="G9" s="669" t="s">
        <v>359</v>
      </c>
      <c r="H9" s="669" t="s">
        <v>359</v>
      </c>
      <c r="I9" s="668">
        <v>221971</v>
      </c>
      <c r="J9" s="669" t="s">
        <v>359</v>
      </c>
    </row>
    <row r="10" spans="1:11" s="623" customFormat="1" ht="22.5">
      <c r="A10" s="624" t="s">
        <v>50</v>
      </c>
      <c r="B10" s="668">
        <v>1442412</v>
      </c>
      <c r="C10" s="668">
        <v>335000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8">
        <v>1107412</v>
      </c>
      <c r="I10" s="669" t="s">
        <v>359</v>
      </c>
      <c r="J10" s="669" t="s">
        <v>359</v>
      </c>
    </row>
    <row r="11" spans="1:11" s="623" customFormat="1" ht="12.75">
      <c r="A11" s="627" t="s">
        <v>49</v>
      </c>
      <c r="B11" s="668">
        <v>32076659</v>
      </c>
      <c r="C11" s="668">
        <v>1766961</v>
      </c>
      <c r="D11" s="668">
        <v>1027653</v>
      </c>
      <c r="E11" s="668">
        <v>9426665</v>
      </c>
      <c r="F11" s="668">
        <v>2095273</v>
      </c>
      <c r="G11" s="669" t="s">
        <v>359</v>
      </c>
      <c r="H11" s="668">
        <v>13082973</v>
      </c>
      <c r="I11" s="668">
        <v>4067428</v>
      </c>
      <c r="J11" s="668">
        <v>609706</v>
      </c>
    </row>
    <row r="12" spans="1:11" customFormat="1" ht="2.4500000000000002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customFormat="1" ht="12.75"/>
    <row r="14" spans="1:11">
      <c r="B14" s="509"/>
      <c r="C14" s="509"/>
      <c r="D14" s="509"/>
      <c r="E14" s="509"/>
      <c r="F14" s="509"/>
      <c r="G14" s="509"/>
      <c r="H14" s="509"/>
      <c r="I14" s="509"/>
      <c r="J14" s="509"/>
    </row>
    <row r="15" spans="1:11">
      <c r="B15" s="509"/>
      <c r="C15" s="509"/>
      <c r="D15" s="509"/>
      <c r="E15" s="509"/>
      <c r="F15" s="509"/>
      <c r="G15" s="509"/>
      <c r="H15" s="509"/>
      <c r="I15" s="509"/>
      <c r="J15" s="509"/>
    </row>
    <row r="31" spans="10:10" ht="12.75">
      <c r="J31" s="534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zoomScaleSheetLayoutView="100" workbookViewId="0">
      <selection activeCell="F51" sqref="F51"/>
    </sheetView>
  </sheetViews>
  <sheetFormatPr defaultRowHeight="14.25"/>
  <cols>
    <col min="1" max="1" width="16.42578125" style="286" customWidth="1"/>
    <col min="2" max="2" width="14.42578125" style="286" customWidth="1"/>
    <col min="3" max="3" width="14.5703125" style="286" customWidth="1"/>
    <col min="4" max="5" width="11" style="286" customWidth="1"/>
    <col min="6" max="6" width="19.42578125" style="286" customWidth="1"/>
    <col min="7" max="7" width="11.42578125" style="286" customWidth="1"/>
    <col min="8" max="9" width="11" style="286" customWidth="1"/>
    <col min="10" max="10" width="16.5703125" style="286" customWidth="1"/>
    <col min="11" max="16384" width="9.140625" style="286"/>
  </cols>
  <sheetData>
    <row r="1" spans="1:11" s="281" customFormat="1">
      <c r="A1" s="833" t="s">
        <v>228</v>
      </c>
      <c r="B1" s="833"/>
      <c r="C1" s="833"/>
      <c r="D1" s="833"/>
      <c r="E1" s="833"/>
      <c r="F1" s="833"/>
      <c r="G1" s="833"/>
      <c r="H1" s="833"/>
      <c r="I1" s="833"/>
      <c r="J1" s="833"/>
      <c r="K1" s="533"/>
    </row>
    <row r="2" spans="1:11" s="281" customFormat="1">
      <c r="A2" s="833" t="s">
        <v>20</v>
      </c>
      <c r="B2" s="833"/>
      <c r="C2" s="833"/>
      <c r="D2" s="833"/>
      <c r="E2" s="833"/>
      <c r="F2" s="833"/>
      <c r="G2" s="833"/>
      <c r="H2" s="833"/>
      <c r="I2" s="833"/>
      <c r="J2" s="833"/>
      <c r="K2" s="533"/>
    </row>
    <row r="3" spans="1:11" s="281" customFormat="1">
      <c r="A3" s="317"/>
      <c r="B3" s="282" t="s">
        <v>4</v>
      </c>
      <c r="C3" s="282" t="s">
        <v>4</v>
      </c>
      <c r="D3" s="282" t="s">
        <v>4</v>
      </c>
      <c r="E3" s="282" t="s">
        <v>4</v>
      </c>
      <c r="F3" s="282" t="s">
        <v>4</v>
      </c>
      <c r="G3" s="282" t="s">
        <v>4</v>
      </c>
      <c r="H3" s="282" t="s">
        <v>4</v>
      </c>
      <c r="I3" s="282" t="s">
        <v>4</v>
      </c>
      <c r="J3" s="283" t="s">
        <v>3</v>
      </c>
    </row>
    <row r="4" spans="1:11" s="281" customFormat="1">
      <c r="A4" s="832"/>
      <c r="B4" s="831" t="s">
        <v>44</v>
      </c>
      <c r="C4" s="831" t="s">
        <v>350</v>
      </c>
      <c r="D4" s="831"/>
      <c r="E4" s="831"/>
      <c r="F4" s="831"/>
      <c r="G4" s="831"/>
      <c r="H4" s="831"/>
      <c r="I4" s="831"/>
      <c r="J4" s="832"/>
    </row>
    <row r="5" spans="1:11" s="281" customFormat="1" ht="45">
      <c r="A5" s="832"/>
      <c r="B5" s="831"/>
      <c r="C5" s="285" t="s">
        <v>43</v>
      </c>
      <c r="D5" s="285" t="s">
        <v>42</v>
      </c>
      <c r="E5" s="285" t="s">
        <v>41</v>
      </c>
      <c r="F5" s="285" t="s">
        <v>40</v>
      </c>
      <c r="G5" s="285" t="s">
        <v>39</v>
      </c>
      <c r="H5" s="285" t="s">
        <v>38</v>
      </c>
      <c r="I5" s="285" t="s">
        <v>37</v>
      </c>
      <c r="J5" s="284" t="s">
        <v>36</v>
      </c>
    </row>
    <row r="6" spans="1:11" s="281" customFormat="1" ht="33.75">
      <c r="A6" s="622" t="s">
        <v>52</v>
      </c>
      <c r="B6" s="668">
        <v>349311</v>
      </c>
      <c r="C6" s="669" t="s">
        <v>359</v>
      </c>
      <c r="D6" s="669" t="s">
        <v>359</v>
      </c>
      <c r="E6" s="668">
        <v>349311</v>
      </c>
      <c r="F6" s="669" t="s">
        <v>359</v>
      </c>
      <c r="G6" s="669" t="s">
        <v>359</v>
      </c>
      <c r="H6" s="669" t="s">
        <v>359</v>
      </c>
      <c r="I6" s="669" t="s">
        <v>359</v>
      </c>
      <c r="J6" s="669" t="s">
        <v>359</v>
      </c>
    </row>
    <row r="7" spans="1:11" s="281" customFormat="1" ht="33.75">
      <c r="A7" s="624" t="s">
        <v>33</v>
      </c>
      <c r="B7" s="668">
        <v>349311</v>
      </c>
      <c r="C7" s="669" t="s">
        <v>359</v>
      </c>
      <c r="D7" s="669" t="s">
        <v>359</v>
      </c>
      <c r="E7" s="668">
        <v>349311</v>
      </c>
      <c r="F7" s="669" t="s">
        <v>359</v>
      </c>
      <c r="G7" s="669" t="s">
        <v>359</v>
      </c>
      <c r="H7" s="669" t="s">
        <v>359</v>
      </c>
      <c r="I7" s="669" t="s">
        <v>359</v>
      </c>
      <c r="J7" s="669" t="s">
        <v>359</v>
      </c>
    </row>
    <row r="8" spans="1:11">
      <c r="A8" s="618" t="s">
        <v>49</v>
      </c>
      <c r="B8" s="668">
        <v>3895675</v>
      </c>
      <c r="C8" s="668">
        <v>298959</v>
      </c>
      <c r="D8" s="669" t="s">
        <v>359</v>
      </c>
      <c r="E8" s="668">
        <v>1527357</v>
      </c>
      <c r="F8" s="669" t="s">
        <v>359</v>
      </c>
      <c r="G8" s="669" t="s">
        <v>359</v>
      </c>
      <c r="H8" s="668">
        <v>699214</v>
      </c>
      <c r="I8" s="668">
        <v>1346302</v>
      </c>
      <c r="J8" s="668">
        <v>23843</v>
      </c>
    </row>
    <row r="9" spans="1:11" ht="15">
      <c r="A9" s="635"/>
      <c r="B9" s="635"/>
      <c r="C9" s="635"/>
      <c r="D9" s="635"/>
      <c r="E9" s="635"/>
      <c r="F9" s="635"/>
      <c r="G9" s="635"/>
      <c r="H9" s="635"/>
      <c r="I9" s="635"/>
      <c r="J9" s="635"/>
    </row>
    <row r="10" spans="1:11">
      <c r="A10" s="318"/>
      <c r="B10" s="318"/>
      <c r="C10" s="318"/>
    </row>
    <row r="11" spans="1:11">
      <c r="A11" s="707"/>
      <c r="B11" s="613"/>
      <c r="C11" s="613"/>
      <c r="D11" s="707"/>
      <c r="E11" s="613"/>
      <c r="F11" s="613"/>
      <c r="G11" s="613"/>
      <c r="H11" s="613"/>
      <c r="I11" s="613"/>
    </row>
    <row r="12" spans="1:11">
      <c r="A12" s="707"/>
      <c r="B12" s="613"/>
      <c r="C12" s="613"/>
      <c r="D12" s="707"/>
      <c r="E12" s="613"/>
      <c r="F12" s="613"/>
      <c r="G12" s="613"/>
      <c r="H12" s="613"/>
      <c r="I12" s="613"/>
    </row>
    <row r="13" spans="1:11">
      <c r="A13" s="608"/>
      <c r="B13" s="608"/>
      <c r="C13" s="613"/>
      <c r="D13" s="608"/>
      <c r="E13" s="613"/>
      <c r="F13" s="613"/>
      <c r="G13" s="608"/>
      <c r="H13" s="608"/>
      <c r="I13" s="608"/>
    </row>
    <row r="14" spans="1:11">
      <c r="A14" s="318"/>
      <c r="B14" s="318"/>
      <c r="C14" s="318"/>
    </row>
    <row r="15" spans="1:11">
      <c r="A15" s="318"/>
      <c r="B15" s="318"/>
      <c r="C15" s="318"/>
    </row>
    <row r="16" spans="1:11">
      <c r="A16" s="318"/>
      <c r="B16" s="318"/>
      <c r="C16" s="318"/>
    </row>
    <row r="17" spans="1:10">
      <c r="A17" s="318"/>
      <c r="B17" s="318"/>
      <c r="C17" s="318"/>
    </row>
    <row r="18" spans="1:10">
      <c r="A18" s="318"/>
      <c r="B18" s="318"/>
      <c r="C18" s="318"/>
    </row>
    <row r="19" spans="1:10">
      <c r="A19" s="318"/>
      <c r="B19" s="318"/>
      <c r="C19" s="318"/>
    </row>
    <row r="20" spans="1:10">
      <c r="A20" s="318"/>
      <c r="B20" s="318"/>
      <c r="C20" s="318"/>
    </row>
    <row r="21" spans="1:10">
      <c r="A21" s="318"/>
      <c r="B21" s="318"/>
      <c r="C21" s="318"/>
    </row>
    <row r="22" spans="1:10">
      <c r="A22" s="318"/>
      <c r="B22" s="318"/>
      <c r="C22" s="318"/>
    </row>
    <row r="23" spans="1:10">
      <c r="A23" s="318"/>
      <c r="B23" s="318"/>
      <c r="C23" s="318"/>
    </row>
    <row r="24" spans="1:10">
      <c r="A24" s="318"/>
      <c r="B24" s="318"/>
      <c r="C24" s="318"/>
    </row>
    <row r="27" spans="1:10">
      <c r="J27" s="532"/>
    </row>
  </sheetData>
  <mergeCells count="5">
    <mergeCell ref="B4:B5"/>
    <mergeCell ref="C4:J4"/>
    <mergeCell ref="A1:J1"/>
    <mergeCell ref="A2:J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zoomScaleSheetLayoutView="100" workbookViewId="0">
      <selection activeCell="J62" sqref="J62"/>
    </sheetView>
  </sheetViews>
  <sheetFormatPr defaultRowHeight="14.25"/>
  <cols>
    <col min="1" max="1" width="16.42578125" style="280" customWidth="1"/>
    <col min="2" max="2" width="14.42578125" style="280" customWidth="1"/>
    <col min="3" max="3" width="13.42578125" style="280" customWidth="1"/>
    <col min="4" max="5" width="11" style="280" customWidth="1"/>
    <col min="6" max="6" width="19.28515625" style="280" customWidth="1"/>
    <col min="7" max="9" width="11" style="280" customWidth="1"/>
    <col min="10" max="10" width="18.42578125" style="280" customWidth="1"/>
    <col min="11" max="11" width="15" style="280" customWidth="1"/>
    <col min="12" max="16384" width="9.140625" style="280"/>
  </cols>
  <sheetData>
    <row r="1" spans="1:11" s="274" customFormat="1">
      <c r="A1" s="836" t="s">
        <v>229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</row>
    <row r="2" spans="1:11" s="274" customFormat="1">
      <c r="A2" s="836" t="s">
        <v>21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</row>
    <row r="3" spans="1:11" s="274" customFormat="1">
      <c r="A3" s="315"/>
      <c r="B3" s="275" t="s">
        <v>4</v>
      </c>
      <c r="C3" s="275" t="s">
        <v>4</v>
      </c>
      <c r="D3" s="275" t="s">
        <v>4</v>
      </c>
      <c r="E3" s="275" t="s">
        <v>4</v>
      </c>
      <c r="F3" s="275" t="s">
        <v>4</v>
      </c>
      <c r="G3" s="275" t="s">
        <v>4</v>
      </c>
      <c r="H3" s="275" t="s">
        <v>4</v>
      </c>
      <c r="I3" s="275" t="s">
        <v>4</v>
      </c>
      <c r="J3" s="276" t="s">
        <v>3</v>
      </c>
      <c r="K3" s="277"/>
    </row>
    <row r="4" spans="1:11" s="274" customFormat="1">
      <c r="A4" s="835"/>
      <c r="B4" s="834" t="s">
        <v>44</v>
      </c>
      <c r="C4" s="834" t="s">
        <v>350</v>
      </c>
      <c r="D4" s="834"/>
      <c r="E4" s="834"/>
      <c r="F4" s="834"/>
      <c r="G4" s="834"/>
      <c r="H4" s="834"/>
      <c r="I4" s="834"/>
      <c r="J4" s="835"/>
      <c r="K4" s="277"/>
    </row>
    <row r="5" spans="1:11" s="274" customFormat="1" ht="45">
      <c r="A5" s="835"/>
      <c r="B5" s="834"/>
      <c r="C5" s="279" t="s">
        <v>43</v>
      </c>
      <c r="D5" s="279" t="s">
        <v>42</v>
      </c>
      <c r="E5" s="279" t="s">
        <v>41</v>
      </c>
      <c r="F5" s="279" t="s">
        <v>40</v>
      </c>
      <c r="G5" s="279" t="s">
        <v>39</v>
      </c>
      <c r="H5" s="279" t="s">
        <v>38</v>
      </c>
      <c r="I5" s="279" t="s">
        <v>37</v>
      </c>
      <c r="J5" s="278" t="s">
        <v>36</v>
      </c>
      <c r="K5" s="277"/>
    </row>
    <row r="6" spans="1:11" s="274" customFormat="1" ht="33.75">
      <c r="A6" s="609" t="s">
        <v>52</v>
      </c>
      <c r="B6" s="668">
        <v>41994303</v>
      </c>
      <c r="C6" s="668">
        <v>4864852</v>
      </c>
      <c r="D6" s="668">
        <v>574401</v>
      </c>
      <c r="E6" s="668">
        <v>27836261</v>
      </c>
      <c r="F6" s="668">
        <v>3254050</v>
      </c>
      <c r="G6" s="669" t="s">
        <v>359</v>
      </c>
      <c r="H6" s="668">
        <v>239025</v>
      </c>
      <c r="I6" s="668">
        <v>5202601</v>
      </c>
      <c r="J6" s="668">
        <v>23113</v>
      </c>
      <c r="K6" s="731"/>
    </row>
    <row r="7" spans="1:11" s="274" customFormat="1" ht="33.75">
      <c r="A7" s="610" t="s">
        <v>33</v>
      </c>
      <c r="B7" s="668">
        <v>2453541</v>
      </c>
      <c r="C7" s="668">
        <v>502463</v>
      </c>
      <c r="D7" s="668">
        <v>4300</v>
      </c>
      <c r="E7" s="668">
        <v>1277104</v>
      </c>
      <c r="F7" s="668">
        <v>87687</v>
      </c>
      <c r="G7" s="669" t="s">
        <v>359</v>
      </c>
      <c r="H7" s="668">
        <v>239025</v>
      </c>
      <c r="I7" s="668">
        <v>342962</v>
      </c>
      <c r="J7" s="669" t="s">
        <v>359</v>
      </c>
      <c r="K7" s="731"/>
    </row>
    <row r="8" spans="1:11" s="274" customFormat="1" ht="22.5">
      <c r="A8" s="610" t="s">
        <v>31</v>
      </c>
      <c r="B8" s="668">
        <v>38181585</v>
      </c>
      <c r="C8" s="668">
        <v>3969202</v>
      </c>
      <c r="D8" s="668">
        <v>564901</v>
      </c>
      <c r="E8" s="668">
        <v>26462817</v>
      </c>
      <c r="F8" s="668">
        <v>2914129</v>
      </c>
      <c r="G8" s="669" t="s">
        <v>359</v>
      </c>
      <c r="H8" s="669" t="s">
        <v>359</v>
      </c>
      <c r="I8" s="668">
        <v>4247423</v>
      </c>
      <c r="J8" s="668">
        <v>23113</v>
      </c>
      <c r="K8" s="731"/>
    </row>
    <row r="9" spans="1:11" s="274" customFormat="1">
      <c r="A9" s="610" t="s">
        <v>51</v>
      </c>
      <c r="B9" s="668">
        <v>1021468</v>
      </c>
      <c r="C9" s="668">
        <v>56100</v>
      </c>
      <c r="D9" s="668">
        <v>5200</v>
      </c>
      <c r="E9" s="668">
        <v>96340</v>
      </c>
      <c r="F9" s="668">
        <v>252234</v>
      </c>
      <c r="G9" s="669" t="s">
        <v>359</v>
      </c>
      <c r="H9" s="669" t="s">
        <v>359</v>
      </c>
      <c r="I9" s="668">
        <v>611594</v>
      </c>
      <c r="J9" s="669" t="s">
        <v>359</v>
      </c>
      <c r="K9" s="731"/>
    </row>
    <row r="10" spans="1:11" s="274" customFormat="1" ht="22.5">
      <c r="A10" s="610" t="s">
        <v>50</v>
      </c>
      <c r="B10" s="668">
        <v>335622</v>
      </c>
      <c r="C10" s="668">
        <v>335000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9" t="s">
        <v>359</v>
      </c>
      <c r="I10" s="668">
        <v>622</v>
      </c>
      <c r="J10" s="669" t="s">
        <v>359</v>
      </c>
      <c r="K10" s="731"/>
    </row>
    <row r="11" spans="1:11" s="274" customFormat="1">
      <c r="A11" s="610" t="s">
        <v>29</v>
      </c>
      <c r="B11" s="668">
        <v>2087</v>
      </c>
      <c r="C11" s="668">
        <v>2087</v>
      </c>
      <c r="D11" s="669" t="s">
        <v>359</v>
      </c>
      <c r="E11" s="669" t="s">
        <v>359</v>
      </c>
      <c r="F11" s="669" t="s">
        <v>359</v>
      </c>
      <c r="G11" s="669" t="s">
        <v>359</v>
      </c>
      <c r="H11" s="669" t="s">
        <v>359</v>
      </c>
      <c r="I11" s="669" t="s">
        <v>359</v>
      </c>
      <c r="J11" s="669" t="s">
        <v>359</v>
      </c>
      <c r="K11" s="731"/>
    </row>
    <row r="12" spans="1:11" s="274" customFormat="1">
      <c r="A12" s="618" t="s">
        <v>49</v>
      </c>
      <c r="B12" s="668">
        <v>46847556</v>
      </c>
      <c r="C12" s="668">
        <v>2053208</v>
      </c>
      <c r="D12" s="668">
        <v>774783</v>
      </c>
      <c r="E12" s="668">
        <v>31964367</v>
      </c>
      <c r="F12" s="668">
        <v>1649338</v>
      </c>
      <c r="G12" s="669" t="s">
        <v>359</v>
      </c>
      <c r="H12" s="668">
        <v>1138983</v>
      </c>
      <c r="I12" s="668">
        <v>8773928</v>
      </c>
      <c r="J12" s="668">
        <v>492949</v>
      </c>
      <c r="K12" s="731"/>
    </row>
    <row r="13" spans="1:11" ht="12.75" customHeight="1">
      <c r="A13" s="636"/>
      <c r="B13" s="636"/>
      <c r="C13" s="636"/>
      <c r="D13" s="636"/>
      <c r="E13" s="636"/>
      <c r="F13" s="636"/>
      <c r="G13" s="636"/>
      <c r="H13" s="636"/>
      <c r="I13" s="636"/>
      <c r="J13" s="636"/>
    </row>
    <row r="14" spans="1:11">
      <c r="A14" s="316"/>
      <c r="B14" s="316"/>
      <c r="C14" s="316"/>
    </row>
    <row r="15" spans="1:11">
      <c r="A15" s="316"/>
      <c r="B15" s="316"/>
      <c r="C15" s="316"/>
    </row>
    <row r="16" spans="1:11">
      <c r="A16" s="316"/>
      <c r="B16" s="316"/>
      <c r="C16" s="316"/>
    </row>
    <row r="17" spans="1:10">
      <c r="A17" s="316"/>
      <c r="B17" s="316"/>
      <c r="C17" s="316"/>
    </row>
    <row r="18" spans="1:10">
      <c r="A18" s="316"/>
      <c r="B18" s="316"/>
      <c r="C18" s="316"/>
    </row>
    <row r="19" spans="1:10">
      <c r="A19" s="316"/>
      <c r="B19" s="316"/>
      <c r="C19" s="316"/>
    </row>
    <row r="20" spans="1:10">
      <c r="A20" s="316"/>
      <c r="B20" s="316"/>
      <c r="C20" s="316"/>
    </row>
    <row r="21" spans="1:10">
      <c r="A21" s="316"/>
      <c r="B21" s="316"/>
      <c r="C21" s="316"/>
    </row>
    <row r="22" spans="1:10">
      <c r="A22" s="316"/>
      <c r="B22" s="316"/>
      <c r="C22" s="316"/>
    </row>
    <row r="23" spans="1:10">
      <c r="A23" s="316"/>
      <c r="B23" s="316"/>
      <c r="C23" s="316"/>
    </row>
    <row r="24" spans="1:10">
      <c r="A24" s="316"/>
      <c r="B24" s="316"/>
      <c r="C24" s="316"/>
    </row>
    <row r="25" spans="1:10">
      <c r="A25" s="316"/>
      <c r="B25" s="316"/>
      <c r="C25" s="316"/>
    </row>
    <row r="26" spans="1:10">
      <c r="A26" s="316"/>
      <c r="B26" s="316"/>
      <c r="C26" s="316"/>
    </row>
    <row r="27" spans="1:10">
      <c r="A27" s="316"/>
      <c r="B27" s="316"/>
      <c r="C27" s="316"/>
    </row>
    <row r="29" spans="1:10">
      <c r="J29" s="531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zoomScaleSheetLayoutView="100" workbookViewId="0">
      <selection activeCell="C56" sqref="C56"/>
    </sheetView>
  </sheetViews>
  <sheetFormatPr defaultRowHeight="14.25"/>
  <cols>
    <col min="1" max="1" width="16.42578125" style="273" customWidth="1"/>
    <col min="2" max="2" width="14.42578125" style="273" customWidth="1"/>
    <col min="3" max="3" width="13" style="273" customWidth="1"/>
    <col min="4" max="4" width="14.42578125" style="273" customWidth="1"/>
    <col min="5" max="5" width="11" style="273" customWidth="1"/>
    <col min="6" max="6" width="15.28515625" style="273" customWidth="1"/>
    <col min="7" max="7" width="13.7109375" style="273" customWidth="1"/>
    <col min="8" max="9" width="11" style="273" customWidth="1"/>
    <col min="10" max="10" width="14.7109375" style="273" customWidth="1"/>
    <col min="11" max="11" width="15" style="273" customWidth="1"/>
    <col min="12" max="16384" width="9.140625" style="273"/>
  </cols>
  <sheetData>
    <row r="1" spans="1:11" s="269" customFormat="1">
      <c r="A1" s="839" t="s">
        <v>230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</row>
    <row r="2" spans="1:11" s="269" customFormat="1">
      <c r="A2" s="839" t="s">
        <v>22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</row>
    <row r="3" spans="1:11" s="269" customFormat="1">
      <c r="A3" s="313"/>
      <c r="B3" s="270" t="s">
        <v>4</v>
      </c>
      <c r="C3" s="270" t="s">
        <v>4</v>
      </c>
      <c r="D3" s="270" t="s">
        <v>4</v>
      </c>
      <c r="E3" s="270" t="s">
        <v>4</v>
      </c>
      <c r="F3" s="270" t="s">
        <v>4</v>
      </c>
      <c r="G3" s="270" t="s">
        <v>4</v>
      </c>
      <c r="H3" s="270" t="s">
        <v>4</v>
      </c>
      <c r="I3" s="270" t="s">
        <v>4</v>
      </c>
      <c r="J3" s="271" t="s">
        <v>3</v>
      </c>
    </row>
    <row r="4" spans="1:11" s="269" customFormat="1">
      <c r="A4" s="838"/>
      <c r="B4" s="837" t="s">
        <v>44</v>
      </c>
      <c r="C4" s="837" t="s">
        <v>350</v>
      </c>
      <c r="D4" s="837"/>
      <c r="E4" s="837"/>
      <c r="F4" s="837"/>
      <c r="G4" s="837"/>
      <c r="H4" s="837"/>
      <c r="I4" s="837"/>
      <c r="J4" s="838"/>
      <c r="K4" s="601"/>
    </row>
    <row r="5" spans="1:11" s="269" customFormat="1" ht="45">
      <c r="A5" s="838"/>
      <c r="B5" s="837"/>
      <c r="C5" s="272" t="s">
        <v>43</v>
      </c>
      <c r="D5" s="272" t="s">
        <v>42</v>
      </c>
      <c r="E5" s="272" t="s">
        <v>41</v>
      </c>
      <c r="F5" s="272" t="s">
        <v>40</v>
      </c>
      <c r="G5" s="272" t="s">
        <v>39</v>
      </c>
      <c r="H5" s="272" t="s">
        <v>38</v>
      </c>
      <c r="I5" s="272" t="s">
        <v>37</v>
      </c>
      <c r="J5" s="592" t="s">
        <v>36</v>
      </c>
      <c r="K5" s="601"/>
    </row>
    <row r="6" spans="1:11" s="269" customFormat="1" ht="33.75">
      <c r="A6" s="609" t="s">
        <v>52</v>
      </c>
      <c r="B6" s="668">
        <v>40444363</v>
      </c>
      <c r="C6" s="668">
        <v>6402</v>
      </c>
      <c r="D6" s="668">
        <v>232356</v>
      </c>
      <c r="E6" s="668">
        <v>36132728</v>
      </c>
      <c r="F6" s="668">
        <v>2913179</v>
      </c>
      <c r="G6" s="669" t="s">
        <v>359</v>
      </c>
      <c r="H6" s="668">
        <v>96772</v>
      </c>
      <c r="I6" s="668">
        <v>1062926</v>
      </c>
      <c r="J6" s="669" t="s">
        <v>359</v>
      </c>
    </row>
    <row r="7" spans="1:11" s="269" customFormat="1" ht="33.75">
      <c r="A7" s="610" t="s">
        <v>33</v>
      </c>
      <c r="B7" s="668">
        <v>2561734</v>
      </c>
      <c r="C7" s="669" t="s">
        <v>359</v>
      </c>
      <c r="D7" s="668">
        <v>232000</v>
      </c>
      <c r="E7" s="668">
        <v>1358809</v>
      </c>
      <c r="F7" s="668">
        <v>968835</v>
      </c>
      <c r="G7" s="669" t="s">
        <v>359</v>
      </c>
      <c r="H7" s="668">
        <v>624</v>
      </c>
      <c r="I7" s="668">
        <v>1466</v>
      </c>
      <c r="J7" s="669" t="s">
        <v>359</v>
      </c>
    </row>
    <row r="8" spans="1:11" s="269" customFormat="1" ht="22.5">
      <c r="A8" s="610" t="s">
        <v>31</v>
      </c>
      <c r="B8" s="668">
        <v>36339222</v>
      </c>
      <c r="C8" s="668">
        <v>6402</v>
      </c>
      <c r="D8" s="668">
        <v>356</v>
      </c>
      <c r="E8" s="668">
        <v>33421804</v>
      </c>
      <c r="F8" s="668">
        <v>1849200</v>
      </c>
      <c r="G8" s="669" t="s">
        <v>359</v>
      </c>
      <c r="H8" s="669" t="s">
        <v>359</v>
      </c>
      <c r="I8" s="668">
        <v>1061460</v>
      </c>
      <c r="J8" s="669" t="s">
        <v>359</v>
      </c>
    </row>
    <row r="9" spans="1:11" s="269" customFormat="1">
      <c r="A9" s="610" t="s">
        <v>51</v>
      </c>
      <c r="B9" s="668">
        <v>1447259</v>
      </c>
      <c r="C9" s="669" t="s">
        <v>359</v>
      </c>
      <c r="D9" s="669" t="s">
        <v>359</v>
      </c>
      <c r="E9" s="668">
        <v>1352115</v>
      </c>
      <c r="F9" s="668">
        <v>95144</v>
      </c>
      <c r="G9" s="669" t="s">
        <v>359</v>
      </c>
      <c r="H9" s="669" t="s">
        <v>359</v>
      </c>
      <c r="I9" s="669" t="s">
        <v>359</v>
      </c>
      <c r="J9" s="669" t="s">
        <v>359</v>
      </c>
    </row>
    <row r="10" spans="1:11" s="269" customFormat="1" ht="22.5">
      <c r="A10" s="610" t="s">
        <v>50</v>
      </c>
      <c r="B10" s="668">
        <v>96148</v>
      </c>
      <c r="C10" s="669" t="s">
        <v>359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8">
        <v>96148</v>
      </c>
      <c r="I10" s="669" t="s">
        <v>359</v>
      </c>
      <c r="J10" s="669" t="s">
        <v>359</v>
      </c>
    </row>
    <row r="11" spans="1:11" s="269" customFormat="1">
      <c r="A11" s="676" t="s">
        <v>49</v>
      </c>
      <c r="B11" s="709">
        <v>14267708</v>
      </c>
      <c r="C11" s="709">
        <v>144586</v>
      </c>
      <c r="D11" s="709">
        <v>252870</v>
      </c>
      <c r="E11" s="709">
        <v>10076977</v>
      </c>
      <c r="F11" s="709">
        <v>2237638</v>
      </c>
      <c r="G11" s="710" t="s">
        <v>359</v>
      </c>
      <c r="H11" s="709">
        <v>557053</v>
      </c>
      <c r="I11" s="709">
        <v>998584</v>
      </c>
      <c r="J11" s="710" t="s">
        <v>359</v>
      </c>
    </row>
    <row r="12" spans="1:11" ht="16.5" customHeight="1"/>
    <row r="15" spans="1:11">
      <c r="A15" s="314"/>
      <c r="B15" s="314"/>
      <c r="C15" s="314"/>
    </row>
    <row r="16" spans="1:11">
      <c r="A16" s="314"/>
      <c r="B16" s="314"/>
      <c r="C16" s="314"/>
    </row>
    <row r="17" spans="1:10">
      <c r="A17" s="314"/>
      <c r="B17" s="314"/>
      <c r="C17" s="314"/>
    </row>
    <row r="18" spans="1:10">
      <c r="A18" s="314"/>
      <c r="B18" s="314"/>
      <c r="C18" s="314"/>
    </row>
    <row r="19" spans="1:10">
      <c r="A19" s="314"/>
      <c r="B19" s="314"/>
      <c r="C19" s="314"/>
    </row>
    <row r="20" spans="1:10">
      <c r="A20" s="314"/>
      <c r="B20" s="314"/>
      <c r="C20" s="314"/>
    </row>
    <row r="21" spans="1:10">
      <c r="A21" s="314"/>
      <c r="B21" s="314"/>
      <c r="C21" s="314"/>
    </row>
    <row r="22" spans="1:10">
      <c r="A22" s="314"/>
      <c r="B22" s="314"/>
      <c r="C22" s="314"/>
    </row>
    <row r="23" spans="1:10">
      <c r="A23" s="314"/>
      <c r="B23" s="314"/>
      <c r="C23" s="314"/>
    </row>
    <row r="24" spans="1:10">
      <c r="A24" s="314"/>
      <c r="B24" s="314"/>
      <c r="C24" s="314"/>
    </row>
    <row r="25" spans="1:10">
      <c r="A25" s="314"/>
      <c r="B25" s="314"/>
      <c r="C25" s="314"/>
    </row>
    <row r="26" spans="1:10">
      <c r="A26" s="314"/>
      <c r="B26" s="314"/>
      <c r="C26" s="314"/>
    </row>
    <row r="27" spans="1:10">
      <c r="A27" s="314"/>
      <c r="B27" s="314"/>
      <c r="C27" s="314"/>
    </row>
    <row r="29" spans="1:10">
      <c r="J29" s="530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zoomScaleSheetLayoutView="100" workbookViewId="0">
      <selection activeCell="C63" sqref="C63"/>
    </sheetView>
  </sheetViews>
  <sheetFormatPr defaultRowHeight="14.25"/>
  <cols>
    <col min="1" max="1" width="16.42578125" style="268" customWidth="1"/>
    <col min="2" max="2" width="14.42578125" style="268" customWidth="1"/>
    <col min="3" max="3" width="15.140625" style="268" customWidth="1"/>
    <col min="4" max="4" width="15.28515625" style="268" customWidth="1"/>
    <col min="5" max="5" width="16.28515625" style="268" customWidth="1"/>
    <col min="6" max="6" width="16.140625" style="268" customWidth="1"/>
    <col min="7" max="7" width="12.7109375" style="268" customWidth="1"/>
    <col min="8" max="9" width="11" style="268" customWidth="1"/>
    <col min="10" max="10" width="14.5703125" style="268" customWidth="1"/>
    <col min="11" max="11" width="15" style="268" customWidth="1"/>
    <col min="12" max="16384" width="9.140625" style="268"/>
  </cols>
  <sheetData>
    <row r="1" spans="1:11" s="264" customFormat="1">
      <c r="A1" s="842" t="s">
        <v>231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</row>
    <row r="2" spans="1:11" s="264" customFormat="1">
      <c r="A2" s="842" t="s">
        <v>23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</row>
    <row r="3" spans="1:11" s="264" customFormat="1">
      <c r="A3" s="311"/>
      <c r="B3" s="265" t="s">
        <v>4</v>
      </c>
      <c r="C3" s="265" t="s">
        <v>4</v>
      </c>
      <c r="D3" s="265" t="s">
        <v>4</v>
      </c>
      <c r="E3" s="265" t="s">
        <v>4</v>
      </c>
      <c r="F3" s="265" t="s">
        <v>4</v>
      </c>
      <c r="G3" s="265" t="s">
        <v>4</v>
      </c>
      <c r="H3" s="265" t="s">
        <v>4</v>
      </c>
      <c r="I3" s="265" t="s">
        <v>4</v>
      </c>
      <c r="J3" s="266" t="s">
        <v>3</v>
      </c>
    </row>
    <row r="4" spans="1:11" s="264" customFormat="1">
      <c r="A4" s="841"/>
      <c r="B4" s="840" t="s">
        <v>44</v>
      </c>
      <c r="C4" s="840" t="s">
        <v>350</v>
      </c>
      <c r="D4" s="840"/>
      <c r="E4" s="840"/>
      <c r="F4" s="840"/>
      <c r="G4" s="840"/>
      <c r="H4" s="840"/>
      <c r="I4" s="840"/>
      <c r="J4" s="841"/>
      <c r="K4" s="604"/>
    </row>
    <row r="5" spans="1:11" s="264" customFormat="1" ht="45">
      <c r="A5" s="841"/>
      <c r="B5" s="840"/>
      <c r="C5" s="267" t="s">
        <v>43</v>
      </c>
      <c r="D5" s="267" t="s">
        <v>42</v>
      </c>
      <c r="E5" s="267" t="s">
        <v>41</v>
      </c>
      <c r="F5" s="267" t="s">
        <v>40</v>
      </c>
      <c r="G5" s="267" t="s">
        <v>39</v>
      </c>
      <c r="H5" s="267" t="s">
        <v>38</v>
      </c>
      <c r="I5" s="267" t="s">
        <v>37</v>
      </c>
      <c r="J5" s="593" t="s">
        <v>36</v>
      </c>
      <c r="K5" s="604"/>
    </row>
    <row r="6" spans="1:11" s="623" customFormat="1" ht="33.75">
      <c r="A6" s="622" t="s">
        <v>52</v>
      </c>
      <c r="B6" s="668">
        <v>5220720</v>
      </c>
      <c r="C6" s="669" t="s">
        <v>359</v>
      </c>
      <c r="D6" s="669" t="s">
        <v>359</v>
      </c>
      <c r="E6" s="668">
        <v>1769939</v>
      </c>
      <c r="F6" s="668">
        <v>174068</v>
      </c>
      <c r="G6" s="669" t="s">
        <v>359</v>
      </c>
      <c r="H6" s="668">
        <v>2603343</v>
      </c>
      <c r="I6" s="668">
        <v>673370</v>
      </c>
      <c r="J6" s="669" t="s">
        <v>359</v>
      </c>
    </row>
    <row r="7" spans="1:11" s="623" customFormat="1" ht="33.75">
      <c r="A7" s="624" t="s">
        <v>33</v>
      </c>
      <c r="B7" s="668">
        <v>1534475</v>
      </c>
      <c r="C7" s="669" t="s">
        <v>359</v>
      </c>
      <c r="D7" s="669" t="s">
        <v>359</v>
      </c>
      <c r="E7" s="668">
        <v>25206</v>
      </c>
      <c r="F7" s="669" t="s">
        <v>359</v>
      </c>
      <c r="G7" s="669" t="s">
        <v>359</v>
      </c>
      <c r="H7" s="668">
        <v>1509269</v>
      </c>
      <c r="I7" s="669" t="s">
        <v>359</v>
      </c>
      <c r="J7" s="669" t="s">
        <v>359</v>
      </c>
    </row>
    <row r="8" spans="1:11" s="623" customFormat="1" ht="22.5">
      <c r="A8" s="624" t="s">
        <v>31</v>
      </c>
      <c r="B8" s="668">
        <v>2615434</v>
      </c>
      <c r="C8" s="669" t="s">
        <v>359</v>
      </c>
      <c r="D8" s="669" t="s">
        <v>359</v>
      </c>
      <c r="E8" s="668">
        <v>1744733</v>
      </c>
      <c r="F8" s="668">
        <v>142068</v>
      </c>
      <c r="G8" s="669" t="s">
        <v>359</v>
      </c>
      <c r="H8" s="668">
        <v>55263</v>
      </c>
      <c r="I8" s="668">
        <v>673370</v>
      </c>
      <c r="J8" s="669" t="s">
        <v>359</v>
      </c>
    </row>
    <row r="9" spans="1:11" s="623" customFormat="1" ht="12.75">
      <c r="A9" s="624" t="s">
        <v>51</v>
      </c>
      <c r="B9" s="668">
        <v>32000</v>
      </c>
      <c r="C9" s="669" t="s">
        <v>359</v>
      </c>
      <c r="D9" s="669" t="s">
        <v>359</v>
      </c>
      <c r="E9" s="669" t="s">
        <v>359</v>
      </c>
      <c r="F9" s="668">
        <v>32000</v>
      </c>
      <c r="G9" s="669" t="s">
        <v>359</v>
      </c>
      <c r="H9" s="669" t="s">
        <v>359</v>
      </c>
      <c r="I9" s="669" t="s">
        <v>359</v>
      </c>
      <c r="J9" s="669" t="s">
        <v>359</v>
      </c>
    </row>
    <row r="10" spans="1:11" s="623" customFormat="1" ht="22.5">
      <c r="A10" s="624" t="s">
        <v>50</v>
      </c>
      <c r="B10" s="668">
        <v>1011264</v>
      </c>
      <c r="C10" s="669" t="s">
        <v>359</v>
      </c>
      <c r="D10" s="669" t="s">
        <v>359</v>
      </c>
      <c r="E10" s="669" t="s">
        <v>359</v>
      </c>
      <c r="F10" s="669" t="s">
        <v>359</v>
      </c>
      <c r="G10" s="669" t="s">
        <v>359</v>
      </c>
      <c r="H10" s="668">
        <v>1011264</v>
      </c>
      <c r="I10" s="669" t="s">
        <v>359</v>
      </c>
      <c r="J10" s="669" t="s">
        <v>359</v>
      </c>
    </row>
    <row r="11" spans="1:11" s="623" customFormat="1" ht="12.75">
      <c r="A11" s="610" t="s">
        <v>29</v>
      </c>
      <c r="B11" s="668">
        <v>27547</v>
      </c>
      <c r="C11" s="669" t="s">
        <v>359</v>
      </c>
      <c r="D11" s="669" t="s">
        <v>359</v>
      </c>
      <c r="E11" s="669" t="s">
        <v>359</v>
      </c>
      <c r="F11" s="669" t="s">
        <v>359</v>
      </c>
      <c r="G11" s="669" t="s">
        <v>359</v>
      </c>
      <c r="H11" s="668">
        <v>27547</v>
      </c>
      <c r="I11" s="669" t="s">
        <v>359</v>
      </c>
      <c r="J11" s="669" t="s">
        <v>359</v>
      </c>
    </row>
    <row r="12" spans="1:11" s="623" customFormat="1" ht="12.75">
      <c r="A12" s="627" t="s">
        <v>49</v>
      </c>
      <c r="B12" s="709">
        <v>81147636</v>
      </c>
      <c r="C12" s="709">
        <v>106055</v>
      </c>
      <c r="D12" s="709">
        <v>174310</v>
      </c>
      <c r="E12" s="709">
        <v>3722428</v>
      </c>
      <c r="F12" s="709">
        <v>98693</v>
      </c>
      <c r="G12" s="710" t="s">
        <v>359</v>
      </c>
      <c r="H12" s="709">
        <v>76870877</v>
      </c>
      <c r="I12" s="709">
        <v>34673</v>
      </c>
      <c r="J12" s="709">
        <v>140600</v>
      </c>
    </row>
    <row r="13" spans="1:11" customFormat="1" ht="17.25" customHeight="1">
      <c r="A13" s="1"/>
      <c r="B13" s="606"/>
      <c r="C13" s="711"/>
      <c r="D13" s="606"/>
      <c r="E13" s="606"/>
      <c r="F13" s="606"/>
      <c r="G13" s="708"/>
      <c r="H13" s="606"/>
      <c r="I13" s="711"/>
      <c r="J13" s="711"/>
    </row>
    <row r="14" spans="1:11" customFormat="1" ht="12.75"/>
    <row r="15" spans="1:11" customFormat="1" ht="12.75"/>
    <row r="16" spans="1:11">
      <c r="A16" s="312"/>
      <c r="B16" s="312"/>
      <c r="C16" s="312"/>
    </row>
    <row r="17" spans="1:10">
      <c r="A17" s="312"/>
      <c r="B17" s="312"/>
      <c r="C17" s="312"/>
    </row>
    <row r="18" spans="1:10">
      <c r="A18" s="312"/>
      <c r="B18" s="312"/>
      <c r="C18" s="312"/>
    </row>
    <row r="19" spans="1:10">
      <c r="A19" s="312"/>
      <c r="B19" s="312"/>
      <c r="C19" s="312"/>
    </row>
    <row r="20" spans="1:10">
      <c r="A20" s="312"/>
      <c r="B20" s="312"/>
      <c r="C20" s="312"/>
    </row>
    <row r="21" spans="1:10">
      <c r="A21" s="312"/>
      <c r="B21" s="312"/>
      <c r="C21" s="312"/>
    </row>
    <row r="22" spans="1:10">
      <c r="A22" s="312"/>
      <c r="B22" s="312"/>
      <c r="C22" s="312"/>
    </row>
    <row r="23" spans="1:10">
      <c r="A23" s="312"/>
      <c r="B23" s="312"/>
      <c r="C23" s="312"/>
    </row>
    <row r="24" spans="1:10">
      <c r="A24" s="312"/>
      <c r="B24" s="312"/>
      <c r="C24" s="312"/>
    </row>
    <row r="25" spans="1:10">
      <c r="A25" s="312"/>
      <c r="B25" s="312"/>
      <c r="C25" s="312"/>
    </row>
    <row r="26" spans="1:10">
      <c r="A26" s="312"/>
      <c r="B26" s="312"/>
      <c r="C26" s="312"/>
    </row>
    <row r="27" spans="1:10">
      <c r="A27" s="312"/>
      <c r="B27" s="312"/>
      <c r="C27" s="312"/>
    </row>
    <row r="28" spans="1:10">
      <c r="A28" s="312"/>
      <c r="B28" s="312"/>
      <c r="C28" s="312"/>
    </row>
    <row r="30" spans="1:10">
      <c r="J30" s="529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27" sqref="A27"/>
    </sheetView>
  </sheetViews>
  <sheetFormatPr defaultRowHeight="12.75"/>
  <cols>
    <col min="1" max="1" width="80.85546875" style="682" customWidth="1"/>
    <col min="2" max="2" width="39.140625" style="682" customWidth="1"/>
    <col min="3" max="16384" width="9.140625" style="682"/>
  </cols>
  <sheetData>
    <row r="1" spans="1:1">
      <c r="A1" s="681"/>
    </row>
    <row r="2" spans="1:1">
      <c r="A2" s="683" t="s">
        <v>383</v>
      </c>
    </row>
    <row r="3" spans="1:1">
      <c r="A3" s="681"/>
    </row>
    <row r="4" spans="1:1" ht="38.25">
      <c r="A4" s="684" t="s">
        <v>384</v>
      </c>
    </row>
    <row r="5" spans="1:1" ht="38.25">
      <c r="A5" s="685" t="s">
        <v>385</v>
      </c>
    </row>
    <row r="6" spans="1:1" ht="51">
      <c r="A6" s="686" t="s">
        <v>386</v>
      </c>
    </row>
    <row r="7" spans="1:1" ht="51">
      <c r="A7" s="687" t="s">
        <v>387</v>
      </c>
    </row>
    <row r="8" spans="1:1" ht="51">
      <c r="A8" s="687" t="s">
        <v>388</v>
      </c>
    </row>
    <row r="10" spans="1:1">
      <c r="A10" s="68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zoomScaleNormal="100" zoomScaleSheetLayoutView="100" workbookViewId="0">
      <selection activeCell="L6" sqref="L6"/>
    </sheetView>
  </sheetViews>
  <sheetFormatPr defaultRowHeight="12.75"/>
  <cols>
    <col min="1" max="1" width="17.42578125" style="10" customWidth="1"/>
    <col min="2" max="2" width="13" style="10" customWidth="1"/>
    <col min="3" max="3" width="14.5703125" style="10" customWidth="1"/>
    <col min="4" max="4" width="13.42578125" style="10" customWidth="1"/>
    <col min="5" max="5" width="13.7109375" style="10" customWidth="1"/>
    <col min="6" max="6" width="15.85546875" style="10" customWidth="1"/>
    <col min="7" max="7" width="15.28515625" style="10" customWidth="1"/>
    <col min="8" max="9" width="11" style="10" customWidth="1"/>
    <col min="10" max="10" width="17.42578125" style="10" customWidth="1"/>
    <col min="11" max="11" width="19.42578125" style="10" customWidth="1"/>
    <col min="12" max="12" width="15.5703125" style="10" customWidth="1"/>
    <col min="13" max="13" width="14.140625" style="10" customWidth="1"/>
    <col min="14" max="14" width="13" style="10" customWidth="1"/>
    <col min="15" max="15" width="12.42578125" style="10" customWidth="1"/>
    <col min="16" max="16" width="9.140625" style="10"/>
    <col min="17" max="17" width="13.42578125" style="10" customWidth="1"/>
    <col min="18" max="18" width="14.140625" style="10" customWidth="1"/>
    <col min="19" max="19" width="12" style="10" customWidth="1"/>
    <col min="20" max="16384" width="9.140625" style="10"/>
  </cols>
  <sheetData>
    <row r="1" spans="1:19" s="230" customFormat="1">
      <c r="A1" s="774" t="s">
        <v>232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</row>
    <row r="2" spans="1:19" s="230" customFormat="1">
      <c r="A2" s="774" t="s">
        <v>35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</row>
    <row r="3" spans="1:19" s="230" customFormat="1">
      <c r="A3" s="306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231" t="s">
        <v>4</v>
      </c>
      <c r="H3" s="231" t="s">
        <v>4</v>
      </c>
      <c r="I3" s="231" t="s">
        <v>4</v>
      </c>
      <c r="J3" s="26" t="s">
        <v>3</v>
      </c>
    </row>
    <row r="4" spans="1:19" s="230" customFormat="1">
      <c r="A4" s="798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234"/>
    </row>
    <row r="5" spans="1:19" s="230" customFormat="1" ht="45">
      <c r="A5" s="798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234"/>
    </row>
    <row r="6" spans="1:19" s="230" customFormat="1" ht="22.5">
      <c r="A6" s="609" t="s">
        <v>80</v>
      </c>
      <c r="B6" s="668">
        <v>6717872834</v>
      </c>
      <c r="C6" s="668">
        <v>946218758</v>
      </c>
      <c r="D6" s="668">
        <v>92529432</v>
      </c>
      <c r="E6" s="668">
        <v>3764161162</v>
      </c>
      <c r="F6" s="668">
        <v>480541923</v>
      </c>
      <c r="G6" s="668">
        <v>311463</v>
      </c>
      <c r="H6" s="668">
        <v>903961230</v>
      </c>
      <c r="I6" s="668">
        <v>480213172</v>
      </c>
      <c r="J6" s="668">
        <v>49935694</v>
      </c>
      <c r="K6" s="732">
        <f>B6-L8</f>
        <v>1085902642</v>
      </c>
      <c r="L6" s="747">
        <f>K6/B6*100</f>
        <v>16.164382220873698</v>
      </c>
      <c r="M6" s="732"/>
      <c r="N6" s="732"/>
      <c r="O6" s="732"/>
      <c r="P6" s="732"/>
      <c r="Q6" s="732"/>
      <c r="R6" s="732"/>
      <c r="S6" s="732"/>
    </row>
    <row r="7" spans="1:19" s="230" customFormat="1">
      <c r="A7" s="610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  <c r="K7" s="732"/>
      <c r="L7" s="732"/>
    </row>
    <row r="8" spans="1:19" s="230" customFormat="1" ht="45">
      <c r="A8" s="610" t="s">
        <v>362</v>
      </c>
      <c r="B8" s="668">
        <v>4891066727</v>
      </c>
      <c r="C8" s="668">
        <v>593291101</v>
      </c>
      <c r="D8" s="668">
        <v>57067046</v>
      </c>
      <c r="E8" s="668">
        <v>3065404986</v>
      </c>
      <c r="F8" s="668">
        <v>247389045</v>
      </c>
      <c r="G8" s="668">
        <v>119680</v>
      </c>
      <c r="H8" s="668">
        <v>578019830</v>
      </c>
      <c r="I8" s="668">
        <v>326108940</v>
      </c>
      <c r="J8" s="668">
        <v>23666099</v>
      </c>
      <c r="K8" s="747">
        <f>B8/B6*100</f>
        <v>72.806777500248231</v>
      </c>
      <c r="L8" s="732">
        <f>B8+B16</f>
        <v>5631970192</v>
      </c>
      <c r="M8" s="25"/>
    </row>
    <row r="9" spans="1:19" s="230" customFormat="1" ht="33.75">
      <c r="A9" s="619" t="s">
        <v>79</v>
      </c>
      <c r="B9" s="668">
        <v>4317715127</v>
      </c>
      <c r="C9" s="668">
        <v>531889283</v>
      </c>
      <c r="D9" s="668">
        <v>50401074</v>
      </c>
      <c r="E9" s="668">
        <v>2726512323</v>
      </c>
      <c r="F9" s="668">
        <v>218079202</v>
      </c>
      <c r="G9" s="668">
        <v>106600</v>
      </c>
      <c r="H9" s="668">
        <v>504112494</v>
      </c>
      <c r="I9" s="668">
        <v>266885060</v>
      </c>
      <c r="J9" s="668">
        <v>19729091</v>
      </c>
      <c r="K9" s="732"/>
      <c r="L9" s="732"/>
    </row>
    <row r="10" spans="1:19" s="230" customFormat="1" ht="22.5">
      <c r="A10" s="610" t="s">
        <v>363</v>
      </c>
      <c r="B10" s="668">
        <v>225720366</v>
      </c>
      <c r="C10" s="668">
        <v>118027401</v>
      </c>
      <c r="D10" s="668">
        <v>4147425</v>
      </c>
      <c r="E10" s="668">
        <v>82873403</v>
      </c>
      <c r="F10" s="668">
        <v>11652925</v>
      </c>
      <c r="G10" s="669" t="s">
        <v>359</v>
      </c>
      <c r="H10" s="668">
        <v>5096054</v>
      </c>
      <c r="I10" s="668">
        <v>3749811</v>
      </c>
      <c r="J10" s="668">
        <v>173347</v>
      </c>
      <c r="K10" s="732"/>
      <c r="L10" s="732"/>
    </row>
    <row r="11" spans="1:19" s="230" customFormat="1" ht="22.5">
      <c r="A11" s="610" t="s">
        <v>364</v>
      </c>
      <c r="B11" s="668">
        <v>27989771</v>
      </c>
      <c r="C11" s="668">
        <v>2953817</v>
      </c>
      <c r="D11" s="668">
        <v>280848</v>
      </c>
      <c r="E11" s="668">
        <v>19213405</v>
      </c>
      <c r="F11" s="668">
        <v>1572740</v>
      </c>
      <c r="G11" s="669" t="s">
        <v>359</v>
      </c>
      <c r="H11" s="668">
        <v>1055275</v>
      </c>
      <c r="I11" s="668">
        <v>2884897</v>
      </c>
      <c r="J11" s="668">
        <v>28789</v>
      </c>
      <c r="K11" s="732"/>
      <c r="L11" s="732"/>
    </row>
    <row r="12" spans="1:19" s="230" customFormat="1" ht="56.25">
      <c r="A12" s="610" t="s">
        <v>365</v>
      </c>
      <c r="B12" s="668">
        <v>132359433</v>
      </c>
      <c r="C12" s="668">
        <v>33437116</v>
      </c>
      <c r="D12" s="668">
        <v>3297273</v>
      </c>
      <c r="E12" s="668">
        <v>44650772</v>
      </c>
      <c r="F12" s="668">
        <v>10513068</v>
      </c>
      <c r="G12" s="668">
        <v>2093</v>
      </c>
      <c r="H12" s="668">
        <v>29025359</v>
      </c>
      <c r="I12" s="668">
        <v>10683880</v>
      </c>
      <c r="J12" s="668">
        <v>749872</v>
      </c>
      <c r="K12" s="732"/>
      <c r="L12" s="732"/>
    </row>
    <row r="13" spans="1:19" s="230" customFormat="1" ht="33.75">
      <c r="A13" s="610" t="s">
        <v>366</v>
      </c>
      <c r="B13" s="668">
        <v>24110815</v>
      </c>
      <c r="C13" s="668">
        <v>7945090</v>
      </c>
      <c r="D13" s="668">
        <v>439296</v>
      </c>
      <c r="E13" s="668">
        <v>10313322</v>
      </c>
      <c r="F13" s="668">
        <v>1248121</v>
      </c>
      <c r="G13" s="669" t="s">
        <v>359</v>
      </c>
      <c r="H13" s="668">
        <v>2408310</v>
      </c>
      <c r="I13" s="668">
        <v>1751259</v>
      </c>
      <c r="J13" s="668">
        <v>5417</v>
      </c>
      <c r="K13" s="732"/>
      <c r="L13" s="732"/>
    </row>
    <row r="14" spans="1:19" s="230" customFormat="1" ht="45">
      <c r="A14" s="610" t="s">
        <v>78</v>
      </c>
      <c r="B14" s="668">
        <v>18661541</v>
      </c>
      <c r="C14" s="668">
        <v>2724574</v>
      </c>
      <c r="D14" s="668">
        <v>727857</v>
      </c>
      <c r="E14" s="668">
        <v>9091421</v>
      </c>
      <c r="F14" s="668">
        <v>1222143</v>
      </c>
      <c r="G14" s="668">
        <v>154</v>
      </c>
      <c r="H14" s="668">
        <v>2346843</v>
      </c>
      <c r="I14" s="668">
        <v>1217121</v>
      </c>
      <c r="J14" s="668">
        <v>1331428</v>
      </c>
      <c r="K14" s="732"/>
      <c r="L14" s="732"/>
    </row>
    <row r="15" spans="1:19" s="230" customFormat="1" ht="22.5">
      <c r="A15" s="610" t="s">
        <v>367</v>
      </c>
      <c r="B15" s="668">
        <v>70548011</v>
      </c>
      <c r="C15" s="668">
        <v>34505671</v>
      </c>
      <c r="D15" s="668">
        <v>3137818</v>
      </c>
      <c r="E15" s="668">
        <v>9322330</v>
      </c>
      <c r="F15" s="668">
        <v>2006145</v>
      </c>
      <c r="G15" s="668">
        <v>82220</v>
      </c>
      <c r="H15" s="668">
        <v>7325305</v>
      </c>
      <c r="I15" s="668">
        <v>11555883</v>
      </c>
      <c r="J15" s="668">
        <v>2612639</v>
      </c>
      <c r="K15" s="732"/>
      <c r="L15" s="732"/>
    </row>
    <row r="16" spans="1:19" s="230" customFormat="1" ht="33.75">
      <c r="A16" s="618" t="s">
        <v>77</v>
      </c>
      <c r="B16" s="668">
        <v>740903465</v>
      </c>
      <c r="C16" s="668">
        <v>108378293</v>
      </c>
      <c r="D16" s="668">
        <v>12875220</v>
      </c>
      <c r="E16" s="668">
        <v>355334966</v>
      </c>
      <c r="F16" s="668">
        <v>46109885</v>
      </c>
      <c r="G16" s="668">
        <v>74828</v>
      </c>
      <c r="H16" s="668">
        <v>120108427</v>
      </c>
      <c r="I16" s="668">
        <v>86750061</v>
      </c>
      <c r="J16" s="668">
        <v>11271785</v>
      </c>
      <c r="K16" s="747">
        <f>B16/B6*100</f>
        <v>11.028840278878075</v>
      </c>
      <c r="L16" s="732"/>
      <c r="M16" s="25"/>
    </row>
    <row r="17" spans="1:12" s="230" customFormat="1">
      <c r="A17" s="618" t="s">
        <v>76</v>
      </c>
      <c r="B17" s="668">
        <v>16767897</v>
      </c>
      <c r="C17" s="668">
        <v>2190100</v>
      </c>
      <c r="D17" s="668">
        <v>362948</v>
      </c>
      <c r="E17" s="668">
        <v>9007478</v>
      </c>
      <c r="F17" s="668">
        <v>1214309</v>
      </c>
      <c r="G17" s="668">
        <v>3575</v>
      </c>
      <c r="H17" s="668">
        <v>1832349</v>
      </c>
      <c r="I17" s="668">
        <v>1799587</v>
      </c>
      <c r="J17" s="668">
        <v>357551</v>
      </c>
      <c r="K17" s="732"/>
      <c r="L17" s="732"/>
    </row>
    <row r="18" spans="1:12" s="230" customFormat="1" ht="22.5">
      <c r="A18" s="618" t="s">
        <v>75</v>
      </c>
      <c r="B18" s="668">
        <v>186337595</v>
      </c>
      <c r="C18" s="668">
        <v>35790331</v>
      </c>
      <c r="D18" s="668">
        <v>1858869</v>
      </c>
      <c r="E18" s="668">
        <v>99244103</v>
      </c>
      <c r="F18" s="668">
        <v>14890821</v>
      </c>
      <c r="G18" s="668">
        <v>6391</v>
      </c>
      <c r="H18" s="668">
        <v>19304215</v>
      </c>
      <c r="I18" s="668">
        <v>14890488</v>
      </c>
      <c r="J18" s="668">
        <v>352377</v>
      </c>
      <c r="K18" s="732"/>
      <c r="L18" s="732"/>
    </row>
    <row r="19" spans="1:12" s="230" customFormat="1" ht="56.25">
      <c r="A19" s="618" t="s">
        <v>74</v>
      </c>
      <c r="B19" s="668">
        <v>17261388</v>
      </c>
      <c r="C19" s="668">
        <v>865007</v>
      </c>
      <c r="D19" s="668">
        <v>1200755</v>
      </c>
      <c r="E19" s="668">
        <v>3968593</v>
      </c>
      <c r="F19" s="668">
        <v>304821</v>
      </c>
      <c r="G19" s="669" t="s">
        <v>359</v>
      </c>
      <c r="H19" s="668">
        <v>8050490</v>
      </c>
      <c r="I19" s="668">
        <v>2438509</v>
      </c>
      <c r="J19" s="668">
        <v>433213</v>
      </c>
      <c r="K19" s="732"/>
      <c r="L19" s="732"/>
    </row>
    <row r="20" spans="1:12" s="230" customFormat="1" ht="33.75">
      <c r="A20" s="618" t="s">
        <v>73</v>
      </c>
      <c r="B20" s="668">
        <v>424999</v>
      </c>
      <c r="C20" s="668">
        <v>26319</v>
      </c>
      <c r="D20" s="668">
        <v>8078</v>
      </c>
      <c r="E20" s="668">
        <v>222697</v>
      </c>
      <c r="F20" s="668">
        <v>31056</v>
      </c>
      <c r="G20" s="668">
        <v>7898</v>
      </c>
      <c r="H20" s="668">
        <v>37482</v>
      </c>
      <c r="I20" s="668">
        <v>85658</v>
      </c>
      <c r="J20" s="668">
        <v>5811</v>
      </c>
      <c r="K20" s="732"/>
      <c r="L20" s="732"/>
    </row>
    <row r="21" spans="1:12" s="230" customFormat="1" ht="22.5">
      <c r="A21" s="618" t="s">
        <v>72</v>
      </c>
      <c r="B21" s="668">
        <v>7473282</v>
      </c>
      <c r="C21" s="668">
        <v>333377</v>
      </c>
      <c r="D21" s="668">
        <v>152424</v>
      </c>
      <c r="E21" s="668">
        <v>1824322</v>
      </c>
      <c r="F21" s="668">
        <v>224392</v>
      </c>
      <c r="G21" s="668">
        <v>37512</v>
      </c>
      <c r="H21" s="668">
        <v>1330075</v>
      </c>
      <c r="I21" s="668">
        <v>2388599</v>
      </c>
      <c r="J21" s="668">
        <v>1182581</v>
      </c>
      <c r="K21" s="732"/>
      <c r="L21" s="732"/>
    </row>
    <row r="22" spans="1:12" s="230" customFormat="1" ht="22.5">
      <c r="A22" s="618" t="s">
        <v>71</v>
      </c>
      <c r="B22" s="668">
        <v>100018495</v>
      </c>
      <c r="C22" s="668">
        <v>19297705</v>
      </c>
      <c r="D22" s="668">
        <v>1819992</v>
      </c>
      <c r="E22" s="668">
        <v>45089712</v>
      </c>
      <c r="F22" s="668">
        <v>10459987</v>
      </c>
      <c r="G22" s="668">
        <v>19425</v>
      </c>
      <c r="H22" s="668">
        <v>17551535</v>
      </c>
      <c r="I22" s="668">
        <v>5266556</v>
      </c>
      <c r="J22" s="668">
        <v>513583</v>
      </c>
      <c r="K22" s="732"/>
      <c r="L22" s="732"/>
    </row>
    <row r="23" spans="1:12" s="230" customFormat="1" ht="67.5">
      <c r="A23" s="618" t="s">
        <v>70</v>
      </c>
      <c r="B23" s="668">
        <v>10104886</v>
      </c>
      <c r="C23" s="668">
        <v>989304</v>
      </c>
      <c r="D23" s="668">
        <v>131450</v>
      </c>
      <c r="E23" s="668">
        <v>3105404</v>
      </c>
      <c r="F23" s="668">
        <v>505507</v>
      </c>
      <c r="G23" s="669" t="s">
        <v>359</v>
      </c>
      <c r="H23" s="668">
        <v>4589939</v>
      </c>
      <c r="I23" s="668">
        <v>764221</v>
      </c>
      <c r="J23" s="668">
        <v>19061</v>
      </c>
      <c r="K23" s="732"/>
      <c r="L23" s="732"/>
    </row>
    <row r="24" spans="1:12" s="230" customFormat="1" ht="33.75">
      <c r="A24" s="618" t="s">
        <v>69</v>
      </c>
      <c r="B24" s="668">
        <v>11695682</v>
      </c>
      <c r="C24" s="668">
        <v>330216</v>
      </c>
      <c r="D24" s="668">
        <v>123800</v>
      </c>
      <c r="E24" s="668">
        <v>3944876</v>
      </c>
      <c r="F24" s="668">
        <v>641678</v>
      </c>
      <c r="G24" s="668">
        <v>27</v>
      </c>
      <c r="H24" s="668">
        <v>2668213</v>
      </c>
      <c r="I24" s="668">
        <v>3389811</v>
      </c>
      <c r="J24" s="668">
        <v>597061</v>
      </c>
      <c r="K24" s="732"/>
      <c r="L24" s="732"/>
    </row>
    <row r="25" spans="1:12" s="230" customFormat="1">
      <c r="A25" s="618" t="s">
        <v>68</v>
      </c>
      <c r="B25" s="668">
        <v>390819241</v>
      </c>
      <c r="C25" s="668">
        <v>48555934</v>
      </c>
      <c r="D25" s="668">
        <v>7216904</v>
      </c>
      <c r="E25" s="668">
        <v>188927781</v>
      </c>
      <c r="F25" s="668">
        <v>17837314</v>
      </c>
      <c r="G25" s="669" t="s">
        <v>359</v>
      </c>
      <c r="H25" s="668">
        <v>64744129</v>
      </c>
      <c r="I25" s="668">
        <v>55726632</v>
      </c>
      <c r="J25" s="668">
        <v>7810547</v>
      </c>
      <c r="K25" s="732"/>
      <c r="L25" s="732"/>
    </row>
    <row r="26" spans="1:12" s="230" customFormat="1" ht="45">
      <c r="A26" s="610" t="s">
        <v>67</v>
      </c>
      <c r="B26" s="668">
        <v>167388312</v>
      </c>
      <c r="C26" s="668">
        <v>263109</v>
      </c>
      <c r="D26" s="668">
        <v>47482</v>
      </c>
      <c r="E26" s="668">
        <v>11677731</v>
      </c>
      <c r="F26" s="668">
        <v>128291345</v>
      </c>
      <c r="G26" s="669" t="s">
        <v>359</v>
      </c>
      <c r="H26" s="668">
        <v>26081137</v>
      </c>
      <c r="I26" s="668">
        <v>888906</v>
      </c>
      <c r="J26" s="668">
        <v>138602</v>
      </c>
      <c r="K26" s="732"/>
      <c r="L26" s="732"/>
    </row>
    <row r="27" spans="1:12" s="230" customFormat="1" ht="22.5">
      <c r="A27" s="619" t="s">
        <v>66</v>
      </c>
      <c r="B27" s="668">
        <v>156795986</v>
      </c>
      <c r="C27" s="668">
        <v>249633</v>
      </c>
      <c r="D27" s="668">
        <v>10316</v>
      </c>
      <c r="E27" s="668">
        <v>6800971</v>
      </c>
      <c r="F27" s="668">
        <v>125394591</v>
      </c>
      <c r="G27" s="669" t="s">
        <v>359</v>
      </c>
      <c r="H27" s="668">
        <v>23331780</v>
      </c>
      <c r="I27" s="668">
        <v>870093</v>
      </c>
      <c r="J27" s="668">
        <v>138602</v>
      </c>
      <c r="K27" s="732"/>
      <c r="L27" s="732"/>
    </row>
    <row r="28" spans="1:12" s="230" customFormat="1" ht="22.5">
      <c r="A28" s="619" t="s">
        <v>65</v>
      </c>
      <c r="B28" s="668">
        <v>10592326</v>
      </c>
      <c r="C28" s="668">
        <v>13476</v>
      </c>
      <c r="D28" s="668">
        <v>37166</v>
      </c>
      <c r="E28" s="668">
        <v>4876760</v>
      </c>
      <c r="F28" s="668">
        <v>2896754</v>
      </c>
      <c r="G28" s="669" t="s">
        <v>359</v>
      </c>
      <c r="H28" s="668">
        <v>2749357</v>
      </c>
      <c r="I28" s="668">
        <v>18813</v>
      </c>
      <c r="J28" s="669" t="s">
        <v>359</v>
      </c>
      <c r="K28" s="732"/>
      <c r="L28" s="732"/>
    </row>
    <row r="29" spans="1:12" s="230" customFormat="1" ht="33.75">
      <c r="A29" s="610" t="s">
        <v>368</v>
      </c>
      <c r="B29" s="668">
        <v>12518752</v>
      </c>
      <c r="C29" s="668">
        <v>2366027</v>
      </c>
      <c r="D29" s="668">
        <v>495540</v>
      </c>
      <c r="E29" s="668">
        <v>3460339</v>
      </c>
      <c r="F29" s="668">
        <v>843396</v>
      </c>
      <c r="G29" s="669" t="s">
        <v>359</v>
      </c>
      <c r="H29" s="668">
        <v>1099243</v>
      </c>
      <c r="I29" s="668">
        <v>2893619</v>
      </c>
      <c r="J29" s="668">
        <v>1360588</v>
      </c>
      <c r="K29" s="732"/>
      <c r="L29" s="732"/>
    </row>
    <row r="30" spans="1:12" s="230" customFormat="1">
      <c r="A30" s="610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  <c r="K30" s="732"/>
      <c r="L30" s="732"/>
    </row>
    <row r="31" spans="1:12" s="230" customFormat="1">
      <c r="A31" s="619" t="s">
        <v>27</v>
      </c>
      <c r="B31" s="668">
        <v>5817957</v>
      </c>
      <c r="C31" s="668">
        <v>868401</v>
      </c>
      <c r="D31" s="668">
        <v>74790</v>
      </c>
      <c r="E31" s="668">
        <v>2871195</v>
      </c>
      <c r="F31" s="668">
        <v>732406</v>
      </c>
      <c r="G31" s="669" t="s">
        <v>359</v>
      </c>
      <c r="H31" s="668">
        <v>1099243</v>
      </c>
      <c r="I31" s="668">
        <v>171922</v>
      </c>
      <c r="J31" s="669" t="s">
        <v>359</v>
      </c>
      <c r="K31" s="732"/>
      <c r="L31" s="732"/>
    </row>
    <row r="32" spans="1:12" s="230" customFormat="1">
      <c r="A32" s="619" t="s">
        <v>64</v>
      </c>
      <c r="B32" s="668">
        <v>6700795</v>
      </c>
      <c r="C32" s="668">
        <v>1497626</v>
      </c>
      <c r="D32" s="668">
        <v>420750</v>
      </c>
      <c r="E32" s="668">
        <v>589144</v>
      </c>
      <c r="F32" s="668">
        <v>110990</v>
      </c>
      <c r="G32" s="669" t="s">
        <v>359</v>
      </c>
      <c r="H32" s="669" t="s">
        <v>359</v>
      </c>
      <c r="I32" s="668">
        <v>2721697</v>
      </c>
      <c r="J32" s="668">
        <v>1360588</v>
      </c>
      <c r="K32" s="732"/>
      <c r="L32" s="732"/>
    </row>
    <row r="33" spans="1:12" s="230" customFormat="1" ht="78.75">
      <c r="A33" s="610" t="s">
        <v>369</v>
      </c>
      <c r="B33" s="668">
        <v>137431911</v>
      </c>
      <c r="C33" s="668">
        <v>6382133</v>
      </c>
      <c r="D33" s="668">
        <v>2152791</v>
      </c>
      <c r="E33" s="668">
        <v>49685717</v>
      </c>
      <c r="F33" s="668">
        <v>11535800</v>
      </c>
      <c r="G33" s="669" t="s">
        <v>359</v>
      </c>
      <c r="H33" s="668">
        <v>59079272</v>
      </c>
      <c r="I33" s="668">
        <v>7833708</v>
      </c>
      <c r="J33" s="668">
        <v>762490</v>
      </c>
      <c r="K33" s="732"/>
      <c r="L33" s="732"/>
    </row>
    <row r="34" spans="1:12" s="230" customFormat="1" ht="22.5">
      <c r="A34" s="610" t="s">
        <v>370</v>
      </c>
      <c r="B34" s="668">
        <v>60756520</v>
      </c>
      <c r="C34" s="668">
        <v>599395</v>
      </c>
      <c r="D34" s="668">
        <v>279415</v>
      </c>
      <c r="E34" s="668">
        <v>14092933</v>
      </c>
      <c r="F34" s="668">
        <v>3089932</v>
      </c>
      <c r="G34" s="668">
        <v>649</v>
      </c>
      <c r="H34" s="668">
        <v>16006514</v>
      </c>
      <c r="I34" s="668">
        <v>25480930</v>
      </c>
      <c r="J34" s="668">
        <v>1206752</v>
      </c>
      <c r="K34" s="732"/>
      <c r="L34" s="732"/>
    </row>
    <row r="35" spans="1:12" s="230" customFormat="1" ht="22.5">
      <c r="A35" s="610" t="s">
        <v>371</v>
      </c>
      <c r="B35" s="668">
        <v>783543760</v>
      </c>
      <c r="C35" s="668">
        <v>97895301</v>
      </c>
      <c r="D35" s="668">
        <v>14318324</v>
      </c>
      <c r="E35" s="668">
        <v>427940715</v>
      </c>
      <c r="F35" s="668">
        <v>44033455</v>
      </c>
      <c r="G35" s="668">
        <v>45124</v>
      </c>
      <c r="H35" s="668">
        <v>125136991</v>
      </c>
      <c r="I35" s="668">
        <v>62975232</v>
      </c>
      <c r="J35" s="668">
        <v>11198618</v>
      </c>
      <c r="K35" s="732"/>
      <c r="L35" s="732"/>
    </row>
    <row r="36" spans="1:12" s="230" customFormat="1">
      <c r="A36" s="610" t="s">
        <v>35</v>
      </c>
      <c r="B36" s="668">
        <v>31193941</v>
      </c>
      <c r="C36" s="668">
        <v>4193864</v>
      </c>
      <c r="D36" s="668">
        <v>494688</v>
      </c>
      <c r="E36" s="668">
        <v>8751604</v>
      </c>
      <c r="F36" s="668">
        <v>1468868</v>
      </c>
      <c r="G36" s="668">
        <v>375</v>
      </c>
      <c r="H36" s="668">
        <v>6928068</v>
      </c>
      <c r="I36" s="668">
        <v>8045105</v>
      </c>
      <c r="J36" s="668">
        <v>1311369</v>
      </c>
      <c r="K36" s="732"/>
      <c r="L36" s="732"/>
    </row>
    <row r="37" spans="1:12" s="230" customFormat="1" ht="33.75">
      <c r="A37" s="619" t="s">
        <v>63</v>
      </c>
      <c r="B37" s="668">
        <v>8024321</v>
      </c>
      <c r="C37" s="668">
        <v>1225961</v>
      </c>
      <c r="D37" s="668">
        <v>90622</v>
      </c>
      <c r="E37" s="668">
        <v>1698335</v>
      </c>
      <c r="F37" s="668">
        <v>90013</v>
      </c>
      <c r="G37" s="668">
        <v>205</v>
      </c>
      <c r="H37" s="668">
        <v>1079203</v>
      </c>
      <c r="I37" s="668">
        <v>3447489</v>
      </c>
      <c r="J37" s="668">
        <v>392493</v>
      </c>
      <c r="K37" s="732"/>
      <c r="L37" s="732"/>
    </row>
    <row r="38" spans="1:12" s="230" customFormat="1">
      <c r="A38" s="619" t="s">
        <v>62</v>
      </c>
      <c r="B38" s="668">
        <v>521952</v>
      </c>
      <c r="C38" s="668">
        <v>122429</v>
      </c>
      <c r="D38" s="668">
        <v>4870</v>
      </c>
      <c r="E38" s="668">
        <v>71645</v>
      </c>
      <c r="F38" s="668">
        <v>72345</v>
      </c>
      <c r="G38" s="669" t="s">
        <v>359</v>
      </c>
      <c r="H38" s="668">
        <v>223198</v>
      </c>
      <c r="I38" s="668">
        <v>26354</v>
      </c>
      <c r="J38" s="668">
        <v>1111</v>
      </c>
      <c r="K38" s="732"/>
      <c r="L38" s="732"/>
    </row>
    <row r="39" spans="1:12" s="230" customFormat="1" ht="22.5">
      <c r="A39" s="619" t="s">
        <v>61</v>
      </c>
      <c r="B39" s="668">
        <v>3591320</v>
      </c>
      <c r="C39" s="668">
        <v>448687</v>
      </c>
      <c r="D39" s="668">
        <v>51081</v>
      </c>
      <c r="E39" s="668">
        <v>1148811</v>
      </c>
      <c r="F39" s="668">
        <v>293069</v>
      </c>
      <c r="G39" s="669" t="s">
        <v>359</v>
      </c>
      <c r="H39" s="668">
        <v>919753</v>
      </c>
      <c r="I39" s="668">
        <v>723256</v>
      </c>
      <c r="J39" s="668">
        <v>6663</v>
      </c>
      <c r="K39" s="732"/>
      <c r="L39" s="732"/>
    </row>
    <row r="40" spans="1:12" s="230" customFormat="1" ht="33.75">
      <c r="A40" s="619" t="s">
        <v>59</v>
      </c>
      <c r="B40" s="668">
        <v>195480</v>
      </c>
      <c r="C40" s="668">
        <v>8190</v>
      </c>
      <c r="D40" s="668">
        <v>1918</v>
      </c>
      <c r="E40" s="668">
        <v>24575</v>
      </c>
      <c r="F40" s="668">
        <v>64195</v>
      </c>
      <c r="G40" s="669" t="s">
        <v>359</v>
      </c>
      <c r="H40" s="668">
        <v>56808</v>
      </c>
      <c r="I40" s="668">
        <v>39297</v>
      </c>
      <c r="J40" s="668">
        <v>497</v>
      </c>
      <c r="K40" s="732"/>
      <c r="L40" s="732"/>
    </row>
    <row r="41" spans="1:12" s="230" customFormat="1" ht="33.75">
      <c r="A41" s="619" t="s">
        <v>60</v>
      </c>
      <c r="B41" s="668">
        <v>7408839</v>
      </c>
      <c r="C41" s="668">
        <v>61216</v>
      </c>
      <c r="D41" s="668">
        <v>22227</v>
      </c>
      <c r="E41" s="668">
        <v>1431412</v>
      </c>
      <c r="F41" s="668">
        <v>73705</v>
      </c>
      <c r="G41" s="669" t="s">
        <v>359</v>
      </c>
      <c r="H41" s="668">
        <v>2714381</v>
      </c>
      <c r="I41" s="668">
        <v>2848603</v>
      </c>
      <c r="J41" s="668">
        <v>257295</v>
      </c>
      <c r="K41" s="732"/>
      <c r="L41" s="732"/>
    </row>
    <row r="42" spans="1:12" s="230" customFormat="1">
      <c r="A42" s="619" t="s">
        <v>58</v>
      </c>
      <c r="B42" s="668">
        <v>11452029</v>
      </c>
      <c r="C42" s="668">
        <v>2327381</v>
      </c>
      <c r="D42" s="668">
        <v>323970</v>
      </c>
      <c r="E42" s="668">
        <v>4376826</v>
      </c>
      <c r="F42" s="668">
        <v>875541</v>
      </c>
      <c r="G42" s="668">
        <v>170</v>
      </c>
      <c r="H42" s="668">
        <v>1934725</v>
      </c>
      <c r="I42" s="668">
        <v>960106</v>
      </c>
      <c r="J42" s="668">
        <v>653310</v>
      </c>
      <c r="K42" s="732"/>
      <c r="L42" s="732"/>
    </row>
    <row r="43" spans="1:12" s="230" customFormat="1" ht="33.75">
      <c r="A43" s="610" t="s">
        <v>57</v>
      </c>
      <c r="B43" s="668">
        <v>544173532</v>
      </c>
      <c r="C43" s="668">
        <v>66511686</v>
      </c>
      <c r="D43" s="668">
        <v>6859127</v>
      </c>
      <c r="E43" s="668">
        <v>346020301</v>
      </c>
      <c r="F43" s="668">
        <v>28386183</v>
      </c>
      <c r="G43" s="668">
        <v>14505</v>
      </c>
      <c r="H43" s="668">
        <v>60315791</v>
      </c>
      <c r="I43" s="668">
        <v>33675781</v>
      </c>
      <c r="J43" s="668">
        <v>2390158</v>
      </c>
      <c r="K43" s="732"/>
      <c r="L43" s="732"/>
    </row>
    <row r="44" spans="1:12" s="230" customFormat="1" ht="22.5">
      <c r="A44" s="619" t="s">
        <v>56</v>
      </c>
      <c r="B44" s="668">
        <v>160551504</v>
      </c>
      <c r="C44" s="668">
        <v>20724967</v>
      </c>
      <c r="D44" s="668">
        <v>1994324</v>
      </c>
      <c r="E44" s="668">
        <v>104239714</v>
      </c>
      <c r="F44" s="668">
        <v>8100841</v>
      </c>
      <c r="G44" s="668">
        <v>3435</v>
      </c>
      <c r="H44" s="668">
        <v>14641490</v>
      </c>
      <c r="I44" s="668">
        <v>10043262</v>
      </c>
      <c r="J44" s="668">
        <v>803471</v>
      </c>
      <c r="K44" s="732"/>
      <c r="L44" s="732"/>
    </row>
    <row r="45" spans="1:12" s="230" customFormat="1" ht="33.75">
      <c r="A45" s="619" t="s">
        <v>55</v>
      </c>
      <c r="B45" s="668">
        <v>236348000</v>
      </c>
      <c r="C45" s="668">
        <v>26028545</v>
      </c>
      <c r="D45" s="668">
        <v>2954097</v>
      </c>
      <c r="E45" s="668">
        <v>148266327</v>
      </c>
      <c r="F45" s="668">
        <v>12201582</v>
      </c>
      <c r="G45" s="668">
        <v>6910</v>
      </c>
      <c r="H45" s="668">
        <v>31942902</v>
      </c>
      <c r="I45" s="668">
        <v>13970384</v>
      </c>
      <c r="J45" s="668">
        <v>977253</v>
      </c>
      <c r="K45" s="732"/>
      <c r="L45" s="732"/>
    </row>
    <row r="46" spans="1:12" s="230" customFormat="1" ht="56.25">
      <c r="A46" s="619" t="s">
        <v>54</v>
      </c>
      <c r="B46" s="668">
        <v>103999894</v>
      </c>
      <c r="C46" s="668">
        <v>13718695</v>
      </c>
      <c r="D46" s="668">
        <v>1314336</v>
      </c>
      <c r="E46" s="668">
        <v>68348813</v>
      </c>
      <c r="F46" s="668">
        <v>5275810</v>
      </c>
      <c r="G46" s="668">
        <v>2059</v>
      </c>
      <c r="H46" s="668">
        <v>8648217</v>
      </c>
      <c r="I46" s="668">
        <v>6339493</v>
      </c>
      <c r="J46" s="668">
        <v>352471</v>
      </c>
      <c r="K46" s="732"/>
      <c r="L46" s="732"/>
    </row>
    <row r="47" spans="1:12" s="230" customFormat="1" ht="22.5">
      <c r="A47" s="619" t="s">
        <v>53</v>
      </c>
      <c r="B47" s="668">
        <v>43274134</v>
      </c>
      <c r="C47" s="668">
        <v>6039479</v>
      </c>
      <c r="D47" s="668">
        <v>596370</v>
      </c>
      <c r="E47" s="668">
        <v>25165447</v>
      </c>
      <c r="F47" s="668">
        <v>2807950</v>
      </c>
      <c r="G47" s="668">
        <v>2101</v>
      </c>
      <c r="H47" s="668">
        <v>5083182</v>
      </c>
      <c r="I47" s="668">
        <v>3322642</v>
      </c>
      <c r="J47" s="668">
        <v>256963</v>
      </c>
      <c r="K47" s="732"/>
      <c r="L47" s="732"/>
    </row>
    <row r="48" spans="1:12" s="230" customFormat="1">
      <c r="A48" s="610" t="s">
        <v>81</v>
      </c>
      <c r="B48" s="668">
        <v>208176287</v>
      </c>
      <c r="C48" s="668">
        <v>27189751</v>
      </c>
      <c r="D48" s="668">
        <v>6964509</v>
      </c>
      <c r="E48" s="668">
        <v>73168810</v>
      </c>
      <c r="F48" s="668">
        <v>14178404</v>
      </c>
      <c r="G48" s="668">
        <v>30244</v>
      </c>
      <c r="H48" s="668">
        <v>57893132</v>
      </c>
      <c r="I48" s="668">
        <v>21254346</v>
      </c>
      <c r="J48" s="668">
        <v>7497091</v>
      </c>
      <c r="K48" s="732"/>
      <c r="L48" s="732"/>
    </row>
    <row r="49" spans="1:10" ht="15" customHeight="1">
      <c r="A49" s="637"/>
      <c r="B49" s="673"/>
      <c r="C49" s="673"/>
      <c r="D49" s="673"/>
      <c r="E49" s="673"/>
      <c r="F49" s="673"/>
      <c r="G49" s="673"/>
      <c r="H49" s="673"/>
      <c r="I49" s="673"/>
      <c r="J49" s="673"/>
    </row>
  </sheetData>
  <mergeCells count="7">
    <mergeCell ref="B30:J30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 differentFirst="1">
    <oddFooter>&amp;R&amp;P</oddFooter>
    <firstFooter>&amp;R&amp;P</firstFooter>
  </headerFooter>
  <rowBreaks count="1" manualBreakCount="1">
    <brk id="32" max="10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zoomScaleSheetLayoutView="100" workbookViewId="0">
      <selection activeCell="D81" sqref="D81"/>
    </sheetView>
  </sheetViews>
  <sheetFormatPr defaultRowHeight="14.25"/>
  <cols>
    <col min="1" max="1" width="18" style="263" customWidth="1"/>
    <col min="2" max="2" width="13" style="263" customWidth="1"/>
    <col min="3" max="3" width="13.5703125" style="263" customWidth="1"/>
    <col min="4" max="5" width="11" style="263" customWidth="1"/>
    <col min="6" max="6" width="18.28515625" style="263" customWidth="1"/>
    <col min="7" max="7" width="13.85546875" style="263" customWidth="1"/>
    <col min="8" max="9" width="11" style="263" customWidth="1"/>
    <col min="10" max="11" width="14.42578125" style="263" customWidth="1"/>
    <col min="12" max="16384" width="9.140625" style="263"/>
  </cols>
  <sheetData>
    <row r="1" spans="1:11" s="257" customFormat="1">
      <c r="A1" s="845" t="s">
        <v>233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</row>
    <row r="2" spans="1:11" s="257" customFormat="1">
      <c r="A2" s="845" t="s">
        <v>357</v>
      </c>
      <c r="B2" s="845"/>
      <c r="C2" s="845"/>
      <c r="D2" s="845"/>
      <c r="E2" s="845"/>
      <c r="F2" s="845"/>
      <c r="G2" s="845"/>
      <c r="H2" s="845"/>
      <c r="I2" s="845"/>
      <c r="J2" s="845"/>
      <c r="K2" s="845"/>
    </row>
    <row r="3" spans="1:11" s="257" customFormat="1">
      <c r="A3" s="310"/>
      <c r="B3" s="258" t="s">
        <v>4</v>
      </c>
      <c r="C3" s="258" t="s">
        <v>4</v>
      </c>
      <c r="D3" s="258" t="s">
        <v>4</v>
      </c>
      <c r="E3" s="258" t="s">
        <v>4</v>
      </c>
      <c r="F3" s="258" t="s">
        <v>4</v>
      </c>
      <c r="G3" s="258" t="s">
        <v>4</v>
      </c>
      <c r="H3" s="258" t="s">
        <v>4</v>
      </c>
      <c r="I3" s="258" t="s">
        <v>4</v>
      </c>
      <c r="J3" s="259" t="s">
        <v>3</v>
      </c>
    </row>
    <row r="4" spans="1:11" s="257" customFormat="1">
      <c r="A4" s="843"/>
      <c r="B4" s="844" t="s">
        <v>44</v>
      </c>
      <c r="C4" s="844" t="s">
        <v>350</v>
      </c>
      <c r="D4" s="844"/>
      <c r="E4" s="844"/>
      <c r="F4" s="844"/>
      <c r="G4" s="844"/>
      <c r="H4" s="844"/>
      <c r="I4" s="844"/>
      <c r="J4" s="843"/>
      <c r="K4" s="262"/>
    </row>
    <row r="5" spans="1:11" s="257" customFormat="1" ht="45">
      <c r="A5" s="843"/>
      <c r="B5" s="844"/>
      <c r="C5" s="261" t="s">
        <v>43</v>
      </c>
      <c r="D5" s="261" t="s">
        <v>42</v>
      </c>
      <c r="E5" s="261" t="s">
        <v>41</v>
      </c>
      <c r="F5" s="261" t="s">
        <v>40</v>
      </c>
      <c r="G5" s="261" t="s">
        <v>39</v>
      </c>
      <c r="H5" s="261" t="s">
        <v>38</v>
      </c>
      <c r="I5" s="261" t="s">
        <v>37</v>
      </c>
      <c r="J5" s="260" t="s">
        <v>36</v>
      </c>
      <c r="K5" s="262"/>
    </row>
    <row r="6" spans="1:11" s="623" customFormat="1" ht="22.5">
      <c r="A6" s="622" t="s">
        <v>80</v>
      </c>
      <c r="B6" s="668">
        <v>4349619437</v>
      </c>
      <c r="C6" s="668">
        <v>616796264</v>
      </c>
      <c r="D6" s="668">
        <v>61903838</v>
      </c>
      <c r="E6" s="668">
        <v>1944906339</v>
      </c>
      <c r="F6" s="668">
        <v>407200868</v>
      </c>
      <c r="G6" s="668">
        <v>311463</v>
      </c>
      <c r="H6" s="668">
        <v>903961230</v>
      </c>
      <c r="I6" s="668">
        <v>366930094</v>
      </c>
      <c r="J6" s="668">
        <v>47609341</v>
      </c>
    </row>
    <row r="7" spans="1:11" s="623" customFormat="1" ht="12.75">
      <c r="A7" s="624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</row>
    <row r="8" spans="1:11" s="623" customFormat="1" ht="45">
      <c r="A8" s="624" t="s">
        <v>362</v>
      </c>
      <c r="B8" s="668">
        <v>2910594258</v>
      </c>
      <c r="C8" s="668">
        <v>371669787</v>
      </c>
      <c r="D8" s="668">
        <v>34158515</v>
      </c>
      <c r="E8" s="668">
        <v>1462302999</v>
      </c>
      <c r="F8" s="668">
        <v>208049289</v>
      </c>
      <c r="G8" s="668">
        <v>119680</v>
      </c>
      <c r="H8" s="668">
        <v>578019830</v>
      </c>
      <c r="I8" s="668">
        <v>234458069</v>
      </c>
      <c r="J8" s="668">
        <v>21816089</v>
      </c>
    </row>
    <row r="9" spans="1:11" s="623" customFormat="1" ht="33.75">
      <c r="A9" s="625" t="s">
        <v>79</v>
      </c>
      <c r="B9" s="668">
        <v>2559028457</v>
      </c>
      <c r="C9" s="668">
        <v>332937847</v>
      </c>
      <c r="D9" s="668">
        <v>30178576</v>
      </c>
      <c r="E9" s="668">
        <v>1299868483</v>
      </c>
      <c r="F9" s="668">
        <v>183541881</v>
      </c>
      <c r="G9" s="668">
        <v>106600</v>
      </c>
      <c r="H9" s="668">
        <v>504112494</v>
      </c>
      <c r="I9" s="668">
        <v>190030940</v>
      </c>
      <c r="J9" s="668">
        <v>18251636</v>
      </c>
    </row>
    <row r="10" spans="1:11" s="623" customFormat="1" ht="22.5">
      <c r="A10" s="624" t="s">
        <v>363</v>
      </c>
      <c r="B10" s="668">
        <v>156972183</v>
      </c>
      <c r="C10" s="668">
        <v>84028711</v>
      </c>
      <c r="D10" s="668">
        <v>3245893</v>
      </c>
      <c r="E10" s="668">
        <v>53400320</v>
      </c>
      <c r="F10" s="668">
        <v>8710174</v>
      </c>
      <c r="G10" s="669" t="s">
        <v>359</v>
      </c>
      <c r="H10" s="668">
        <v>5096054</v>
      </c>
      <c r="I10" s="668">
        <v>2398761</v>
      </c>
      <c r="J10" s="668">
        <v>92270</v>
      </c>
    </row>
    <row r="11" spans="1:11" s="623" customFormat="1" ht="12.75">
      <c r="A11" s="624" t="s">
        <v>364</v>
      </c>
      <c r="B11" s="668">
        <v>7196039</v>
      </c>
      <c r="C11" s="668">
        <v>1030045</v>
      </c>
      <c r="D11" s="668">
        <v>65058</v>
      </c>
      <c r="E11" s="668">
        <v>2722915</v>
      </c>
      <c r="F11" s="668">
        <v>699358</v>
      </c>
      <c r="G11" s="669" t="s">
        <v>359</v>
      </c>
      <c r="H11" s="668">
        <v>1055275</v>
      </c>
      <c r="I11" s="668">
        <v>1617249</v>
      </c>
      <c r="J11" s="668">
        <v>6139</v>
      </c>
    </row>
    <row r="12" spans="1:11" s="623" customFormat="1" ht="56.25">
      <c r="A12" s="624" t="s">
        <v>365</v>
      </c>
      <c r="B12" s="668">
        <v>98344858</v>
      </c>
      <c r="C12" s="668">
        <v>20728250</v>
      </c>
      <c r="D12" s="668">
        <v>2325911</v>
      </c>
      <c r="E12" s="668">
        <v>28594312</v>
      </c>
      <c r="F12" s="668">
        <v>8617749</v>
      </c>
      <c r="G12" s="668">
        <v>2093</v>
      </c>
      <c r="H12" s="668">
        <v>29025359</v>
      </c>
      <c r="I12" s="668">
        <v>8345238</v>
      </c>
      <c r="J12" s="668">
        <v>705946</v>
      </c>
    </row>
    <row r="13" spans="1:11" s="623" customFormat="1" ht="33.75">
      <c r="A13" s="624" t="s">
        <v>366</v>
      </c>
      <c r="B13" s="668">
        <v>15168028</v>
      </c>
      <c r="C13" s="668">
        <v>3808577</v>
      </c>
      <c r="D13" s="668">
        <v>230475</v>
      </c>
      <c r="E13" s="668">
        <v>6383622</v>
      </c>
      <c r="F13" s="668">
        <v>931812</v>
      </c>
      <c r="G13" s="669" t="s">
        <v>359</v>
      </c>
      <c r="H13" s="668">
        <v>2408310</v>
      </c>
      <c r="I13" s="668">
        <v>1399815</v>
      </c>
      <c r="J13" s="668">
        <v>5417</v>
      </c>
    </row>
    <row r="14" spans="1:11" s="623" customFormat="1" ht="33.75">
      <c r="A14" s="624" t="s">
        <v>78</v>
      </c>
      <c r="B14" s="668">
        <v>12170996</v>
      </c>
      <c r="C14" s="668">
        <v>1501073</v>
      </c>
      <c r="D14" s="668">
        <v>461540</v>
      </c>
      <c r="E14" s="668">
        <v>4448003</v>
      </c>
      <c r="F14" s="668">
        <v>954124</v>
      </c>
      <c r="G14" s="668">
        <v>154</v>
      </c>
      <c r="H14" s="668">
        <v>2346843</v>
      </c>
      <c r="I14" s="668">
        <v>1131198</v>
      </c>
      <c r="J14" s="668">
        <v>1328061</v>
      </c>
    </row>
    <row r="15" spans="1:11" s="623" customFormat="1" ht="22.5">
      <c r="A15" s="624" t="s">
        <v>367</v>
      </c>
      <c r="B15" s="668">
        <v>57299141</v>
      </c>
      <c r="C15" s="668">
        <v>23597030</v>
      </c>
      <c r="D15" s="668">
        <v>2638246</v>
      </c>
      <c r="E15" s="668">
        <v>8620755</v>
      </c>
      <c r="F15" s="668">
        <v>1993932</v>
      </c>
      <c r="G15" s="668">
        <v>82220</v>
      </c>
      <c r="H15" s="668">
        <v>7325305</v>
      </c>
      <c r="I15" s="668">
        <v>10439680</v>
      </c>
      <c r="J15" s="668">
        <v>2601973</v>
      </c>
    </row>
    <row r="16" spans="1:11" s="623" customFormat="1" ht="33.75">
      <c r="A16" s="627" t="s">
        <v>77</v>
      </c>
      <c r="B16" s="668">
        <v>582447842</v>
      </c>
      <c r="C16" s="668">
        <v>76822759</v>
      </c>
      <c r="D16" s="668">
        <v>9731292</v>
      </c>
      <c r="E16" s="668">
        <v>248720316</v>
      </c>
      <c r="F16" s="668">
        <v>39067925</v>
      </c>
      <c r="G16" s="668">
        <v>74828</v>
      </c>
      <c r="H16" s="668">
        <v>120108427</v>
      </c>
      <c r="I16" s="668">
        <v>76860399</v>
      </c>
      <c r="J16" s="668">
        <v>11061896</v>
      </c>
    </row>
    <row r="17" spans="1:10" s="623" customFormat="1" ht="12.75">
      <c r="A17" s="627" t="s">
        <v>76</v>
      </c>
      <c r="B17" s="668">
        <v>10025561</v>
      </c>
      <c r="C17" s="668">
        <v>1417182</v>
      </c>
      <c r="D17" s="668">
        <v>202777</v>
      </c>
      <c r="E17" s="668">
        <v>3774417</v>
      </c>
      <c r="F17" s="668">
        <v>959442</v>
      </c>
      <c r="G17" s="668">
        <v>3575</v>
      </c>
      <c r="H17" s="668">
        <v>1832349</v>
      </c>
      <c r="I17" s="668">
        <v>1486010</v>
      </c>
      <c r="J17" s="668">
        <v>349809</v>
      </c>
    </row>
    <row r="18" spans="1:10" s="623" customFormat="1" ht="12.75">
      <c r="A18" s="627" t="s">
        <v>75</v>
      </c>
      <c r="B18" s="668">
        <v>139975602</v>
      </c>
      <c r="C18" s="668">
        <v>27739973</v>
      </c>
      <c r="D18" s="668">
        <v>1179934</v>
      </c>
      <c r="E18" s="668">
        <v>66157497</v>
      </c>
      <c r="F18" s="668">
        <v>13191475</v>
      </c>
      <c r="G18" s="668">
        <v>6391</v>
      </c>
      <c r="H18" s="668">
        <v>19304215</v>
      </c>
      <c r="I18" s="668">
        <v>12078672</v>
      </c>
      <c r="J18" s="668">
        <v>317445</v>
      </c>
    </row>
    <row r="19" spans="1:10" s="623" customFormat="1" ht="56.25">
      <c r="A19" s="627" t="s">
        <v>74</v>
      </c>
      <c r="B19" s="668">
        <v>16361073</v>
      </c>
      <c r="C19" s="668">
        <v>653893</v>
      </c>
      <c r="D19" s="668">
        <v>1175978</v>
      </c>
      <c r="E19" s="668">
        <v>3470592</v>
      </c>
      <c r="F19" s="668">
        <v>288430</v>
      </c>
      <c r="G19" s="669" t="s">
        <v>359</v>
      </c>
      <c r="H19" s="668">
        <v>8050490</v>
      </c>
      <c r="I19" s="668">
        <v>2288477</v>
      </c>
      <c r="J19" s="668">
        <v>433213</v>
      </c>
    </row>
    <row r="20" spans="1:10" s="623" customFormat="1" ht="33.75">
      <c r="A20" s="627" t="s">
        <v>73</v>
      </c>
      <c r="B20" s="668">
        <v>352932</v>
      </c>
      <c r="C20" s="668">
        <v>18664</v>
      </c>
      <c r="D20" s="668">
        <v>7978</v>
      </c>
      <c r="E20" s="668">
        <v>158888</v>
      </c>
      <c r="F20" s="668">
        <v>31026</v>
      </c>
      <c r="G20" s="668">
        <v>7898</v>
      </c>
      <c r="H20" s="668">
        <v>37482</v>
      </c>
      <c r="I20" s="668">
        <v>85185</v>
      </c>
      <c r="J20" s="668">
        <v>5811</v>
      </c>
    </row>
    <row r="21" spans="1:10" s="623" customFormat="1" ht="12.75">
      <c r="A21" s="627" t="s">
        <v>72</v>
      </c>
      <c r="B21" s="668">
        <v>7250023</v>
      </c>
      <c r="C21" s="668">
        <v>178914</v>
      </c>
      <c r="D21" s="668">
        <v>145386</v>
      </c>
      <c r="E21" s="668">
        <v>1784603</v>
      </c>
      <c r="F21" s="668">
        <v>224392</v>
      </c>
      <c r="G21" s="668">
        <v>37512</v>
      </c>
      <c r="H21" s="668">
        <v>1330075</v>
      </c>
      <c r="I21" s="668">
        <v>2369743</v>
      </c>
      <c r="J21" s="668">
        <v>1179398</v>
      </c>
    </row>
    <row r="22" spans="1:10" s="623" customFormat="1" ht="22.5">
      <c r="A22" s="627" t="s">
        <v>71</v>
      </c>
      <c r="B22" s="668">
        <v>74392056</v>
      </c>
      <c r="C22" s="668">
        <v>13719547</v>
      </c>
      <c r="D22" s="668">
        <v>1440025</v>
      </c>
      <c r="E22" s="668">
        <v>28560188</v>
      </c>
      <c r="F22" s="668">
        <v>8990540</v>
      </c>
      <c r="G22" s="668">
        <v>19425</v>
      </c>
      <c r="H22" s="668">
        <v>17551535</v>
      </c>
      <c r="I22" s="668">
        <v>3616739</v>
      </c>
      <c r="J22" s="668">
        <v>494057</v>
      </c>
    </row>
    <row r="23" spans="1:10" s="623" customFormat="1" ht="67.5">
      <c r="A23" s="627" t="s">
        <v>70</v>
      </c>
      <c r="B23" s="668">
        <v>7658951</v>
      </c>
      <c r="C23" s="668">
        <v>654544</v>
      </c>
      <c r="D23" s="668">
        <v>85023</v>
      </c>
      <c r="E23" s="668">
        <v>1306409</v>
      </c>
      <c r="F23" s="668">
        <v>370122</v>
      </c>
      <c r="G23" s="669" t="s">
        <v>359</v>
      </c>
      <c r="H23" s="668">
        <v>4589939</v>
      </c>
      <c r="I23" s="668">
        <v>634534</v>
      </c>
      <c r="J23" s="668">
        <v>18380</v>
      </c>
    </row>
    <row r="24" spans="1:10" s="623" customFormat="1" ht="33.75">
      <c r="A24" s="627" t="s">
        <v>69</v>
      </c>
      <c r="B24" s="668">
        <v>10071136</v>
      </c>
      <c r="C24" s="668">
        <v>232378</v>
      </c>
      <c r="D24" s="668">
        <v>121608</v>
      </c>
      <c r="E24" s="668">
        <v>2562429</v>
      </c>
      <c r="F24" s="668">
        <v>582679</v>
      </c>
      <c r="G24" s="668">
        <v>27</v>
      </c>
      <c r="H24" s="668">
        <v>2668213</v>
      </c>
      <c r="I24" s="668">
        <v>3319575</v>
      </c>
      <c r="J24" s="668">
        <v>584227</v>
      </c>
    </row>
    <row r="25" spans="1:10" s="623" customFormat="1" ht="12.75">
      <c r="A25" s="627" t="s">
        <v>68</v>
      </c>
      <c r="B25" s="668">
        <v>316360508</v>
      </c>
      <c r="C25" s="668">
        <v>32207664</v>
      </c>
      <c r="D25" s="668">
        <v>5372583</v>
      </c>
      <c r="E25" s="668">
        <v>140945293</v>
      </c>
      <c r="F25" s="668">
        <v>14429819</v>
      </c>
      <c r="G25" s="669" t="s">
        <v>359</v>
      </c>
      <c r="H25" s="668">
        <v>64744129</v>
      </c>
      <c r="I25" s="668">
        <v>50981464</v>
      </c>
      <c r="J25" s="668">
        <v>7679556</v>
      </c>
    </row>
    <row r="26" spans="1:10" s="623" customFormat="1" ht="45">
      <c r="A26" s="624" t="s">
        <v>67</v>
      </c>
      <c r="B26" s="668">
        <v>149057022</v>
      </c>
      <c r="C26" s="668">
        <v>150519</v>
      </c>
      <c r="D26" s="668">
        <v>15942</v>
      </c>
      <c r="E26" s="668">
        <v>8910340</v>
      </c>
      <c r="F26" s="668">
        <v>112888233</v>
      </c>
      <c r="G26" s="669" t="s">
        <v>359</v>
      </c>
      <c r="H26" s="668">
        <v>26081137</v>
      </c>
      <c r="I26" s="668">
        <v>872249</v>
      </c>
      <c r="J26" s="668">
        <v>138602</v>
      </c>
    </row>
    <row r="27" spans="1:10" s="623" customFormat="1" ht="22.5">
      <c r="A27" s="625" t="s">
        <v>66</v>
      </c>
      <c r="B27" s="668">
        <v>139532611</v>
      </c>
      <c r="C27" s="668">
        <v>140388</v>
      </c>
      <c r="D27" s="668">
        <v>6842</v>
      </c>
      <c r="E27" s="668">
        <v>5067588</v>
      </c>
      <c r="F27" s="668">
        <v>109993975</v>
      </c>
      <c r="G27" s="669" t="s">
        <v>359</v>
      </c>
      <c r="H27" s="668">
        <v>23331780</v>
      </c>
      <c r="I27" s="668">
        <v>853436</v>
      </c>
      <c r="J27" s="668">
        <v>138602</v>
      </c>
    </row>
    <row r="28" spans="1:10" s="623" customFormat="1" ht="22.5">
      <c r="A28" s="625" t="s">
        <v>65</v>
      </c>
      <c r="B28" s="668">
        <v>9524411</v>
      </c>
      <c r="C28" s="668">
        <v>10131</v>
      </c>
      <c r="D28" s="668">
        <v>9100</v>
      </c>
      <c r="E28" s="668">
        <v>3842752</v>
      </c>
      <c r="F28" s="668">
        <v>2894258</v>
      </c>
      <c r="G28" s="669" t="s">
        <v>359</v>
      </c>
      <c r="H28" s="668">
        <v>2749357</v>
      </c>
      <c r="I28" s="668">
        <v>18813</v>
      </c>
      <c r="J28" s="669" t="s">
        <v>359</v>
      </c>
    </row>
    <row r="29" spans="1:10" s="623" customFormat="1" ht="22.5">
      <c r="A29" s="624" t="s">
        <v>368</v>
      </c>
      <c r="B29" s="668">
        <v>11180039</v>
      </c>
      <c r="C29" s="668">
        <v>1971973</v>
      </c>
      <c r="D29" s="668">
        <v>212030</v>
      </c>
      <c r="E29" s="668">
        <v>2921453</v>
      </c>
      <c r="F29" s="668">
        <v>843396</v>
      </c>
      <c r="G29" s="669" t="s">
        <v>359</v>
      </c>
      <c r="H29" s="668">
        <v>1099243</v>
      </c>
      <c r="I29" s="668">
        <v>2771356</v>
      </c>
      <c r="J29" s="668">
        <v>1360588</v>
      </c>
    </row>
    <row r="30" spans="1:10" s="623" customFormat="1" ht="12.75">
      <c r="A30" s="624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</row>
    <row r="31" spans="1:10" s="623" customFormat="1" ht="12.75">
      <c r="A31" s="625" t="s">
        <v>27</v>
      </c>
      <c r="B31" s="668">
        <v>5497479</v>
      </c>
      <c r="C31" s="668">
        <v>846954</v>
      </c>
      <c r="D31" s="668">
        <v>74790</v>
      </c>
      <c r="E31" s="668">
        <v>2572164</v>
      </c>
      <c r="F31" s="668">
        <v>732406</v>
      </c>
      <c r="G31" s="669" t="s">
        <v>359</v>
      </c>
      <c r="H31" s="668">
        <v>1099243</v>
      </c>
      <c r="I31" s="668">
        <v>171922</v>
      </c>
      <c r="J31" s="669" t="s">
        <v>359</v>
      </c>
    </row>
    <row r="32" spans="1:10" s="623" customFormat="1" ht="12.75">
      <c r="A32" s="625" t="s">
        <v>64</v>
      </c>
      <c r="B32" s="668">
        <v>5682560</v>
      </c>
      <c r="C32" s="668">
        <v>1125019</v>
      </c>
      <c r="D32" s="668">
        <v>137240</v>
      </c>
      <c r="E32" s="668">
        <v>349289</v>
      </c>
      <c r="F32" s="668">
        <v>110990</v>
      </c>
      <c r="G32" s="669" t="s">
        <v>359</v>
      </c>
      <c r="H32" s="669" t="s">
        <v>359</v>
      </c>
      <c r="I32" s="668">
        <v>2599434</v>
      </c>
      <c r="J32" s="668">
        <v>1360588</v>
      </c>
    </row>
    <row r="33" spans="1:10" s="623" customFormat="1" ht="78.75">
      <c r="A33" s="624" t="s">
        <v>369</v>
      </c>
      <c r="B33" s="668">
        <v>127732744</v>
      </c>
      <c r="C33" s="668">
        <v>5675923</v>
      </c>
      <c r="D33" s="668">
        <v>2006596</v>
      </c>
      <c r="E33" s="668">
        <v>43976242</v>
      </c>
      <c r="F33" s="668">
        <v>9437261</v>
      </c>
      <c r="G33" s="669" t="s">
        <v>359</v>
      </c>
      <c r="H33" s="668">
        <v>59079272</v>
      </c>
      <c r="I33" s="668">
        <v>6848059</v>
      </c>
      <c r="J33" s="668">
        <v>709391</v>
      </c>
    </row>
    <row r="34" spans="1:10" s="623" customFormat="1" ht="22.5">
      <c r="A34" s="624" t="s">
        <v>370</v>
      </c>
      <c r="B34" s="668">
        <v>46140656</v>
      </c>
      <c r="C34" s="668">
        <v>219177</v>
      </c>
      <c r="D34" s="668">
        <v>205856</v>
      </c>
      <c r="E34" s="668">
        <v>6648382</v>
      </c>
      <c r="F34" s="668">
        <v>2422890</v>
      </c>
      <c r="G34" s="668">
        <v>649</v>
      </c>
      <c r="H34" s="668">
        <v>16006514</v>
      </c>
      <c r="I34" s="668">
        <v>19623354</v>
      </c>
      <c r="J34" s="668">
        <v>1013834</v>
      </c>
    </row>
    <row r="35" spans="1:10" s="623" customFormat="1" ht="22.5">
      <c r="A35" s="624" t="s">
        <v>371</v>
      </c>
      <c r="B35" s="668">
        <v>528302979</v>
      </c>
      <c r="C35" s="668">
        <v>64813172</v>
      </c>
      <c r="D35" s="668">
        <v>10651192</v>
      </c>
      <c r="E35" s="668">
        <v>230092811</v>
      </c>
      <c r="F35" s="668">
        <v>36722564</v>
      </c>
      <c r="G35" s="668">
        <v>45124</v>
      </c>
      <c r="H35" s="668">
        <v>125136991</v>
      </c>
      <c r="I35" s="668">
        <v>49879585</v>
      </c>
      <c r="J35" s="668">
        <v>10961540</v>
      </c>
    </row>
    <row r="36" spans="1:10" s="623" customFormat="1" ht="12.75">
      <c r="A36" s="624" t="s">
        <v>35</v>
      </c>
      <c r="B36" s="668">
        <v>28488215</v>
      </c>
      <c r="C36" s="668">
        <v>2722582</v>
      </c>
      <c r="D36" s="668">
        <v>479811</v>
      </c>
      <c r="E36" s="668">
        <v>8091340</v>
      </c>
      <c r="F36" s="668">
        <v>1130918</v>
      </c>
      <c r="G36" s="668">
        <v>375</v>
      </c>
      <c r="H36" s="668">
        <v>6928068</v>
      </c>
      <c r="I36" s="668">
        <v>7844942</v>
      </c>
      <c r="J36" s="668">
        <v>1290179</v>
      </c>
    </row>
    <row r="37" spans="1:10" s="623" customFormat="1" ht="22.5">
      <c r="A37" s="625" t="s">
        <v>63</v>
      </c>
      <c r="B37" s="668">
        <v>7195189</v>
      </c>
      <c r="C37" s="668">
        <v>535241</v>
      </c>
      <c r="D37" s="668">
        <v>84460</v>
      </c>
      <c r="E37" s="668">
        <v>1698335</v>
      </c>
      <c r="F37" s="668">
        <v>55779</v>
      </c>
      <c r="G37" s="668">
        <v>205</v>
      </c>
      <c r="H37" s="668">
        <v>1079203</v>
      </c>
      <c r="I37" s="668">
        <v>3355245</v>
      </c>
      <c r="J37" s="668">
        <v>386721</v>
      </c>
    </row>
    <row r="38" spans="1:10" s="623" customFormat="1" ht="12.75">
      <c r="A38" s="625" t="s">
        <v>62</v>
      </c>
      <c r="B38" s="668">
        <v>455243</v>
      </c>
      <c r="C38" s="668">
        <v>92923</v>
      </c>
      <c r="D38" s="668">
        <v>4758</v>
      </c>
      <c r="E38" s="668">
        <v>67786</v>
      </c>
      <c r="F38" s="668">
        <v>42090</v>
      </c>
      <c r="G38" s="669" t="s">
        <v>359</v>
      </c>
      <c r="H38" s="668">
        <v>223198</v>
      </c>
      <c r="I38" s="668">
        <v>23920</v>
      </c>
      <c r="J38" s="668">
        <v>568</v>
      </c>
    </row>
    <row r="39" spans="1:10" s="623" customFormat="1" ht="22.5">
      <c r="A39" s="625" t="s">
        <v>61</v>
      </c>
      <c r="B39" s="668">
        <v>3243774</v>
      </c>
      <c r="C39" s="668">
        <v>297205</v>
      </c>
      <c r="D39" s="668">
        <v>45962</v>
      </c>
      <c r="E39" s="668">
        <v>1098290</v>
      </c>
      <c r="F39" s="668">
        <v>186966</v>
      </c>
      <c r="G39" s="669" t="s">
        <v>359</v>
      </c>
      <c r="H39" s="668">
        <v>919753</v>
      </c>
      <c r="I39" s="668">
        <v>689274</v>
      </c>
      <c r="J39" s="668">
        <v>6324</v>
      </c>
    </row>
    <row r="40" spans="1:10" s="623" customFormat="1" ht="33.75">
      <c r="A40" s="625" t="s">
        <v>59</v>
      </c>
      <c r="B40" s="668">
        <v>162761</v>
      </c>
      <c r="C40" s="668">
        <v>6228</v>
      </c>
      <c r="D40" s="668">
        <v>1665</v>
      </c>
      <c r="E40" s="668">
        <v>18021</v>
      </c>
      <c r="F40" s="668">
        <v>46943</v>
      </c>
      <c r="G40" s="669" t="s">
        <v>359</v>
      </c>
      <c r="H40" s="668">
        <v>56808</v>
      </c>
      <c r="I40" s="668">
        <v>32759</v>
      </c>
      <c r="J40" s="668">
        <v>337</v>
      </c>
    </row>
    <row r="41" spans="1:10" s="623" customFormat="1" ht="33.75">
      <c r="A41" s="625" t="s">
        <v>60</v>
      </c>
      <c r="B41" s="668">
        <v>7399982</v>
      </c>
      <c r="C41" s="668">
        <v>58160</v>
      </c>
      <c r="D41" s="668">
        <v>22227</v>
      </c>
      <c r="E41" s="668">
        <v>1431287</v>
      </c>
      <c r="F41" s="668">
        <v>73257</v>
      </c>
      <c r="G41" s="669" t="s">
        <v>359</v>
      </c>
      <c r="H41" s="668">
        <v>2714381</v>
      </c>
      <c r="I41" s="668">
        <v>2843375</v>
      </c>
      <c r="J41" s="668">
        <v>257295</v>
      </c>
    </row>
    <row r="42" spans="1:10" s="623" customFormat="1" ht="12.75">
      <c r="A42" s="625" t="s">
        <v>58</v>
      </c>
      <c r="B42" s="668">
        <v>10031266</v>
      </c>
      <c r="C42" s="668">
        <v>1732825</v>
      </c>
      <c r="D42" s="668">
        <v>320739</v>
      </c>
      <c r="E42" s="668">
        <v>3777621</v>
      </c>
      <c r="F42" s="668">
        <v>725883</v>
      </c>
      <c r="G42" s="668">
        <v>170</v>
      </c>
      <c r="H42" s="668">
        <v>1934725</v>
      </c>
      <c r="I42" s="668">
        <v>900369</v>
      </c>
      <c r="J42" s="668">
        <v>638934</v>
      </c>
    </row>
    <row r="43" spans="1:10" s="623" customFormat="1" ht="33.75">
      <c r="A43" s="624" t="s">
        <v>57</v>
      </c>
      <c r="B43" s="668">
        <v>323172282</v>
      </c>
      <c r="C43" s="668">
        <v>42453615</v>
      </c>
      <c r="D43" s="668">
        <v>4042683</v>
      </c>
      <c r="E43" s="668">
        <v>166048919</v>
      </c>
      <c r="F43" s="668">
        <v>24013007</v>
      </c>
      <c r="G43" s="668">
        <v>14505</v>
      </c>
      <c r="H43" s="668">
        <v>60315791</v>
      </c>
      <c r="I43" s="668">
        <v>24071664</v>
      </c>
      <c r="J43" s="668">
        <v>2212098</v>
      </c>
    </row>
    <row r="44" spans="1:10" s="623" customFormat="1" ht="22.5">
      <c r="A44" s="625" t="s">
        <v>56</v>
      </c>
      <c r="B44" s="668">
        <v>92046534</v>
      </c>
      <c r="C44" s="668">
        <v>13055010</v>
      </c>
      <c r="D44" s="668">
        <v>1148926</v>
      </c>
      <c r="E44" s="668">
        <v>48676947</v>
      </c>
      <c r="F44" s="668">
        <v>6757045</v>
      </c>
      <c r="G44" s="668">
        <v>3435</v>
      </c>
      <c r="H44" s="668">
        <v>14641490</v>
      </c>
      <c r="I44" s="668">
        <v>7020844</v>
      </c>
      <c r="J44" s="668">
        <v>742837</v>
      </c>
    </row>
    <row r="45" spans="1:10" s="623" customFormat="1" ht="33.75">
      <c r="A45" s="625" t="s">
        <v>55</v>
      </c>
      <c r="B45" s="668">
        <v>144397602</v>
      </c>
      <c r="C45" s="668">
        <v>16694195</v>
      </c>
      <c r="D45" s="668">
        <v>1739214</v>
      </c>
      <c r="E45" s="668">
        <v>72665162</v>
      </c>
      <c r="F45" s="668">
        <v>10351647</v>
      </c>
      <c r="G45" s="668">
        <v>6910</v>
      </c>
      <c r="H45" s="668">
        <v>31942902</v>
      </c>
      <c r="I45" s="668">
        <v>10090827</v>
      </c>
      <c r="J45" s="668">
        <v>906745</v>
      </c>
    </row>
    <row r="46" spans="1:10" s="623" customFormat="1" ht="56.25">
      <c r="A46" s="625" t="s">
        <v>54</v>
      </c>
      <c r="B46" s="668">
        <v>58909873</v>
      </c>
      <c r="C46" s="668">
        <v>8531180</v>
      </c>
      <c r="D46" s="668">
        <v>764335</v>
      </c>
      <c r="E46" s="668">
        <v>31881596</v>
      </c>
      <c r="F46" s="668">
        <v>4393147</v>
      </c>
      <c r="G46" s="668">
        <v>2059</v>
      </c>
      <c r="H46" s="668">
        <v>8648217</v>
      </c>
      <c r="I46" s="668">
        <v>4372529</v>
      </c>
      <c r="J46" s="668">
        <v>316810</v>
      </c>
    </row>
    <row r="47" spans="1:10" s="623" customFormat="1" ht="22.5">
      <c r="A47" s="625" t="s">
        <v>53</v>
      </c>
      <c r="B47" s="668">
        <v>27818273</v>
      </c>
      <c r="C47" s="668">
        <v>4173230</v>
      </c>
      <c r="D47" s="668">
        <v>390208</v>
      </c>
      <c r="E47" s="668">
        <v>12825214</v>
      </c>
      <c r="F47" s="668">
        <v>2511168</v>
      </c>
      <c r="G47" s="668">
        <v>2101</v>
      </c>
      <c r="H47" s="668">
        <v>5083182</v>
      </c>
      <c r="I47" s="668">
        <v>2587464</v>
      </c>
      <c r="J47" s="668">
        <v>245706</v>
      </c>
    </row>
    <row r="48" spans="1:10" s="623" customFormat="1" ht="12.75">
      <c r="A48" s="624" t="s">
        <v>81</v>
      </c>
      <c r="B48" s="668">
        <v>176642482</v>
      </c>
      <c r="C48" s="668">
        <v>19636975</v>
      </c>
      <c r="D48" s="668">
        <v>6128698</v>
      </c>
      <c r="E48" s="668">
        <v>55952552</v>
      </c>
      <c r="F48" s="668">
        <v>11578639</v>
      </c>
      <c r="G48" s="668">
        <v>30244</v>
      </c>
      <c r="H48" s="668">
        <v>57893132</v>
      </c>
      <c r="I48" s="668">
        <v>17962979</v>
      </c>
      <c r="J48" s="668">
        <v>7459263</v>
      </c>
    </row>
    <row r="49" spans="1:10" customFormat="1" ht="2.4500000000000002" customHeight="1">
      <c r="A49" s="1"/>
      <c r="B49" s="673"/>
      <c r="C49" s="673"/>
      <c r="D49" s="673"/>
      <c r="E49" s="673"/>
      <c r="F49" s="673"/>
      <c r="G49" s="673"/>
      <c r="H49" s="673"/>
      <c r="I49" s="673"/>
      <c r="J49" s="673"/>
    </row>
    <row r="50" spans="1:10" customFormat="1" ht="12.75"/>
  </sheetData>
  <mergeCells count="7">
    <mergeCell ref="B30:J30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zoomScaleSheetLayoutView="100" workbookViewId="0">
      <selection activeCell="E80" sqref="E80"/>
    </sheetView>
  </sheetViews>
  <sheetFormatPr defaultRowHeight="14.25"/>
  <cols>
    <col min="1" max="1" width="19.85546875" style="256" customWidth="1"/>
    <col min="2" max="2" width="13" style="256" customWidth="1"/>
    <col min="3" max="3" width="12.85546875" style="256" customWidth="1"/>
    <col min="4" max="4" width="13.7109375" style="256" customWidth="1"/>
    <col min="5" max="5" width="11" style="256" customWidth="1"/>
    <col min="6" max="6" width="14.7109375" style="256" customWidth="1"/>
    <col min="7" max="7" width="12.85546875" style="256" customWidth="1"/>
    <col min="8" max="9" width="11" style="256" customWidth="1"/>
    <col min="10" max="10" width="15.5703125" style="256" customWidth="1"/>
    <col min="11" max="11" width="14.42578125" style="256" customWidth="1"/>
    <col min="12" max="16384" width="9.140625" style="256"/>
  </cols>
  <sheetData>
    <row r="1" spans="1:11" s="250" customFormat="1">
      <c r="A1" s="848" t="s">
        <v>234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</row>
    <row r="2" spans="1:11" s="250" customFormat="1">
      <c r="A2" s="848" t="s">
        <v>358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</row>
    <row r="3" spans="1:11" s="250" customFormat="1">
      <c r="A3" s="309"/>
      <c r="B3" s="251" t="s">
        <v>4</v>
      </c>
      <c r="C3" s="251" t="s">
        <v>4</v>
      </c>
      <c r="D3" s="251" t="s">
        <v>4</v>
      </c>
      <c r="E3" s="251" t="s">
        <v>4</v>
      </c>
      <c r="F3" s="251" t="s">
        <v>4</v>
      </c>
      <c r="G3" s="251" t="s">
        <v>4</v>
      </c>
      <c r="H3" s="251" t="s">
        <v>4</v>
      </c>
      <c r="I3" s="251" t="s">
        <v>4</v>
      </c>
      <c r="J3" s="252" t="s">
        <v>3</v>
      </c>
    </row>
    <row r="4" spans="1:11" s="250" customFormat="1">
      <c r="A4" s="846"/>
      <c r="B4" s="847" t="s">
        <v>44</v>
      </c>
      <c r="C4" s="847" t="s">
        <v>350</v>
      </c>
      <c r="D4" s="847"/>
      <c r="E4" s="847"/>
      <c r="F4" s="847"/>
      <c r="G4" s="847"/>
      <c r="H4" s="847"/>
      <c r="I4" s="847"/>
      <c r="J4" s="846"/>
      <c r="K4" s="255"/>
    </row>
    <row r="5" spans="1:11" s="250" customFormat="1" ht="45">
      <c r="A5" s="846"/>
      <c r="B5" s="847"/>
      <c r="C5" s="254" t="s">
        <v>43</v>
      </c>
      <c r="D5" s="254" t="s">
        <v>42</v>
      </c>
      <c r="E5" s="254" t="s">
        <v>41</v>
      </c>
      <c r="F5" s="254" t="s">
        <v>40</v>
      </c>
      <c r="G5" s="254" t="s">
        <v>39</v>
      </c>
      <c r="H5" s="254" t="s">
        <v>38</v>
      </c>
      <c r="I5" s="254" t="s">
        <v>37</v>
      </c>
      <c r="J5" s="253" t="s">
        <v>36</v>
      </c>
      <c r="K5" s="255"/>
    </row>
    <row r="6" spans="1:11" s="250" customFormat="1" ht="22.5">
      <c r="A6" s="609" t="s">
        <v>80</v>
      </c>
      <c r="B6" s="668">
        <v>2368253397</v>
      </c>
      <c r="C6" s="668">
        <v>329422494</v>
      </c>
      <c r="D6" s="668">
        <v>30625594</v>
      </c>
      <c r="E6" s="668">
        <v>1819254823</v>
      </c>
      <c r="F6" s="668">
        <v>73341055</v>
      </c>
      <c r="G6" s="669" t="s">
        <v>359</v>
      </c>
      <c r="H6" s="669" t="s">
        <v>359</v>
      </c>
      <c r="I6" s="668">
        <v>113283078</v>
      </c>
      <c r="J6" s="668">
        <v>2326353</v>
      </c>
      <c r="K6" s="255"/>
    </row>
    <row r="7" spans="1:11" s="250" customFormat="1">
      <c r="A7" s="610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</row>
    <row r="8" spans="1:11" s="250" customFormat="1" ht="33.75">
      <c r="A8" s="610" t="s">
        <v>362</v>
      </c>
      <c r="B8" s="668">
        <v>1980472469</v>
      </c>
      <c r="C8" s="668">
        <v>221621314</v>
      </c>
      <c r="D8" s="668">
        <v>22908531</v>
      </c>
      <c r="E8" s="668">
        <v>1603101987</v>
      </c>
      <c r="F8" s="668">
        <v>39339756</v>
      </c>
      <c r="G8" s="669" t="s">
        <v>359</v>
      </c>
      <c r="H8" s="669" t="s">
        <v>359</v>
      </c>
      <c r="I8" s="668">
        <v>91650871</v>
      </c>
      <c r="J8" s="668">
        <v>1850010</v>
      </c>
    </row>
    <row r="9" spans="1:11" s="250" customFormat="1" ht="33.75">
      <c r="A9" s="619" t="s">
        <v>79</v>
      </c>
      <c r="B9" s="668">
        <v>1758686670</v>
      </c>
      <c r="C9" s="668">
        <v>198951436</v>
      </c>
      <c r="D9" s="668">
        <v>20222498</v>
      </c>
      <c r="E9" s="668">
        <v>1426643840</v>
      </c>
      <c r="F9" s="668">
        <v>34537321</v>
      </c>
      <c r="G9" s="669" t="s">
        <v>359</v>
      </c>
      <c r="H9" s="669" t="s">
        <v>359</v>
      </c>
      <c r="I9" s="668">
        <v>76854120</v>
      </c>
      <c r="J9" s="668">
        <v>1477455</v>
      </c>
    </row>
    <row r="10" spans="1:11" s="250" customFormat="1" ht="22.5">
      <c r="A10" s="610" t="s">
        <v>363</v>
      </c>
      <c r="B10" s="668">
        <v>68748183</v>
      </c>
      <c r="C10" s="668">
        <v>33998690</v>
      </c>
      <c r="D10" s="668">
        <v>901532</v>
      </c>
      <c r="E10" s="668">
        <v>29473083</v>
      </c>
      <c r="F10" s="668">
        <v>2942751</v>
      </c>
      <c r="G10" s="669" t="s">
        <v>359</v>
      </c>
      <c r="H10" s="669" t="s">
        <v>359</v>
      </c>
      <c r="I10" s="668">
        <v>1351050</v>
      </c>
      <c r="J10" s="668">
        <v>81077</v>
      </c>
    </row>
    <row r="11" spans="1:11" s="250" customFormat="1">
      <c r="A11" s="610" t="s">
        <v>364</v>
      </c>
      <c r="B11" s="668">
        <v>20793732</v>
      </c>
      <c r="C11" s="668">
        <v>1923772</v>
      </c>
      <c r="D11" s="668">
        <v>215790</v>
      </c>
      <c r="E11" s="668">
        <v>16490490</v>
      </c>
      <c r="F11" s="668">
        <v>873382</v>
      </c>
      <c r="G11" s="669" t="s">
        <v>359</v>
      </c>
      <c r="H11" s="669" t="s">
        <v>359</v>
      </c>
      <c r="I11" s="668">
        <v>1267648</v>
      </c>
      <c r="J11" s="668">
        <v>22650</v>
      </c>
    </row>
    <row r="12" spans="1:11" s="250" customFormat="1" ht="45">
      <c r="A12" s="610" t="s">
        <v>365</v>
      </c>
      <c r="B12" s="668">
        <v>34014575</v>
      </c>
      <c r="C12" s="668">
        <v>12708866</v>
      </c>
      <c r="D12" s="668">
        <v>971362</v>
      </c>
      <c r="E12" s="668">
        <v>16056460</v>
      </c>
      <c r="F12" s="668">
        <v>1895319</v>
      </c>
      <c r="G12" s="669" t="s">
        <v>359</v>
      </c>
      <c r="H12" s="669" t="s">
        <v>359</v>
      </c>
      <c r="I12" s="668">
        <v>2338642</v>
      </c>
      <c r="J12" s="668">
        <v>43926</v>
      </c>
    </row>
    <row r="13" spans="1:11" s="250" customFormat="1" ht="33.75">
      <c r="A13" s="610" t="s">
        <v>366</v>
      </c>
      <c r="B13" s="668">
        <v>8942787</v>
      </c>
      <c r="C13" s="668">
        <v>4136513</v>
      </c>
      <c r="D13" s="668">
        <v>208821</v>
      </c>
      <c r="E13" s="668">
        <v>3929700</v>
      </c>
      <c r="F13" s="668">
        <v>316309</v>
      </c>
      <c r="G13" s="669" t="s">
        <v>359</v>
      </c>
      <c r="H13" s="669" t="s">
        <v>359</v>
      </c>
      <c r="I13" s="668">
        <v>351444</v>
      </c>
      <c r="J13" s="669" t="s">
        <v>359</v>
      </c>
    </row>
    <row r="14" spans="1:11" s="250" customFormat="1" ht="22.5">
      <c r="A14" s="610" t="s">
        <v>78</v>
      </c>
      <c r="B14" s="668">
        <v>6490545</v>
      </c>
      <c r="C14" s="668">
        <v>1223501</v>
      </c>
      <c r="D14" s="668">
        <v>266317</v>
      </c>
      <c r="E14" s="668">
        <v>4643418</v>
      </c>
      <c r="F14" s="668">
        <v>268019</v>
      </c>
      <c r="G14" s="669" t="s">
        <v>359</v>
      </c>
      <c r="H14" s="669" t="s">
        <v>359</v>
      </c>
      <c r="I14" s="668">
        <v>85923</v>
      </c>
      <c r="J14" s="668">
        <v>3367</v>
      </c>
    </row>
    <row r="15" spans="1:11" s="250" customFormat="1" ht="22.5">
      <c r="A15" s="610" t="s">
        <v>367</v>
      </c>
      <c r="B15" s="668">
        <v>13248870</v>
      </c>
      <c r="C15" s="668">
        <v>10908641</v>
      </c>
      <c r="D15" s="668">
        <v>499572</v>
      </c>
      <c r="E15" s="668">
        <v>701575</v>
      </c>
      <c r="F15" s="668">
        <v>12213</v>
      </c>
      <c r="G15" s="669" t="s">
        <v>359</v>
      </c>
      <c r="H15" s="669" t="s">
        <v>359</v>
      </c>
      <c r="I15" s="668">
        <v>1116203</v>
      </c>
      <c r="J15" s="668">
        <v>10666</v>
      </c>
    </row>
    <row r="16" spans="1:11" s="250" customFormat="1" ht="22.5">
      <c r="A16" s="618" t="s">
        <v>77</v>
      </c>
      <c r="B16" s="668">
        <v>158455623</v>
      </c>
      <c r="C16" s="668">
        <v>31555534</v>
      </c>
      <c r="D16" s="668">
        <v>3143928</v>
      </c>
      <c r="E16" s="668">
        <v>106614650</v>
      </c>
      <c r="F16" s="668">
        <v>7041960</v>
      </c>
      <c r="G16" s="669" t="s">
        <v>359</v>
      </c>
      <c r="H16" s="669" t="s">
        <v>359</v>
      </c>
      <c r="I16" s="668">
        <v>9889662</v>
      </c>
      <c r="J16" s="668">
        <v>209889</v>
      </c>
    </row>
    <row r="17" spans="1:10" s="250" customFormat="1">
      <c r="A17" s="618" t="s">
        <v>76</v>
      </c>
      <c r="B17" s="668">
        <v>6742336</v>
      </c>
      <c r="C17" s="668">
        <v>772918</v>
      </c>
      <c r="D17" s="668">
        <v>160171</v>
      </c>
      <c r="E17" s="668">
        <v>5233061</v>
      </c>
      <c r="F17" s="668">
        <v>254867</v>
      </c>
      <c r="G17" s="669" t="s">
        <v>359</v>
      </c>
      <c r="H17" s="669" t="s">
        <v>359</v>
      </c>
      <c r="I17" s="668">
        <v>313577</v>
      </c>
      <c r="J17" s="668">
        <v>7742</v>
      </c>
    </row>
    <row r="18" spans="1:10" s="250" customFormat="1">
      <c r="A18" s="618" t="s">
        <v>75</v>
      </c>
      <c r="B18" s="668">
        <v>46361993</v>
      </c>
      <c r="C18" s="668">
        <v>8050358</v>
      </c>
      <c r="D18" s="668">
        <v>678935</v>
      </c>
      <c r="E18" s="668">
        <v>33086606</v>
      </c>
      <c r="F18" s="668">
        <v>1699346</v>
      </c>
      <c r="G18" s="669" t="s">
        <v>359</v>
      </c>
      <c r="H18" s="669" t="s">
        <v>359</v>
      </c>
      <c r="I18" s="668">
        <v>2811816</v>
      </c>
      <c r="J18" s="668">
        <v>34932</v>
      </c>
    </row>
    <row r="19" spans="1:10" s="250" customFormat="1" ht="56.25">
      <c r="A19" s="618" t="s">
        <v>74</v>
      </c>
      <c r="B19" s="668">
        <v>900315</v>
      </c>
      <c r="C19" s="668">
        <v>211114</v>
      </c>
      <c r="D19" s="668">
        <v>24777</v>
      </c>
      <c r="E19" s="668">
        <v>498001</v>
      </c>
      <c r="F19" s="668">
        <v>16391</v>
      </c>
      <c r="G19" s="669" t="s">
        <v>359</v>
      </c>
      <c r="H19" s="669" t="s">
        <v>359</v>
      </c>
      <c r="I19" s="668">
        <v>150032</v>
      </c>
      <c r="J19" s="669" t="s">
        <v>359</v>
      </c>
    </row>
    <row r="20" spans="1:10" s="250" customFormat="1" ht="22.5">
      <c r="A20" s="618" t="s">
        <v>73</v>
      </c>
      <c r="B20" s="668">
        <v>72067</v>
      </c>
      <c r="C20" s="668">
        <v>7655</v>
      </c>
      <c r="D20" s="668">
        <v>100</v>
      </c>
      <c r="E20" s="668">
        <v>63809</v>
      </c>
      <c r="F20" s="668">
        <v>30</v>
      </c>
      <c r="G20" s="669" t="s">
        <v>359</v>
      </c>
      <c r="H20" s="669" t="s">
        <v>359</v>
      </c>
      <c r="I20" s="668">
        <v>473</v>
      </c>
      <c r="J20" s="669" t="s">
        <v>359</v>
      </c>
    </row>
    <row r="21" spans="1:10" s="250" customFormat="1">
      <c r="A21" s="618" t="s">
        <v>72</v>
      </c>
      <c r="B21" s="668">
        <v>223259</v>
      </c>
      <c r="C21" s="668">
        <v>154463</v>
      </c>
      <c r="D21" s="668">
        <v>7038</v>
      </c>
      <c r="E21" s="668">
        <v>39719</v>
      </c>
      <c r="F21" s="669" t="s">
        <v>359</v>
      </c>
      <c r="G21" s="669" t="s">
        <v>359</v>
      </c>
      <c r="H21" s="669" t="s">
        <v>359</v>
      </c>
      <c r="I21" s="668">
        <v>18856</v>
      </c>
      <c r="J21" s="668">
        <v>3183</v>
      </c>
    </row>
    <row r="22" spans="1:10" s="250" customFormat="1" ht="22.5">
      <c r="A22" s="618" t="s">
        <v>71</v>
      </c>
      <c r="B22" s="668">
        <v>25626439</v>
      </c>
      <c r="C22" s="668">
        <v>5578158</v>
      </c>
      <c r="D22" s="668">
        <v>379967</v>
      </c>
      <c r="E22" s="668">
        <v>16529524</v>
      </c>
      <c r="F22" s="668">
        <v>1469447</v>
      </c>
      <c r="G22" s="669" t="s">
        <v>359</v>
      </c>
      <c r="H22" s="669" t="s">
        <v>359</v>
      </c>
      <c r="I22" s="668">
        <v>1649817</v>
      </c>
      <c r="J22" s="668">
        <v>19526</v>
      </c>
    </row>
    <row r="23" spans="1:10" s="250" customFormat="1" ht="33.75">
      <c r="A23" s="618" t="s">
        <v>70</v>
      </c>
      <c r="B23" s="668">
        <v>2445935</v>
      </c>
      <c r="C23" s="668">
        <v>334760</v>
      </c>
      <c r="D23" s="668">
        <v>46427</v>
      </c>
      <c r="E23" s="668">
        <v>1798995</v>
      </c>
      <c r="F23" s="668">
        <v>135385</v>
      </c>
      <c r="G23" s="669" t="s">
        <v>359</v>
      </c>
      <c r="H23" s="669" t="s">
        <v>359</v>
      </c>
      <c r="I23" s="668">
        <v>129687</v>
      </c>
      <c r="J23" s="668">
        <v>681</v>
      </c>
    </row>
    <row r="24" spans="1:10" s="250" customFormat="1" ht="33.75">
      <c r="A24" s="618" t="s">
        <v>69</v>
      </c>
      <c r="B24" s="668">
        <v>1624546</v>
      </c>
      <c r="C24" s="668">
        <v>97838</v>
      </c>
      <c r="D24" s="668">
        <v>2192</v>
      </c>
      <c r="E24" s="668">
        <v>1382447</v>
      </c>
      <c r="F24" s="668">
        <v>58999</v>
      </c>
      <c r="G24" s="669" t="s">
        <v>359</v>
      </c>
      <c r="H24" s="669" t="s">
        <v>359</v>
      </c>
      <c r="I24" s="668">
        <v>70236</v>
      </c>
      <c r="J24" s="668">
        <v>12834</v>
      </c>
    </row>
    <row r="25" spans="1:10" s="250" customFormat="1">
      <c r="A25" s="618" t="s">
        <v>68</v>
      </c>
      <c r="B25" s="668">
        <v>74458733</v>
      </c>
      <c r="C25" s="668">
        <v>16348270</v>
      </c>
      <c r="D25" s="668">
        <v>1844321</v>
      </c>
      <c r="E25" s="668">
        <v>47982488</v>
      </c>
      <c r="F25" s="668">
        <v>3407495</v>
      </c>
      <c r="G25" s="669" t="s">
        <v>359</v>
      </c>
      <c r="H25" s="669" t="s">
        <v>359</v>
      </c>
      <c r="I25" s="668">
        <v>4745168</v>
      </c>
      <c r="J25" s="668">
        <v>130991</v>
      </c>
    </row>
    <row r="26" spans="1:10" s="250" customFormat="1" ht="33.75">
      <c r="A26" s="610" t="s">
        <v>67</v>
      </c>
      <c r="B26" s="668">
        <v>18331290</v>
      </c>
      <c r="C26" s="668">
        <v>112590</v>
      </c>
      <c r="D26" s="668">
        <v>31540</v>
      </c>
      <c r="E26" s="668">
        <v>2767391</v>
      </c>
      <c r="F26" s="668">
        <v>15403112</v>
      </c>
      <c r="G26" s="669" t="s">
        <v>359</v>
      </c>
      <c r="H26" s="669" t="s">
        <v>359</v>
      </c>
      <c r="I26" s="668">
        <v>16657</v>
      </c>
      <c r="J26" s="669" t="s">
        <v>359</v>
      </c>
    </row>
    <row r="27" spans="1:10" s="250" customFormat="1">
      <c r="A27" s="619" t="s">
        <v>66</v>
      </c>
      <c r="B27" s="668">
        <v>17263375</v>
      </c>
      <c r="C27" s="668">
        <v>109245</v>
      </c>
      <c r="D27" s="668">
        <v>3474</v>
      </c>
      <c r="E27" s="668">
        <v>1733383</v>
      </c>
      <c r="F27" s="668">
        <v>15400616</v>
      </c>
      <c r="G27" s="669" t="s">
        <v>359</v>
      </c>
      <c r="H27" s="669" t="s">
        <v>359</v>
      </c>
      <c r="I27" s="668">
        <v>16657</v>
      </c>
      <c r="J27" s="669" t="s">
        <v>359</v>
      </c>
    </row>
    <row r="28" spans="1:10" s="250" customFormat="1" ht="22.5">
      <c r="A28" s="619" t="s">
        <v>65</v>
      </c>
      <c r="B28" s="668">
        <v>1067915</v>
      </c>
      <c r="C28" s="668">
        <v>3345</v>
      </c>
      <c r="D28" s="668">
        <v>28066</v>
      </c>
      <c r="E28" s="668">
        <v>1034008</v>
      </c>
      <c r="F28" s="668">
        <v>2496</v>
      </c>
      <c r="G28" s="669" t="s">
        <v>359</v>
      </c>
      <c r="H28" s="669" t="s">
        <v>359</v>
      </c>
      <c r="I28" s="669" t="s">
        <v>359</v>
      </c>
      <c r="J28" s="669" t="s">
        <v>359</v>
      </c>
    </row>
    <row r="29" spans="1:10" s="250" customFormat="1" ht="22.5">
      <c r="A29" s="610" t="s">
        <v>368</v>
      </c>
      <c r="B29" s="668">
        <v>1338713</v>
      </c>
      <c r="C29" s="668">
        <v>394054</v>
      </c>
      <c r="D29" s="668">
        <v>283510</v>
      </c>
      <c r="E29" s="668">
        <v>538886</v>
      </c>
      <c r="F29" s="669" t="s">
        <v>359</v>
      </c>
      <c r="G29" s="669" t="s">
        <v>359</v>
      </c>
      <c r="H29" s="669" t="s">
        <v>359</v>
      </c>
      <c r="I29" s="668">
        <v>122263</v>
      </c>
      <c r="J29" s="669" t="s">
        <v>359</v>
      </c>
    </row>
    <row r="30" spans="1:10" s="250" customFormat="1">
      <c r="A30" s="610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</row>
    <row r="31" spans="1:10" s="250" customFormat="1">
      <c r="A31" s="619" t="s">
        <v>27</v>
      </c>
      <c r="B31" s="668">
        <v>320478</v>
      </c>
      <c r="C31" s="668">
        <v>21447</v>
      </c>
      <c r="D31" s="669" t="s">
        <v>359</v>
      </c>
      <c r="E31" s="668">
        <v>299031</v>
      </c>
      <c r="F31" s="669" t="s">
        <v>359</v>
      </c>
      <c r="G31" s="669" t="s">
        <v>359</v>
      </c>
      <c r="H31" s="669" t="s">
        <v>359</v>
      </c>
      <c r="I31" s="669" t="s">
        <v>359</v>
      </c>
      <c r="J31" s="669" t="s">
        <v>359</v>
      </c>
    </row>
    <row r="32" spans="1:10" s="250" customFormat="1">
      <c r="A32" s="619" t="s">
        <v>64</v>
      </c>
      <c r="B32" s="668">
        <v>1018235</v>
      </c>
      <c r="C32" s="668">
        <v>372607</v>
      </c>
      <c r="D32" s="668">
        <v>283510</v>
      </c>
      <c r="E32" s="668">
        <v>239855</v>
      </c>
      <c r="F32" s="669" t="s">
        <v>359</v>
      </c>
      <c r="G32" s="669" t="s">
        <v>359</v>
      </c>
      <c r="H32" s="669" t="s">
        <v>359</v>
      </c>
      <c r="I32" s="668">
        <v>122263</v>
      </c>
      <c r="J32" s="669" t="s">
        <v>359</v>
      </c>
    </row>
    <row r="33" spans="1:10" s="250" customFormat="1" ht="67.5">
      <c r="A33" s="610" t="s">
        <v>369</v>
      </c>
      <c r="B33" s="668">
        <v>9699167</v>
      </c>
      <c r="C33" s="668">
        <v>706210</v>
      </c>
      <c r="D33" s="668">
        <v>146195</v>
      </c>
      <c r="E33" s="668">
        <v>5709475</v>
      </c>
      <c r="F33" s="668">
        <v>2098539</v>
      </c>
      <c r="G33" s="669" t="s">
        <v>359</v>
      </c>
      <c r="H33" s="669" t="s">
        <v>359</v>
      </c>
      <c r="I33" s="668">
        <v>985649</v>
      </c>
      <c r="J33" s="668">
        <v>53099</v>
      </c>
    </row>
    <row r="34" spans="1:10" s="250" customFormat="1" ht="22.5">
      <c r="A34" s="610" t="s">
        <v>370</v>
      </c>
      <c r="B34" s="668">
        <v>14615864</v>
      </c>
      <c r="C34" s="668">
        <v>380218</v>
      </c>
      <c r="D34" s="668">
        <v>73559</v>
      </c>
      <c r="E34" s="668">
        <v>7444551</v>
      </c>
      <c r="F34" s="668">
        <v>667042</v>
      </c>
      <c r="G34" s="669" t="s">
        <v>359</v>
      </c>
      <c r="H34" s="669" t="s">
        <v>359</v>
      </c>
      <c r="I34" s="668">
        <v>5857576</v>
      </c>
      <c r="J34" s="668">
        <v>192918</v>
      </c>
    </row>
    <row r="35" spans="1:10" s="250" customFormat="1" ht="22.5">
      <c r="A35" s="610" t="s">
        <v>371</v>
      </c>
      <c r="B35" s="668">
        <v>255240781</v>
      </c>
      <c r="C35" s="668">
        <v>33082129</v>
      </c>
      <c r="D35" s="668">
        <v>3667132</v>
      </c>
      <c r="E35" s="668">
        <v>197847904</v>
      </c>
      <c r="F35" s="668">
        <v>7310891</v>
      </c>
      <c r="G35" s="669" t="s">
        <v>359</v>
      </c>
      <c r="H35" s="669" t="s">
        <v>359</v>
      </c>
      <c r="I35" s="668">
        <v>13095647</v>
      </c>
      <c r="J35" s="668">
        <v>237078</v>
      </c>
    </row>
    <row r="36" spans="1:10" s="250" customFormat="1">
      <c r="A36" s="610" t="s">
        <v>35</v>
      </c>
      <c r="B36" s="668">
        <v>2705726</v>
      </c>
      <c r="C36" s="668">
        <v>1471282</v>
      </c>
      <c r="D36" s="668">
        <v>14877</v>
      </c>
      <c r="E36" s="668">
        <v>660264</v>
      </c>
      <c r="F36" s="668">
        <v>337950</v>
      </c>
      <c r="G36" s="669" t="s">
        <v>359</v>
      </c>
      <c r="H36" s="669" t="s">
        <v>359</v>
      </c>
      <c r="I36" s="668">
        <v>200163</v>
      </c>
      <c r="J36" s="668">
        <v>21190</v>
      </c>
    </row>
    <row r="37" spans="1:10" s="250" customFormat="1" ht="22.5">
      <c r="A37" s="619" t="s">
        <v>63</v>
      </c>
      <c r="B37" s="668">
        <v>829132</v>
      </c>
      <c r="C37" s="668">
        <v>690720</v>
      </c>
      <c r="D37" s="668">
        <v>6162</v>
      </c>
      <c r="E37" s="669" t="s">
        <v>359</v>
      </c>
      <c r="F37" s="668">
        <v>34234</v>
      </c>
      <c r="G37" s="669" t="s">
        <v>359</v>
      </c>
      <c r="H37" s="669" t="s">
        <v>359</v>
      </c>
      <c r="I37" s="668">
        <v>92244</v>
      </c>
      <c r="J37" s="668">
        <v>5772</v>
      </c>
    </row>
    <row r="38" spans="1:10" s="250" customFormat="1">
      <c r="A38" s="619" t="s">
        <v>62</v>
      </c>
      <c r="B38" s="668">
        <v>66709</v>
      </c>
      <c r="C38" s="668">
        <v>29506</v>
      </c>
      <c r="D38" s="668">
        <v>112</v>
      </c>
      <c r="E38" s="668">
        <v>3859</v>
      </c>
      <c r="F38" s="668">
        <v>30255</v>
      </c>
      <c r="G38" s="669" t="s">
        <v>359</v>
      </c>
      <c r="H38" s="669" t="s">
        <v>359</v>
      </c>
      <c r="I38" s="668">
        <v>2434</v>
      </c>
      <c r="J38" s="668">
        <v>543</v>
      </c>
    </row>
    <row r="39" spans="1:10" s="250" customFormat="1">
      <c r="A39" s="619" t="s">
        <v>61</v>
      </c>
      <c r="B39" s="668">
        <v>347546</v>
      </c>
      <c r="C39" s="668">
        <v>151482</v>
      </c>
      <c r="D39" s="668">
        <v>5119</v>
      </c>
      <c r="E39" s="668">
        <v>50521</v>
      </c>
      <c r="F39" s="668">
        <v>106103</v>
      </c>
      <c r="G39" s="669" t="s">
        <v>359</v>
      </c>
      <c r="H39" s="669" t="s">
        <v>359</v>
      </c>
      <c r="I39" s="668">
        <v>33982</v>
      </c>
      <c r="J39" s="668">
        <v>339</v>
      </c>
    </row>
    <row r="40" spans="1:10" s="250" customFormat="1" ht="33.75">
      <c r="A40" s="619" t="s">
        <v>59</v>
      </c>
      <c r="B40" s="668">
        <v>32719</v>
      </c>
      <c r="C40" s="668">
        <v>1962</v>
      </c>
      <c r="D40" s="668">
        <v>253</v>
      </c>
      <c r="E40" s="668">
        <v>6554</v>
      </c>
      <c r="F40" s="668">
        <v>17252</v>
      </c>
      <c r="G40" s="669" t="s">
        <v>359</v>
      </c>
      <c r="H40" s="669" t="s">
        <v>359</v>
      </c>
      <c r="I40" s="668">
        <v>6538</v>
      </c>
      <c r="J40" s="668">
        <v>160</v>
      </c>
    </row>
    <row r="41" spans="1:10" s="250" customFormat="1" ht="33.75">
      <c r="A41" s="619" t="s">
        <v>60</v>
      </c>
      <c r="B41" s="668">
        <v>8857</v>
      </c>
      <c r="C41" s="668">
        <v>3056</v>
      </c>
      <c r="D41" s="669" t="s">
        <v>359</v>
      </c>
      <c r="E41" s="668">
        <v>125</v>
      </c>
      <c r="F41" s="668">
        <v>448</v>
      </c>
      <c r="G41" s="669" t="s">
        <v>359</v>
      </c>
      <c r="H41" s="669" t="s">
        <v>359</v>
      </c>
      <c r="I41" s="668">
        <v>5228</v>
      </c>
      <c r="J41" s="669" t="s">
        <v>359</v>
      </c>
    </row>
    <row r="42" spans="1:10" s="250" customFormat="1">
      <c r="A42" s="619" t="s">
        <v>58</v>
      </c>
      <c r="B42" s="668">
        <v>1420763</v>
      </c>
      <c r="C42" s="668">
        <v>594556</v>
      </c>
      <c r="D42" s="668">
        <v>3231</v>
      </c>
      <c r="E42" s="668">
        <v>599205</v>
      </c>
      <c r="F42" s="668">
        <v>149658</v>
      </c>
      <c r="G42" s="669" t="s">
        <v>359</v>
      </c>
      <c r="H42" s="669" t="s">
        <v>359</v>
      </c>
      <c r="I42" s="668">
        <v>59737</v>
      </c>
      <c r="J42" s="668">
        <v>14376</v>
      </c>
    </row>
    <row r="43" spans="1:10" s="250" customFormat="1" ht="22.5">
      <c r="A43" s="610" t="s">
        <v>57</v>
      </c>
      <c r="B43" s="668">
        <v>221001250</v>
      </c>
      <c r="C43" s="668">
        <v>24058071</v>
      </c>
      <c r="D43" s="668">
        <v>2816444</v>
      </c>
      <c r="E43" s="668">
        <v>179971382</v>
      </c>
      <c r="F43" s="668">
        <v>4373176</v>
      </c>
      <c r="G43" s="669" t="s">
        <v>359</v>
      </c>
      <c r="H43" s="669" t="s">
        <v>359</v>
      </c>
      <c r="I43" s="668">
        <v>9604117</v>
      </c>
      <c r="J43" s="668">
        <v>178060</v>
      </c>
    </row>
    <row r="44" spans="1:10" s="250" customFormat="1" ht="22.5">
      <c r="A44" s="619" t="s">
        <v>56</v>
      </c>
      <c r="B44" s="668">
        <v>68504970</v>
      </c>
      <c r="C44" s="668">
        <v>7669957</v>
      </c>
      <c r="D44" s="668">
        <v>845398</v>
      </c>
      <c r="E44" s="668">
        <v>55562767</v>
      </c>
      <c r="F44" s="668">
        <v>1343796</v>
      </c>
      <c r="G44" s="669" t="s">
        <v>359</v>
      </c>
      <c r="H44" s="669" t="s">
        <v>359</v>
      </c>
      <c r="I44" s="668">
        <v>3022418</v>
      </c>
      <c r="J44" s="668">
        <v>60634</v>
      </c>
    </row>
    <row r="45" spans="1:10" s="250" customFormat="1" ht="22.5">
      <c r="A45" s="619" t="s">
        <v>55</v>
      </c>
      <c r="B45" s="668">
        <v>91950398</v>
      </c>
      <c r="C45" s="668">
        <v>9334350</v>
      </c>
      <c r="D45" s="668">
        <v>1214883</v>
      </c>
      <c r="E45" s="668">
        <v>75601165</v>
      </c>
      <c r="F45" s="668">
        <v>1849935</v>
      </c>
      <c r="G45" s="669" t="s">
        <v>359</v>
      </c>
      <c r="H45" s="669" t="s">
        <v>359</v>
      </c>
      <c r="I45" s="668">
        <v>3879557</v>
      </c>
      <c r="J45" s="668">
        <v>70508</v>
      </c>
    </row>
    <row r="46" spans="1:10" s="250" customFormat="1" ht="56.25">
      <c r="A46" s="619" t="s">
        <v>54</v>
      </c>
      <c r="B46" s="668">
        <v>45090021</v>
      </c>
      <c r="C46" s="668">
        <v>5187515</v>
      </c>
      <c r="D46" s="668">
        <v>550001</v>
      </c>
      <c r="E46" s="668">
        <v>36467217</v>
      </c>
      <c r="F46" s="668">
        <v>882663</v>
      </c>
      <c r="G46" s="669" t="s">
        <v>359</v>
      </c>
      <c r="H46" s="669" t="s">
        <v>359</v>
      </c>
      <c r="I46" s="668">
        <v>1966964</v>
      </c>
      <c r="J46" s="668">
        <v>35661</v>
      </c>
    </row>
    <row r="47" spans="1:10" s="250" customFormat="1">
      <c r="A47" s="619" t="s">
        <v>53</v>
      </c>
      <c r="B47" s="668">
        <v>15455861</v>
      </c>
      <c r="C47" s="668">
        <v>1866249</v>
      </c>
      <c r="D47" s="668">
        <v>206162</v>
      </c>
      <c r="E47" s="668">
        <v>12340233</v>
      </c>
      <c r="F47" s="668">
        <v>296782</v>
      </c>
      <c r="G47" s="669" t="s">
        <v>359</v>
      </c>
      <c r="H47" s="669" t="s">
        <v>359</v>
      </c>
      <c r="I47" s="668">
        <v>735178</v>
      </c>
      <c r="J47" s="668">
        <v>11257</v>
      </c>
    </row>
    <row r="48" spans="1:10" s="250" customFormat="1">
      <c r="A48" s="610" t="s">
        <v>81</v>
      </c>
      <c r="B48" s="668">
        <v>31533805</v>
      </c>
      <c r="C48" s="668">
        <v>7552776</v>
      </c>
      <c r="D48" s="668">
        <v>835811</v>
      </c>
      <c r="E48" s="668">
        <v>17216258</v>
      </c>
      <c r="F48" s="668">
        <v>2599765</v>
      </c>
      <c r="G48" s="669" t="s">
        <v>359</v>
      </c>
      <c r="H48" s="669" t="s">
        <v>359</v>
      </c>
      <c r="I48" s="668">
        <v>3291367</v>
      </c>
      <c r="J48" s="668">
        <v>37828</v>
      </c>
    </row>
    <row r="49" spans="1:10" ht="12.75" customHeight="1">
      <c r="A49" s="638"/>
      <c r="B49" s="638"/>
      <c r="C49" s="638"/>
      <c r="D49" s="638"/>
      <c r="E49" s="638"/>
      <c r="F49" s="638"/>
      <c r="G49" s="638"/>
      <c r="H49" s="638"/>
      <c r="I49" s="638"/>
      <c r="J49" s="638"/>
    </row>
  </sheetData>
  <mergeCells count="7">
    <mergeCell ref="B30:J30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zoomScaleSheetLayoutView="100" workbookViewId="0">
      <selection activeCell="E64" sqref="E64"/>
    </sheetView>
  </sheetViews>
  <sheetFormatPr defaultRowHeight="12.75"/>
  <cols>
    <col min="1" max="1" width="16.28515625" style="10" customWidth="1"/>
    <col min="2" max="2" width="13" style="10" customWidth="1"/>
    <col min="3" max="3" width="14.85546875" style="10" customWidth="1"/>
    <col min="4" max="5" width="11" style="10" customWidth="1"/>
    <col min="6" max="6" width="16.140625" style="10" customWidth="1"/>
    <col min="7" max="7" width="13.7109375" style="10" customWidth="1"/>
    <col min="8" max="9" width="11" style="10" customWidth="1"/>
    <col min="10" max="10" width="16.28515625" style="10" customWidth="1"/>
    <col min="11" max="11" width="14.42578125" style="10" customWidth="1"/>
    <col min="12" max="16384" width="9.140625" style="10"/>
  </cols>
  <sheetData>
    <row r="1" spans="1:11" s="230" customFormat="1">
      <c r="A1" s="774" t="s">
        <v>235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</row>
    <row r="2" spans="1:11" s="230" customFormat="1">
      <c r="A2" s="774" t="s">
        <v>18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</row>
    <row r="3" spans="1:11" s="230" customFormat="1">
      <c r="A3" s="306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231" t="s">
        <v>4</v>
      </c>
      <c r="H3" s="231" t="s">
        <v>4</v>
      </c>
      <c r="I3" s="231" t="s">
        <v>4</v>
      </c>
      <c r="J3" s="26" t="s">
        <v>3</v>
      </c>
    </row>
    <row r="4" spans="1:11" s="230" customFormat="1">
      <c r="A4" s="798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234"/>
    </row>
    <row r="5" spans="1:11" s="230" customFormat="1" ht="45">
      <c r="A5" s="798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234"/>
    </row>
    <row r="6" spans="1:11" s="230" customFormat="1" ht="22.5">
      <c r="A6" s="609" t="s">
        <v>80</v>
      </c>
      <c r="B6" s="668">
        <v>5359152875</v>
      </c>
      <c r="C6" s="668">
        <v>528625139</v>
      </c>
      <c r="D6" s="668">
        <v>31710942</v>
      </c>
      <c r="E6" s="668">
        <v>3434397123</v>
      </c>
      <c r="F6" s="668">
        <v>352760057</v>
      </c>
      <c r="G6" s="669" t="s">
        <v>359</v>
      </c>
      <c r="H6" s="668">
        <v>621742095</v>
      </c>
      <c r="I6" s="668">
        <v>372211492</v>
      </c>
      <c r="J6" s="668">
        <v>17706027</v>
      </c>
      <c r="K6" s="733"/>
    </row>
    <row r="7" spans="1:11" s="230" customFormat="1">
      <c r="A7" s="610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  <c r="K7" s="733"/>
    </row>
    <row r="8" spans="1:11" s="230" customFormat="1" ht="45">
      <c r="A8" s="610" t="s">
        <v>362</v>
      </c>
      <c r="B8" s="668">
        <v>4186638688</v>
      </c>
      <c r="C8" s="668">
        <v>386131454</v>
      </c>
      <c r="D8" s="668">
        <v>25184429</v>
      </c>
      <c r="E8" s="668">
        <v>2887605937</v>
      </c>
      <c r="F8" s="668">
        <v>187731057</v>
      </c>
      <c r="G8" s="669" t="s">
        <v>359</v>
      </c>
      <c r="H8" s="668">
        <v>409845048</v>
      </c>
      <c r="I8" s="668">
        <v>278731713</v>
      </c>
      <c r="J8" s="668">
        <v>11409050</v>
      </c>
      <c r="K8" s="733"/>
    </row>
    <row r="9" spans="1:11" s="230" customFormat="1" ht="33.75">
      <c r="A9" s="619" t="s">
        <v>79</v>
      </c>
      <c r="B9" s="668">
        <v>3700309243</v>
      </c>
      <c r="C9" s="668">
        <v>345801447</v>
      </c>
      <c r="D9" s="668">
        <v>22068937</v>
      </c>
      <c r="E9" s="668">
        <v>2570718840</v>
      </c>
      <c r="F9" s="668">
        <v>165178539</v>
      </c>
      <c r="G9" s="669" t="s">
        <v>359</v>
      </c>
      <c r="H9" s="668">
        <v>359188721</v>
      </c>
      <c r="I9" s="668">
        <v>227917737</v>
      </c>
      <c r="J9" s="668">
        <v>9435022</v>
      </c>
      <c r="K9" s="733"/>
    </row>
    <row r="10" spans="1:11" s="230" customFormat="1" ht="22.5">
      <c r="A10" s="610" t="s">
        <v>363</v>
      </c>
      <c r="B10" s="668">
        <v>143741059</v>
      </c>
      <c r="C10" s="668">
        <v>53505053</v>
      </c>
      <c r="D10" s="668">
        <v>609563</v>
      </c>
      <c r="E10" s="668">
        <v>72074302</v>
      </c>
      <c r="F10" s="668">
        <v>10484658</v>
      </c>
      <c r="G10" s="669" t="s">
        <v>359</v>
      </c>
      <c r="H10" s="668">
        <v>4615382</v>
      </c>
      <c r="I10" s="668">
        <v>2383235</v>
      </c>
      <c r="J10" s="668">
        <v>68866</v>
      </c>
      <c r="K10" s="733"/>
    </row>
    <row r="11" spans="1:11" s="230" customFormat="1" ht="22.5">
      <c r="A11" s="610" t="s">
        <v>364</v>
      </c>
      <c r="B11" s="668">
        <v>25324599</v>
      </c>
      <c r="C11" s="668">
        <v>1656524</v>
      </c>
      <c r="D11" s="668">
        <v>175354</v>
      </c>
      <c r="E11" s="668">
        <v>18935944</v>
      </c>
      <c r="F11" s="668">
        <v>1435468</v>
      </c>
      <c r="G11" s="669" t="s">
        <v>359</v>
      </c>
      <c r="H11" s="668">
        <v>589418</v>
      </c>
      <c r="I11" s="668">
        <v>2504954</v>
      </c>
      <c r="J11" s="668">
        <v>26937</v>
      </c>
      <c r="K11" s="733"/>
    </row>
    <row r="12" spans="1:11" s="230" customFormat="1" ht="67.5">
      <c r="A12" s="610" t="s">
        <v>365</v>
      </c>
      <c r="B12" s="668">
        <v>83302437</v>
      </c>
      <c r="C12" s="668">
        <v>10158190</v>
      </c>
      <c r="D12" s="668">
        <v>429795</v>
      </c>
      <c r="E12" s="668">
        <v>35566526</v>
      </c>
      <c r="F12" s="668">
        <v>7313800</v>
      </c>
      <c r="G12" s="669" t="s">
        <v>359</v>
      </c>
      <c r="H12" s="668">
        <v>21919384</v>
      </c>
      <c r="I12" s="668">
        <v>7696685</v>
      </c>
      <c r="J12" s="668">
        <v>218057</v>
      </c>
      <c r="K12" s="733"/>
    </row>
    <row r="13" spans="1:11" s="230" customFormat="1" ht="45">
      <c r="A13" s="610" t="s">
        <v>372</v>
      </c>
      <c r="B13" s="668">
        <v>15095481</v>
      </c>
      <c r="C13" s="668">
        <v>1172894</v>
      </c>
      <c r="D13" s="668">
        <v>55571</v>
      </c>
      <c r="E13" s="668">
        <v>9573298</v>
      </c>
      <c r="F13" s="668">
        <v>865743</v>
      </c>
      <c r="G13" s="669" t="s">
        <v>359</v>
      </c>
      <c r="H13" s="668">
        <v>1926433</v>
      </c>
      <c r="I13" s="668">
        <v>1498754</v>
      </c>
      <c r="J13" s="668">
        <v>2788</v>
      </c>
      <c r="K13" s="733"/>
    </row>
    <row r="14" spans="1:11" s="230" customFormat="1" ht="45">
      <c r="A14" s="610" t="s">
        <v>78</v>
      </c>
      <c r="B14" s="668">
        <v>8029148</v>
      </c>
      <c r="C14" s="668">
        <v>369949</v>
      </c>
      <c r="D14" s="668">
        <v>66999</v>
      </c>
      <c r="E14" s="668">
        <v>5615335</v>
      </c>
      <c r="F14" s="668">
        <v>775687</v>
      </c>
      <c r="G14" s="669" t="s">
        <v>359</v>
      </c>
      <c r="H14" s="668">
        <v>922860</v>
      </c>
      <c r="I14" s="668">
        <v>264435</v>
      </c>
      <c r="J14" s="668">
        <v>13883</v>
      </c>
      <c r="K14" s="733"/>
    </row>
    <row r="15" spans="1:11" s="230" customFormat="1" ht="12.75" customHeight="1">
      <c r="A15" s="610" t="s">
        <v>367</v>
      </c>
      <c r="B15" s="668">
        <v>8582284</v>
      </c>
      <c r="C15" s="668">
        <v>149061</v>
      </c>
      <c r="D15" s="669" t="s">
        <v>359</v>
      </c>
      <c r="E15" s="668">
        <v>1046358</v>
      </c>
      <c r="F15" s="668">
        <v>78622</v>
      </c>
      <c r="G15" s="669" t="s">
        <v>359</v>
      </c>
      <c r="H15" s="668">
        <v>2095883</v>
      </c>
      <c r="I15" s="668">
        <v>4727174</v>
      </c>
      <c r="J15" s="668">
        <v>485186</v>
      </c>
      <c r="K15" s="733"/>
    </row>
    <row r="16" spans="1:11" s="230" customFormat="1" ht="33.75">
      <c r="A16" s="618" t="s">
        <v>77</v>
      </c>
      <c r="B16" s="668">
        <v>519100124</v>
      </c>
      <c r="C16" s="668">
        <v>58765939</v>
      </c>
      <c r="D16" s="668">
        <v>4419564</v>
      </c>
      <c r="E16" s="668">
        <v>293119909</v>
      </c>
      <c r="F16" s="668">
        <v>33937676</v>
      </c>
      <c r="G16" s="669" t="s">
        <v>359</v>
      </c>
      <c r="H16" s="668">
        <v>69575372</v>
      </c>
      <c r="I16" s="668">
        <v>54739297</v>
      </c>
      <c r="J16" s="668">
        <v>4542367</v>
      </c>
      <c r="K16" s="733"/>
    </row>
    <row r="17" spans="1:11" s="230" customFormat="1">
      <c r="A17" s="618" t="s">
        <v>76</v>
      </c>
      <c r="B17" s="668">
        <v>13281529</v>
      </c>
      <c r="C17" s="668">
        <v>1375542</v>
      </c>
      <c r="D17" s="668">
        <v>161943</v>
      </c>
      <c r="E17" s="668">
        <v>8289185</v>
      </c>
      <c r="F17" s="668">
        <v>868776</v>
      </c>
      <c r="G17" s="669" t="s">
        <v>359</v>
      </c>
      <c r="H17" s="668">
        <v>1025098</v>
      </c>
      <c r="I17" s="668">
        <v>1278440</v>
      </c>
      <c r="J17" s="668">
        <v>282545</v>
      </c>
      <c r="K17" s="733"/>
    </row>
    <row r="18" spans="1:11" s="230" customFormat="1" ht="22.5">
      <c r="A18" s="618" t="s">
        <v>75</v>
      </c>
      <c r="B18" s="668">
        <v>160472287</v>
      </c>
      <c r="C18" s="668">
        <v>26482719</v>
      </c>
      <c r="D18" s="668">
        <v>978615</v>
      </c>
      <c r="E18" s="668">
        <v>93574672</v>
      </c>
      <c r="F18" s="668">
        <v>12802835</v>
      </c>
      <c r="G18" s="669" t="s">
        <v>359</v>
      </c>
      <c r="H18" s="668">
        <v>12677654</v>
      </c>
      <c r="I18" s="668">
        <v>13749384</v>
      </c>
      <c r="J18" s="668">
        <v>206408</v>
      </c>
      <c r="K18" s="733"/>
    </row>
    <row r="19" spans="1:11" s="230" customFormat="1" ht="56.25">
      <c r="A19" s="618" t="s">
        <v>74</v>
      </c>
      <c r="B19" s="668">
        <v>9862024</v>
      </c>
      <c r="C19" s="668">
        <v>184059</v>
      </c>
      <c r="D19" s="668">
        <v>1025076</v>
      </c>
      <c r="E19" s="668">
        <v>954029</v>
      </c>
      <c r="F19" s="668">
        <v>178705</v>
      </c>
      <c r="G19" s="669" t="s">
        <v>359</v>
      </c>
      <c r="H19" s="668">
        <v>6851336</v>
      </c>
      <c r="I19" s="668">
        <v>526640</v>
      </c>
      <c r="J19" s="668">
        <v>142179</v>
      </c>
      <c r="K19" s="733"/>
    </row>
    <row r="20" spans="1:11" s="230" customFormat="1" ht="45">
      <c r="A20" s="618" t="s">
        <v>73</v>
      </c>
      <c r="B20" s="668">
        <v>122727</v>
      </c>
      <c r="C20" s="668">
        <v>7247</v>
      </c>
      <c r="D20" s="668">
        <v>5004</v>
      </c>
      <c r="E20" s="668">
        <v>87128</v>
      </c>
      <c r="F20" s="668">
        <v>12819</v>
      </c>
      <c r="G20" s="669" t="s">
        <v>359</v>
      </c>
      <c r="H20" s="668">
        <v>7302</v>
      </c>
      <c r="I20" s="668">
        <v>3223</v>
      </c>
      <c r="J20" s="668">
        <v>4</v>
      </c>
      <c r="K20" s="733"/>
    </row>
    <row r="21" spans="1:11" s="230" customFormat="1" ht="22.5">
      <c r="A21" s="618" t="s">
        <v>72</v>
      </c>
      <c r="B21" s="668">
        <v>242460</v>
      </c>
      <c r="C21" s="668">
        <v>8246</v>
      </c>
      <c r="D21" s="669" t="s">
        <v>359</v>
      </c>
      <c r="E21" s="668">
        <v>5872</v>
      </c>
      <c r="F21" s="668">
        <v>9325</v>
      </c>
      <c r="G21" s="669" t="s">
        <v>359</v>
      </c>
      <c r="H21" s="668">
        <v>168678</v>
      </c>
      <c r="I21" s="668">
        <v>11760</v>
      </c>
      <c r="J21" s="668">
        <v>38579</v>
      </c>
      <c r="K21" s="733"/>
    </row>
    <row r="22" spans="1:11" s="230" customFormat="1" ht="33.75">
      <c r="A22" s="618" t="s">
        <v>71</v>
      </c>
      <c r="B22" s="668">
        <v>64808570</v>
      </c>
      <c r="C22" s="668">
        <v>8916030</v>
      </c>
      <c r="D22" s="668">
        <v>235433</v>
      </c>
      <c r="E22" s="668">
        <v>38015449</v>
      </c>
      <c r="F22" s="668">
        <v>7343736</v>
      </c>
      <c r="G22" s="669" t="s">
        <v>359</v>
      </c>
      <c r="H22" s="668">
        <v>5423260</v>
      </c>
      <c r="I22" s="668">
        <v>4665919</v>
      </c>
      <c r="J22" s="668">
        <v>208743</v>
      </c>
      <c r="K22" s="733"/>
    </row>
    <row r="23" spans="1:11" s="230" customFormat="1" ht="67.5">
      <c r="A23" s="618" t="s">
        <v>70</v>
      </c>
      <c r="B23" s="668">
        <v>7005284</v>
      </c>
      <c r="C23" s="668">
        <v>351557</v>
      </c>
      <c r="D23" s="668">
        <v>42320</v>
      </c>
      <c r="E23" s="668">
        <v>2635896</v>
      </c>
      <c r="F23" s="668">
        <v>386662</v>
      </c>
      <c r="G23" s="669" t="s">
        <v>359</v>
      </c>
      <c r="H23" s="668">
        <v>3097564</v>
      </c>
      <c r="I23" s="668">
        <v>482753</v>
      </c>
      <c r="J23" s="668">
        <v>8532</v>
      </c>
      <c r="K23" s="733"/>
    </row>
    <row r="24" spans="1:11" s="230" customFormat="1" ht="33.75">
      <c r="A24" s="618" t="s">
        <v>69</v>
      </c>
      <c r="B24" s="668">
        <v>4331649</v>
      </c>
      <c r="C24" s="668">
        <v>92050</v>
      </c>
      <c r="D24" s="668">
        <v>3350</v>
      </c>
      <c r="E24" s="668">
        <v>1829925</v>
      </c>
      <c r="F24" s="668">
        <v>398208</v>
      </c>
      <c r="G24" s="669" t="s">
        <v>359</v>
      </c>
      <c r="H24" s="668">
        <v>1324193</v>
      </c>
      <c r="I24" s="668">
        <v>629460</v>
      </c>
      <c r="J24" s="668">
        <v>54463</v>
      </c>
      <c r="K24" s="733"/>
    </row>
    <row r="25" spans="1:11" s="230" customFormat="1">
      <c r="A25" s="618" t="s">
        <v>68</v>
      </c>
      <c r="B25" s="668">
        <v>258973594</v>
      </c>
      <c r="C25" s="668">
        <v>21348489</v>
      </c>
      <c r="D25" s="668">
        <v>1967823</v>
      </c>
      <c r="E25" s="668">
        <v>147727753</v>
      </c>
      <c r="F25" s="668">
        <v>11936610</v>
      </c>
      <c r="G25" s="669" t="s">
        <v>359</v>
      </c>
      <c r="H25" s="668">
        <v>39000287</v>
      </c>
      <c r="I25" s="668">
        <v>33391718</v>
      </c>
      <c r="J25" s="668">
        <v>3600914</v>
      </c>
      <c r="K25" s="733"/>
    </row>
    <row r="26" spans="1:11" s="230" customFormat="1" ht="45">
      <c r="A26" s="610" t="s">
        <v>67</v>
      </c>
      <c r="B26" s="668">
        <v>120744206</v>
      </c>
      <c r="C26" s="668">
        <v>106802</v>
      </c>
      <c r="D26" s="668">
        <v>40550</v>
      </c>
      <c r="E26" s="668">
        <v>11416646</v>
      </c>
      <c r="F26" s="668">
        <v>88681258</v>
      </c>
      <c r="G26" s="669" t="s">
        <v>359</v>
      </c>
      <c r="H26" s="668">
        <v>19854736</v>
      </c>
      <c r="I26" s="668">
        <v>638383</v>
      </c>
      <c r="J26" s="668">
        <v>5831</v>
      </c>
      <c r="K26" s="733"/>
    </row>
    <row r="27" spans="1:11" s="230" customFormat="1" ht="22.5">
      <c r="A27" s="619" t="s">
        <v>66</v>
      </c>
      <c r="B27" s="668">
        <v>113068473</v>
      </c>
      <c r="C27" s="668">
        <v>106802</v>
      </c>
      <c r="D27" s="668">
        <v>10316</v>
      </c>
      <c r="E27" s="668">
        <v>6633188</v>
      </c>
      <c r="F27" s="668">
        <v>86367947</v>
      </c>
      <c r="G27" s="669" t="s">
        <v>359</v>
      </c>
      <c r="H27" s="668">
        <v>19306027</v>
      </c>
      <c r="I27" s="668">
        <v>638362</v>
      </c>
      <c r="J27" s="668">
        <v>5831</v>
      </c>
      <c r="K27" s="733"/>
    </row>
    <row r="28" spans="1:11" s="230" customFormat="1" ht="22.5">
      <c r="A28" s="619" t="s">
        <v>65</v>
      </c>
      <c r="B28" s="668">
        <v>7675733</v>
      </c>
      <c r="C28" s="669" t="s">
        <v>359</v>
      </c>
      <c r="D28" s="668">
        <v>30234</v>
      </c>
      <c r="E28" s="668">
        <v>4783458</v>
      </c>
      <c r="F28" s="668">
        <v>2313311</v>
      </c>
      <c r="G28" s="669" t="s">
        <v>359</v>
      </c>
      <c r="H28" s="668">
        <v>548709</v>
      </c>
      <c r="I28" s="668">
        <v>21</v>
      </c>
      <c r="J28" s="669" t="s">
        <v>359</v>
      </c>
      <c r="K28" s="733"/>
    </row>
    <row r="29" spans="1:11" s="230" customFormat="1" ht="33.75">
      <c r="A29" s="610" t="s">
        <v>368</v>
      </c>
      <c r="B29" s="668">
        <v>311146</v>
      </c>
      <c r="C29" s="669" t="s">
        <v>359</v>
      </c>
      <c r="D29" s="669" t="s">
        <v>359</v>
      </c>
      <c r="E29" s="668">
        <v>28073</v>
      </c>
      <c r="F29" s="668">
        <v>19403</v>
      </c>
      <c r="G29" s="669" t="s">
        <v>359</v>
      </c>
      <c r="H29" s="668">
        <v>232164</v>
      </c>
      <c r="I29" s="668">
        <v>31506</v>
      </c>
      <c r="J29" s="669" t="s">
        <v>359</v>
      </c>
      <c r="K29" s="733"/>
    </row>
    <row r="30" spans="1:11" s="230" customFormat="1">
      <c r="A30" s="610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  <c r="K30" s="733"/>
    </row>
    <row r="31" spans="1:11" s="230" customFormat="1">
      <c r="A31" s="619" t="s">
        <v>27</v>
      </c>
      <c r="B31" s="668">
        <v>232388</v>
      </c>
      <c r="C31" s="669" t="s">
        <v>359</v>
      </c>
      <c r="D31" s="669" t="s">
        <v>359</v>
      </c>
      <c r="E31" s="668">
        <v>224</v>
      </c>
      <c r="F31" s="669" t="s">
        <v>359</v>
      </c>
      <c r="G31" s="669" t="s">
        <v>359</v>
      </c>
      <c r="H31" s="668">
        <v>232164</v>
      </c>
      <c r="I31" s="669" t="s">
        <v>359</v>
      </c>
      <c r="J31" s="669" t="s">
        <v>359</v>
      </c>
      <c r="K31" s="733"/>
    </row>
    <row r="32" spans="1:11" s="230" customFormat="1">
      <c r="A32" s="619" t="s">
        <v>64</v>
      </c>
      <c r="B32" s="668">
        <v>78758</v>
      </c>
      <c r="C32" s="669" t="s">
        <v>359</v>
      </c>
      <c r="D32" s="669" t="s">
        <v>359</v>
      </c>
      <c r="E32" s="668">
        <v>27849</v>
      </c>
      <c r="F32" s="668">
        <v>19403</v>
      </c>
      <c r="G32" s="669" t="s">
        <v>359</v>
      </c>
      <c r="H32" s="669" t="s">
        <v>359</v>
      </c>
      <c r="I32" s="668">
        <v>31506</v>
      </c>
      <c r="J32" s="669" t="s">
        <v>359</v>
      </c>
      <c r="K32" s="733"/>
    </row>
    <row r="33" spans="1:11" s="230" customFormat="1" ht="78.75">
      <c r="A33" s="610" t="s">
        <v>369</v>
      </c>
      <c r="B33" s="668">
        <v>86446298</v>
      </c>
      <c r="C33" s="668">
        <v>2833386</v>
      </c>
      <c r="D33" s="668">
        <v>55265</v>
      </c>
      <c r="E33" s="668">
        <v>27348712</v>
      </c>
      <c r="F33" s="668">
        <v>9261141</v>
      </c>
      <c r="G33" s="669" t="s">
        <v>359</v>
      </c>
      <c r="H33" s="668">
        <v>40372989</v>
      </c>
      <c r="I33" s="668">
        <v>6037711</v>
      </c>
      <c r="J33" s="668">
        <v>537094</v>
      </c>
      <c r="K33" s="733"/>
    </row>
    <row r="34" spans="1:11" s="230" customFormat="1" ht="22.5">
      <c r="A34" s="610" t="s">
        <v>370</v>
      </c>
      <c r="B34" s="668">
        <v>52467413</v>
      </c>
      <c r="C34" s="668">
        <v>509554</v>
      </c>
      <c r="D34" s="668">
        <v>243036</v>
      </c>
      <c r="E34" s="668">
        <v>12942688</v>
      </c>
      <c r="F34" s="668">
        <v>2764312</v>
      </c>
      <c r="G34" s="669" t="s">
        <v>359</v>
      </c>
      <c r="H34" s="668">
        <v>11579666</v>
      </c>
      <c r="I34" s="668">
        <v>23542441</v>
      </c>
      <c r="J34" s="668">
        <v>885716</v>
      </c>
      <c r="K34" s="733"/>
    </row>
    <row r="35" spans="1:11" s="230" customFormat="1" ht="33.75">
      <c r="A35" s="610" t="s">
        <v>373</v>
      </c>
      <c r="B35" s="668">
        <v>591275396</v>
      </c>
      <c r="C35" s="668">
        <v>53565929</v>
      </c>
      <c r="D35" s="668">
        <v>3572895</v>
      </c>
      <c r="E35" s="668">
        <v>374104190</v>
      </c>
      <c r="F35" s="668">
        <v>31835705</v>
      </c>
      <c r="G35" s="669" t="s">
        <v>359</v>
      </c>
      <c r="H35" s="668">
        <v>86091777</v>
      </c>
      <c r="I35" s="668">
        <v>40605910</v>
      </c>
      <c r="J35" s="668">
        <v>1498990</v>
      </c>
      <c r="K35" s="733"/>
    </row>
    <row r="36" spans="1:11" s="230" customFormat="1">
      <c r="A36" s="610" t="s">
        <v>35</v>
      </c>
      <c r="B36" s="668">
        <v>11273145</v>
      </c>
      <c r="C36" s="668">
        <v>1489575</v>
      </c>
      <c r="D36" s="668">
        <v>32814</v>
      </c>
      <c r="E36" s="668">
        <v>3548993</v>
      </c>
      <c r="F36" s="668">
        <v>908254</v>
      </c>
      <c r="G36" s="669" t="s">
        <v>359</v>
      </c>
      <c r="H36" s="668">
        <v>3477165</v>
      </c>
      <c r="I36" s="668">
        <v>1768317</v>
      </c>
      <c r="J36" s="668">
        <v>48027</v>
      </c>
      <c r="K36" s="733"/>
    </row>
    <row r="37" spans="1:11" s="230" customFormat="1" ht="33.75">
      <c r="A37" s="619" t="s">
        <v>63</v>
      </c>
      <c r="B37" s="668">
        <v>944576</v>
      </c>
      <c r="C37" s="668">
        <v>71651</v>
      </c>
      <c r="D37" s="668">
        <v>26597</v>
      </c>
      <c r="E37" s="668">
        <v>288894</v>
      </c>
      <c r="F37" s="668">
        <v>37430</v>
      </c>
      <c r="G37" s="669" t="s">
        <v>359</v>
      </c>
      <c r="H37" s="668">
        <v>294648</v>
      </c>
      <c r="I37" s="668">
        <v>210646</v>
      </c>
      <c r="J37" s="668">
        <v>14710</v>
      </c>
      <c r="K37" s="733"/>
    </row>
    <row r="38" spans="1:11" s="230" customFormat="1" ht="22.5">
      <c r="A38" s="619" t="s">
        <v>62</v>
      </c>
      <c r="B38" s="668">
        <v>308369</v>
      </c>
      <c r="C38" s="668">
        <v>88279</v>
      </c>
      <c r="D38" s="668">
        <v>80</v>
      </c>
      <c r="E38" s="668">
        <v>8314</v>
      </c>
      <c r="F38" s="668">
        <v>26996</v>
      </c>
      <c r="G38" s="669" t="s">
        <v>359</v>
      </c>
      <c r="H38" s="668">
        <v>168758</v>
      </c>
      <c r="I38" s="668">
        <v>15863</v>
      </c>
      <c r="J38" s="668">
        <v>79</v>
      </c>
      <c r="K38" s="733"/>
    </row>
    <row r="39" spans="1:11" s="230" customFormat="1" ht="22.5">
      <c r="A39" s="619" t="s">
        <v>61</v>
      </c>
      <c r="B39" s="668">
        <v>901270</v>
      </c>
      <c r="C39" s="668">
        <v>183331</v>
      </c>
      <c r="D39" s="668">
        <v>25</v>
      </c>
      <c r="E39" s="668">
        <v>17358</v>
      </c>
      <c r="F39" s="668">
        <v>106755</v>
      </c>
      <c r="G39" s="669" t="s">
        <v>359</v>
      </c>
      <c r="H39" s="668">
        <v>360484</v>
      </c>
      <c r="I39" s="668">
        <v>231613</v>
      </c>
      <c r="J39" s="668">
        <v>1704</v>
      </c>
      <c r="K39" s="733"/>
    </row>
    <row r="40" spans="1:11" s="230" customFormat="1" ht="33.75">
      <c r="A40" s="619" t="s">
        <v>60</v>
      </c>
      <c r="B40" s="668">
        <v>3124151</v>
      </c>
      <c r="C40" s="668">
        <v>1060</v>
      </c>
      <c r="D40" s="668">
        <v>66</v>
      </c>
      <c r="E40" s="668">
        <v>574</v>
      </c>
      <c r="F40" s="668">
        <v>68984</v>
      </c>
      <c r="G40" s="669" t="s">
        <v>359</v>
      </c>
      <c r="H40" s="668">
        <v>2209282</v>
      </c>
      <c r="I40" s="668">
        <v>844185</v>
      </c>
      <c r="J40" s="669" t="s">
        <v>359</v>
      </c>
      <c r="K40" s="733"/>
    </row>
    <row r="41" spans="1:11" s="230" customFormat="1" ht="33.75">
      <c r="A41" s="619" t="s">
        <v>59</v>
      </c>
      <c r="B41" s="668">
        <v>97958</v>
      </c>
      <c r="C41" s="668">
        <v>1535</v>
      </c>
      <c r="D41" s="668">
        <v>261</v>
      </c>
      <c r="E41" s="668">
        <v>11431</v>
      </c>
      <c r="F41" s="668">
        <v>53350</v>
      </c>
      <c r="G41" s="669" t="s">
        <v>359</v>
      </c>
      <c r="H41" s="668">
        <v>13546</v>
      </c>
      <c r="I41" s="668">
        <v>17465</v>
      </c>
      <c r="J41" s="668">
        <v>370</v>
      </c>
      <c r="K41" s="733"/>
    </row>
    <row r="42" spans="1:11" s="230" customFormat="1">
      <c r="A42" s="619" t="s">
        <v>58</v>
      </c>
      <c r="B42" s="668">
        <v>5896821</v>
      </c>
      <c r="C42" s="668">
        <v>1143719</v>
      </c>
      <c r="D42" s="668">
        <v>5785</v>
      </c>
      <c r="E42" s="668">
        <v>3222422</v>
      </c>
      <c r="F42" s="668">
        <v>614739</v>
      </c>
      <c r="G42" s="669" t="s">
        <v>359</v>
      </c>
      <c r="H42" s="668">
        <v>430447</v>
      </c>
      <c r="I42" s="668">
        <v>448545</v>
      </c>
      <c r="J42" s="668">
        <v>31164</v>
      </c>
      <c r="K42" s="733"/>
    </row>
    <row r="43" spans="1:11" s="230" customFormat="1" ht="33.75">
      <c r="A43" s="610" t="s">
        <v>57</v>
      </c>
      <c r="B43" s="668">
        <v>464124252</v>
      </c>
      <c r="C43" s="668">
        <v>43519336</v>
      </c>
      <c r="D43" s="668">
        <v>3106683</v>
      </c>
      <c r="E43" s="668">
        <v>324985039</v>
      </c>
      <c r="F43" s="668">
        <v>21524686</v>
      </c>
      <c r="G43" s="669" t="s">
        <v>359</v>
      </c>
      <c r="H43" s="668">
        <v>40646803</v>
      </c>
      <c r="I43" s="668">
        <v>29143765</v>
      </c>
      <c r="J43" s="668">
        <v>1197940</v>
      </c>
      <c r="K43" s="733"/>
    </row>
    <row r="44" spans="1:11" s="230" customFormat="1" ht="22.5">
      <c r="A44" s="619" t="s">
        <v>56</v>
      </c>
      <c r="B44" s="668">
        <v>138806092</v>
      </c>
      <c r="C44" s="668">
        <v>13426928</v>
      </c>
      <c r="D44" s="668">
        <v>934788</v>
      </c>
      <c r="E44" s="668">
        <v>99273168</v>
      </c>
      <c r="F44" s="668">
        <v>6212702</v>
      </c>
      <c r="G44" s="669" t="s">
        <v>359</v>
      </c>
      <c r="H44" s="668">
        <v>9945933</v>
      </c>
      <c r="I44" s="668">
        <v>8681173</v>
      </c>
      <c r="J44" s="668">
        <v>331400</v>
      </c>
      <c r="K44" s="733"/>
    </row>
    <row r="45" spans="1:11" s="230" customFormat="1" ht="33.75">
      <c r="A45" s="619" t="s">
        <v>55</v>
      </c>
      <c r="B45" s="668">
        <v>200799168</v>
      </c>
      <c r="C45" s="668">
        <v>17631741</v>
      </c>
      <c r="D45" s="668">
        <v>1335160</v>
      </c>
      <c r="E45" s="668">
        <v>137894285</v>
      </c>
      <c r="F45" s="668">
        <v>9114666</v>
      </c>
      <c r="G45" s="669" t="s">
        <v>359</v>
      </c>
      <c r="H45" s="668">
        <v>21887384</v>
      </c>
      <c r="I45" s="668">
        <v>12449089</v>
      </c>
      <c r="J45" s="668">
        <v>486843</v>
      </c>
      <c r="K45" s="733"/>
    </row>
    <row r="46" spans="1:11" s="230" customFormat="1" ht="56.25">
      <c r="A46" s="619" t="s">
        <v>54</v>
      </c>
      <c r="B46" s="668">
        <v>89925123</v>
      </c>
      <c r="C46" s="668">
        <v>8669734</v>
      </c>
      <c r="D46" s="668">
        <v>599158</v>
      </c>
      <c r="E46" s="668">
        <v>64947031</v>
      </c>
      <c r="F46" s="668">
        <v>4062630</v>
      </c>
      <c r="G46" s="669" t="s">
        <v>359</v>
      </c>
      <c r="H46" s="668">
        <v>5919151</v>
      </c>
      <c r="I46" s="668">
        <v>5511813</v>
      </c>
      <c r="J46" s="668">
        <v>215606</v>
      </c>
      <c r="K46" s="733"/>
    </row>
    <row r="47" spans="1:11" s="230" customFormat="1" ht="22.5">
      <c r="A47" s="619" t="s">
        <v>53</v>
      </c>
      <c r="B47" s="668">
        <v>34593869</v>
      </c>
      <c r="C47" s="668">
        <v>3790933</v>
      </c>
      <c r="D47" s="668">
        <v>237577</v>
      </c>
      <c r="E47" s="668">
        <v>22870555</v>
      </c>
      <c r="F47" s="668">
        <v>2134688</v>
      </c>
      <c r="G47" s="669" t="s">
        <v>359</v>
      </c>
      <c r="H47" s="668">
        <v>2894335</v>
      </c>
      <c r="I47" s="668">
        <v>2501690</v>
      </c>
      <c r="J47" s="668">
        <v>164091</v>
      </c>
      <c r="K47" s="733"/>
    </row>
    <row r="48" spans="1:11" s="230" customFormat="1">
      <c r="A48" s="610" t="s">
        <v>81</v>
      </c>
      <c r="B48" s="668">
        <v>115877999</v>
      </c>
      <c r="C48" s="668">
        <v>8557018</v>
      </c>
      <c r="D48" s="668">
        <v>433398</v>
      </c>
      <c r="E48" s="668">
        <v>45570158</v>
      </c>
      <c r="F48" s="668">
        <v>9402765</v>
      </c>
      <c r="G48" s="669" t="s">
        <v>359</v>
      </c>
      <c r="H48" s="668">
        <v>41967809</v>
      </c>
      <c r="I48" s="668">
        <v>9693828</v>
      </c>
      <c r="J48" s="668">
        <v>253023</v>
      </c>
      <c r="K48" s="733"/>
    </row>
    <row r="49" spans="1:10" ht="15.75" customHeight="1">
      <c r="A49" s="639"/>
      <c r="B49" s="639"/>
      <c r="C49" s="639"/>
      <c r="D49" s="639"/>
      <c r="E49" s="639"/>
      <c r="F49" s="639"/>
      <c r="G49" s="639"/>
      <c r="H49" s="639"/>
      <c r="I49" s="639"/>
      <c r="J49" s="639"/>
    </row>
  </sheetData>
  <mergeCells count="7">
    <mergeCell ref="B30:J30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zoomScaleSheetLayoutView="100" workbookViewId="0">
      <selection activeCell="F75" sqref="F75"/>
    </sheetView>
  </sheetViews>
  <sheetFormatPr defaultRowHeight="14.25"/>
  <cols>
    <col min="1" max="1" width="18.85546875" style="249" customWidth="1"/>
    <col min="2" max="2" width="13" style="249" customWidth="1"/>
    <col min="3" max="3" width="14.140625" style="249" customWidth="1"/>
    <col min="4" max="5" width="11" style="249" customWidth="1"/>
    <col min="6" max="6" width="15.42578125" style="249" customWidth="1"/>
    <col min="7" max="7" width="13.5703125" style="249" customWidth="1"/>
    <col min="8" max="9" width="11" style="249" customWidth="1"/>
    <col min="10" max="10" width="14.140625" style="249" customWidth="1"/>
    <col min="11" max="11" width="14.42578125" style="249" customWidth="1"/>
    <col min="12" max="16384" width="9.140625" style="249"/>
  </cols>
  <sheetData>
    <row r="1" spans="1:11" s="243" customFormat="1">
      <c r="A1" s="851" t="s">
        <v>236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</row>
    <row r="2" spans="1:11" s="243" customFormat="1">
      <c r="A2" s="851" t="s">
        <v>19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1" s="243" customFormat="1">
      <c r="A3" s="308"/>
      <c r="B3" s="244" t="s">
        <v>4</v>
      </c>
      <c r="C3" s="244" t="s">
        <v>4</v>
      </c>
      <c r="D3" s="244" t="s">
        <v>4</v>
      </c>
      <c r="E3" s="244" t="s">
        <v>4</v>
      </c>
      <c r="F3" s="244" t="s">
        <v>4</v>
      </c>
      <c r="G3" s="244" t="s">
        <v>4</v>
      </c>
      <c r="H3" s="244" t="s">
        <v>4</v>
      </c>
      <c r="I3" s="244" t="s">
        <v>4</v>
      </c>
      <c r="J3" s="245" t="s">
        <v>3</v>
      </c>
    </row>
    <row r="4" spans="1:11" s="243" customFormat="1">
      <c r="A4" s="849"/>
      <c r="B4" s="850" t="s">
        <v>44</v>
      </c>
      <c r="C4" s="850" t="s">
        <v>350</v>
      </c>
      <c r="D4" s="850"/>
      <c r="E4" s="850"/>
      <c r="F4" s="850"/>
      <c r="G4" s="850"/>
      <c r="H4" s="850"/>
      <c r="I4" s="850"/>
      <c r="J4" s="849"/>
      <c r="K4" s="248"/>
    </row>
    <row r="5" spans="1:11" s="243" customFormat="1" ht="45">
      <c r="A5" s="849"/>
      <c r="B5" s="850"/>
      <c r="C5" s="247" t="s">
        <v>43</v>
      </c>
      <c r="D5" s="247" t="s">
        <v>42</v>
      </c>
      <c r="E5" s="247" t="s">
        <v>41</v>
      </c>
      <c r="F5" s="247" t="s">
        <v>40</v>
      </c>
      <c r="G5" s="247" t="s">
        <v>39</v>
      </c>
      <c r="H5" s="247" t="s">
        <v>38</v>
      </c>
      <c r="I5" s="247" t="s">
        <v>37</v>
      </c>
      <c r="J5" s="246" t="s">
        <v>36</v>
      </c>
      <c r="K5" s="248"/>
    </row>
    <row r="6" spans="1:11" s="623" customFormat="1" ht="22.5">
      <c r="A6" s="622" t="s">
        <v>80</v>
      </c>
      <c r="B6" s="668">
        <v>1323429871</v>
      </c>
      <c r="C6" s="668">
        <v>414942685</v>
      </c>
      <c r="D6" s="668">
        <v>60155717</v>
      </c>
      <c r="E6" s="668">
        <v>312953681</v>
      </c>
      <c r="F6" s="668">
        <v>127116832</v>
      </c>
      <c r="G6" s="668">
        <v>3173</v>
      </c>
      <c r="H6" s="668">
        <v>275420849</v>
      </c>
      <c r="I6" s="668">
        <v>101514777</v>
      </c>
      <c r="J6" s="668">
        <v>31322157</v>
      </c>
    </row>
    <row r="7" spans="1:11" s="623" customFormat="1" ht="12.75">
      <c r="A7" s="624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</row>
    <row r="8" spans="1:11" s="623" customFormat="1" ht="33.75">
      <c r="A8" s="624" t="s">
        <v>362</v>
      </c>
      <c r="B8" s="668">
        <v>688846456</v>
      </c>
      <c r="C8" s="668">
        <v>206239403</v>
      </c>
      <c r="D8" s="668">
        <v>31504203</v>
      </c>
      <c r="E8" s="668">
        <v>170543861</v>
      </c>
      <c r="F8" s="668">
        <v>59338497</v>
      </c>
      <c r="G8" s="668">
        <v>2978</v>
      </c>
      <c r="H8" s="668">
        <v>164461616</v>
      </c>
      <c r="I8" s="668">
        <v>44772764</v>
      </c>
      <c r="J8" s="668">
        <v>11983134</v>
      </c>
    </row>
    <row r="9" spans="1:11" s="623" customFormat="1" ht="33.75">
      <c r="A9" s="625" t="s">
        <v>79</v>
      </c>
      <c r="B9" s="668">
        <v>603775637</v>
      </c>
      <c r="C9" s="668">
        <v>185259583</v>
      </c>
      <c r="D9" s="668">
        <v>27997214</v>
      </c>
      <c r="E9" s="668">
        <v>149352085</v>
      </c>
      <c r="F9" s="668">
        <v>52614917</v>
      </c>
      <c r="G9" s="668">
        <v>2978</v>
      </c>
      <c r="H9" s="668">
        <v>141696323</v>
      </c>
      <c r="I9" s="668">
        <v>36802521</v>
      </c>
      <c r="J9" s="668">
        <v>10050016</v>
      </c>
    </row>
    <row r="10" spans="1:11" s="623" customFormat="1" ht="22.5">
      <c r="A10" s="624" t="s">
        <v>363</v>
      </c>
      <c r="B10" s="668">
        <v>81645215</v>
      </c>
      <c r="C10" s="668">
        <v>64321082</v>
      </c>
      <c r="D10" s="668">
        <v>3522151</v>
      </c>
      <c r="E10" s="668">
        <v>10695221</v>
      </c>
      <c r="F10" s="668">
        <v>1168267</v>
      </c>
      <c r="G10" s="669" t="s">
        <v>359</v>
      </c>
      <c r="H10" s="668">
        <v>471228</v>
      </c>
      <c r="I10" s="668">
        <v>1364285</v>
      </c>
      <c r="J10" s="668">
        <v>102981</v>
      </c>
    </row>
    <row r="11" spans="1:11" s="623" customFormat="1" ht="12.75">
      <c r="A11" s="624" t="s">
        <v>364</v>
      </c>
      <c r="B11" s="668">
        <v>2637263</v>
      </c>
      <c r="C11" s="668">
        <v>1297293</v>
      </c>
      <c r="D11" s="668">
        <v>105494</v>
      </c>
      <c r="E11" s="668">
        <v>257865</v>
      </c>
      <c r="F11" s="668">
        <v>136366</v>
      </c>
      <c r="G11" s="669" t="s">
        <v>359</v>
      </c>
      <c r="H11" s="668">
        <v>461360</v>
      </c>
      <c r="I11" s="668">
        <v>377033</v>
      </c>
      <c r="J11" s="668">
        <v>1852</v>
      </c>
    </row>
    <row r="12" spans="1:11" s="623" customFormat="1" ht="56.25">
      <c r="A12" s="624" t="s">
        <v>365</v>
      </c>
      <c r="B12" s="668">
        <v>48717230</v>
      </c>
      <c r="C12" s="668">
        <v>23228164</v>
      </c>
      <c r="D12" s="668">
        <v>2856587</v>
      </c>
      <c r="E12" s="668">
        <v>8986981</v>
      </c>
      <c r="F12" s="668">
        <v>3175156</v>
      </c>
      <c r="G12" s="669" t="s">
        <v>359</v>
      </c>
      <c r="H12" s="668">
        <v>7029791</v>
      </c>
      <c r="I12" s="668">
        <v>2922383</v>
      </c>
      <c r="J12" s="668">
        <v>518168</v>
      </c>
    </row>
    <row r="13" spans="1:11" s="623" customFormat="1" ht="33.75">
      <c r="A13" s="624" t="s">
        <v>372</v>
      </c>
      <c r="B13" s="668">
        <v>9008136</v>
      </c>
      <c r="C13" s="668">
        <v>6771065</v>
      </c>
      <c r="D13" s="668">
        <v>383722</v>
      </c>
      <c r="E13" s="668">
        <v>735586</v>
      </c>
      <c r="F13" s="668">
        <v>382378</v>
      </c>
      <c r="G13" s="669" t="s">
        <v>359</v>
      </c>
      <c r="H13" s="668">
        <v>481451</v>
      </c>
      <c r="I13" s="668">
        <v>251305</v>
      </c>
      <c r="J13" s="668">
        <v>2629</v>
      </c>
    </row>
    <row r="14" spans="1:11" s="623" customFormat="1" ht="33.75">
      <c r="A14" s="624" t="s">
        <v>78</v>
      </c>
      <c r="B14" s="668">
        <v>10456633</v>
      </c>
      <c r="C14" s="668">
        <v>2352596</v>
      </c>
      <c r="D14" s="668">
        <v>659284</v>
      </c>
      <c r="E14" s="668">
        <v>3415769</v>
      </c>
      <c r="F14" s="668">
        <v>441876</v>
      </c>
      <c r="G14" s="669" t="s">
        <v>359</v>
      </c>
      <c r="H14" s="668">
        <v>1356891</v>
      </c>
      <c r="I14" s="668">
        <v>916949</v>
      </c>
      <c r="J14" s="668">
        <v>1313268</v>
      </c>
    </row>
    <row r="15" spans="1:11" s="623" customFormat="1" ht="22.5">
      <c r="A15" s="624" t="s">
        <v>367</v>
      </c>
      <c r="B15" s="668">
        <v>60739639</v>
      </c>
      <c r="C15" s="668">
        <v>34333010</v>
      </c>
      <c r="D15" s="668">
        <v>2969699</v>
      </c>
      <c r="E15" s="668">
        <v>7947335</v>
      </c>
      <c r="F15" s="668">
        <v>1875836</v>
      </c>
      <c r="G15" s="669" t="s">
        <v>359</v>
      </c>
      <c r="H15" s="668">
        <v>5096238</v>
      </c>
      <c r="I15" s="668">
        <v>6471053</v>
      </c>
      <c r="J15" s="668">
        <v>2046468</v>
      </c>
    </row>
    <row r="16" spans="1:11" s="623" customFormat="1" ht="24" customHeight="1">
      <c r="A16" s="627" t="s">
        <v>77</v>
      </c>
      <c r="B16" s="668">
        <v>214218077</v>
      </c>
      <c r="C16" s="668">
        <v>49274626</v>
      </c>
      <c r="D16" s="668">
        <v>8377123</v>
      </c>
      <c r="E16" s="668">
        <v>58937584</v>
      </c>
      <c r="F16" s="668">
        <v>12063459</v>
      </c>
      <c r="G16" s="669" t="s">
        <v>359</v>
      </c>
      <c r="H16" s="668">
        <v>49413744</v>
      </c>
      <c r="I16" s="668">
        <v>29852582</v>
      </c>
      <c r="J16" s="668">
        <v>6298959</v>
      </c>
    </row>
    <row r="17" spans="1:10" s="623" customFormat="1" ht="12.75">
      <c r="A17" s="627" t="s">
        <v>76</v>
      </c>
      <c r="B17" s="668">
        <v>3352827</v>
      </c>
      <c r="C17" s="668">
        <v>813260</v>
      </c>
      <c r="D17" s="668">
        <v>197720</v>
      </c>
      <c r="E17" s="668">
        <v>694296</v>
      </c>
      <c r="F17" s="668">
        <v>344749</v>
      </c>
      <c r="G17" s="669" t="s">
        <v>359</v>
      </c>
      <c r="H17" s="668">
        <v>770023</v>
      </c>
      <c r="I17" s="668">
        <v>464839</v>
      </c>
      <c r="J17" s="668">
        <v>67940</v>
      </c>
    </row>
    <row r="18" spans="1:10" s="623" customFormat="1" ht="12.75">
      <c r="A18" s="627" t="s">
        <v>75</v>
      </c>
      <c r="B18" s="668">
        <v>25292591</v>
      </c>
      <c r="C18" s="668">
        <v>9264379</v>
      </c>
      <c r="D18" s="668">
        <v>865233</v>
      </c>
      <c r="E18" s="668">
        <v>5452974</v>
      </c>
      <c r="F18" s="668">
        <v>2066223</v>
      </c>
      <c r="G18" s="669" t="s">
        <v>359</v>
      </c>
      <c r="H18" s="668">
        <v>6408046</v>
      </c>
      <c r="I18" s="668">
        <v>1109699</v>
      </c>
      <c r="J18" s="668">
        <v>126037</v>
      </c>
    </row>
    <row r="19" spans="1:10" s="623" customFormat="1" ht="56.25">
      <c r="A19" s="627" t="s">
        <v>74</v>
      </c>
      <c r="B19" s="668">
        <v>6833067</v>
      </c>
      <c r="C19" s="668">
        <v>677942</v>
      </c>
      <c r="D19" s="668">
        <v>130941</v>
      </c>
      <c r="E19" s="668">
        <v>2952038</v>
      </c>
      <c r="F19" s="668">
        <v>126116</v>
      </c>
      <c r="G19" s="669" t="s">
        <v>359</v>
      </c>
      <c r="H19" s="668">
        <v>1085614</v>
      </c>
      <c r="I19" s="668">
        <v>1575324</v>
      </c>
      <c r="J19" s="668">
        <v>285092</v>
      </c>
    </row>
    <row r="20" spans="1:10" s="623" customFormat="1" ht="33.75">
      <c r="A20" s="627" t="s">
        <v>73</v>
      </c>
      <c r="B20" s="668">
        <v>272049</v>
      </c>
      <c r="C20" s="668">
        <v>19072</v>
      </c>
      <c r="D20" s="668">
        <v>3074</v>
      </c>
      <c r="E20" s="668">
        <v>115904</v>
      </c>
      <c r="F20" s="668">
        <v>18237</v>
      </c>
      <c r="G20" s="669" t="s">
        <v>359</v>
      </c>
      <c r="H20" s="668">
        <v>29174</v>
      </c>
      <c r="I20" s="668">
        <v>80781</v>
      </c>
      <c r="J20" s="668">
        <v>5807</v>
      </c>
    </row>
    <row r="21" spans="1:10" s="623" customFormat="1" ht="12.75">
      <c r="A21" s="627" t="s">
        <v>72</v>
      </c>
      <c r="B21" s="668">
        <v>6657607</v>
      </c>
      <c r="C21" s="668">
        <v>322711</v>
      </c>
      <c r="D21" s="668">
        <v>152060</v>
      </c>
      <c r="E21" s="668">
        <v>1472729</v>
      </c>
      <c r="F21" s="668">
        <v>215067</v>
      </c>
      <c r="G21" s="669" t="s">
        <v>359</v>
      </c>
      <c r="H21" s="668">
        <v>1097787</v>
      </c>
      <c r="I21" s="668">
        <v>2266264</v>
      </c>
      <c r="J21" s="668">
        <v>1130989</v>
      </c>
    </row>
    <row r="22" spans="1:10" s="623" customFormat="1" ht="22.5">
      <c r="A22" s="627" t="s">
        <v>71</v>
      </c>
      <c r="B22" s="668">
        <v>34911459</v>
      </c>
      <c r="C22" s="668">
        <v>10368625</v>
      </c>
      <c r="D22" s="668">
        <v>1584559</v>
      </c>
      <c r="E22" s="668">
        <v>6889931</v>
      </c>
      <c r="F22" s="668">
        <v>3088073</v>
      </c>
      <c r="G22" s="669" t="s">
        <v>359</v>
      </c>
      <c r="H22" s="668">
        <v>12084239</v>
      </c>
      <c r="I22" s="668">
        <v>599192</v>
      </c>
      <c r="J22" s="668">
        <v>296840</v>
      </c>
    </row>
    <row r="23" spans="1:10" s="623" customFormat="1" ht="56.25">
      <c r="A23" s="627" t="s">
        <v>70</v>
      </c>
      <c r="B23" s="668">
        <v>3079878</v>
      </c>
      <c r="C23" s="668">
        <v>636819</v>
      </c>
      <c r="D23" s="668">
        <v>89130</v>
      </c>
      <c r="E23" s="668">
        <v>465014</v>
      </c>
      <c r="F23" s="668">
        <v>115695</v>
      </c>
      <c r="G23" s="669" t="s">
        <v>359</v>
      </c>
      <c r="H23" s="668">
        <v>1488594</v>
      </c>
      <c r="I23" s="668">
        <v>279097</v>
      </c>
      <c r="J23" s="668">
        <v>5529</v>
      </c>
    </row>
    <row r="24" spans="1:10" s="623" customFormat="1" ht="33.75">
      <c r="A24" s="627" t="s">
        <v>69</v>
      </c>
      <c r="B24" s="668">
        <v>7309672</v>
      </c>
      <c r="C24" s="668">
        <v>238013</v>
      </c>
      <c r="D24" s="668">
        <v>117762</v>
      </c>
      <c r="E24" s="668">
        <v>2114091</v>
      </c>
      <c r="F24" s="668">
        <v>243470</v>
      </c>
      <c r="G24" s="669" t="s">
        <v>359</v>
      </c>
      <c r="H24" s="668">
        <v>1343241</v>
      </c>
      <c r="I24" s="668">
        <v>2710497</v>
      </c>
      <c r="J24" s="668">
        <v>542598</v>
      </c>
    </row>
    <row r="25" spans="1:10" s="623" customFormat="1" ht="12.75">
      <c r="A25" s="627" t="s">
        <v>68</v>
      </c>
      <c r="B25" s="668">
        <v>126508927</v>
      </c>
      <c r="C25" s="668">
        <v>26933805</v>
      </c>
      <c r="D25" s="668">
        <v>5236644</v>
      </c>
      <c r="E25" s="668">
        <v>38780607</v>
      </c>
      <c r="F25" s="668">
        <v>5845829</v>
      </c>
      <c r="G25" s="669" t="s">
        <v>359</v>
      </c>
      <c r="H25" s="668">
        <v>25107026</v>
      </c>
      <c r="I25" s="668">
        <v>20766889</v>
      </c>
      <c r="J25" s="668">
        <v>3838127</v>
      </c>
    </row>
    <row r="26" spans="1:10" s="623" customFormat="1" ht="33.75">
      <c r="A26" s="624" t="s">
        <v>67</v>
      </c>
      <c r="B26" s="668">
        <v>46495979</v>
      </c>
      <c r="C26" s="668">
        <v>156307</v>
      </c>
      <c r="D26" s="668">
        <v>6932</v>
      </c>
      <c r="E26" s="668">
        <v>261085</v>
      </c>
      <c r="F26" s="668">
        <v>39478105</v>
      </c>
      <c r="G26" s="669" t="s">
        <v>359</v>
      </c>
      <c r="H26" s="668">
        <v>6210256</v>
      </c>
      <c r="I26" s="668">
        <v>250523</v>
      </c>
      <c r="J26" s="668">
        <v>132771</v>
      </c>
    </row>
    <row r="27" spans="1:10" s="623" customFormat="1" ht="12.75">
      <c r="A27" s="625" t="s">
        <v>66</v>
      </c>
      <c r="B27" s="668">
        <v>43579386</v>
      </c>
      <c r="C27" s="668">
        <v>142831</v>
      </c>
      <c r="D27" s="669" t="s">
        <v>359</v>
      </c>
      <c r="E27" s="668">
        <v>167783</v>
      </c>
      <c r="F27" s="668">
        <v>38894662</v>
      </c>
      <c r="G27" s="669" t="s">
        <v>359</v>
      </c>
      <c r="H27" s="668">
        <v>4009608</v>
      </c>
      <c r="I27" s="668">
        <v>231731</v>
      </c>
      <c r="J27" s="668">
        <v>132771</v>
      </c>
    </row>
    <row r="28" spans="1:10" s="623" customFormat="1" ht="22.5">
      <c r="A28" s="625" t="s">
        <v>65</v>
      </c>
      <c r="B28" s="668">
        <v>2916593</v>
      </c>
      <c r="C28" s="668">
        <v>13476</v>
      </c>
      <c r="D28" s="668">
        <v>6932</v>
      </c>
      <c r="E28" s="668">
        <v>93302</v>
      </c>
      <c r="F28" s="668">
        <v>583443</v>
      </c>
      <c r="G28" s="669" t="s">
        <v>359</v>
      </c>
      <c r="H28" s="668">
        <v>2200648</v>
      </c>
      <c r="I28" s="668">
        <v>18792</v>
      </c>
      <c r="J28" s="669" t="s">
        <v>359</v>
      </c>
    </row>
    <row r="29" spans="1:10" s="623" customFormat="1" ht="22.5">
      <c r="A29" s="624" t="s">
        <v>368</v>
      </c>
      <c r="B29" s="668">
        <v>11368868</v>
      </c>
      <c r="C29" s="668">
        <v>2366027</v>
      </c>
      <c r="D29" s="668">
        <v>495540</v>
      </c>
      <c r="E29" s="668">
        <v>3377266</v>
      </c>
      <c r="F29" s="668">
        <v>823993</v>
      </c>
      <c r="G29" s="669" t="s">
        <v>359</v>
      </c>
      <c r="H29" s="668">
        <v>238448</v>
      </c>
      <c r="I29" s="668">
        <v>2707006</v>
      </c>
      <c r="J29" s="668">
        <v>1360588</v>
      </c>
    </row>
    <row r="30" spans="1:10" s="623" customFormat="1" ht="12.75">
      <c r="A30" s="624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</row>
    <row r="31" spans="1:10" s="623" customFormat="1" ht="12.75">
      <c r="A31" s="625" t="s">
        <v>27</v>
      </c>
      <c r="B31" s="668">
        <v>4945966</v>
      </c>
      <c r="C31" s="668">
        <v>868401</v>
      </c>
      <c r="D31" s="668">
        <v>74790</v>
      </c>
      <c r="E31" s="668">
        <v>2870971</v>
      </c>
      <c r="F31" s="668">
        <v>732406</v>
      </c>
      <c r="G31" s="669" t="s">
        <v>359</v>
      </c>
      <c r="H31" s="668">
        <v>238448</v>
      </c>
      <c r="I31" s="668">
        <v>160950</v>
      </c>
      <c r="J31" s="669" t="s">
        <v>359</v>
      </c>
    </row>
    <row r="32" spans="1:10" s="623" customFormat="1" ht="12.75">
      <c r="A32" s="625" t="s">
        <v>64</v>
      </c>
      <c r="B32" s="668">
        <v>6422902</v>
      </c>
      <c r="C32" s="668">
        <v>1497626</v>
      </c>
      <c r="D32" s="668">
        <v>420750</v>
      </c>
      <c r="E32" s="668">
        <v>506295</v>
      </c>
      <c r="F32" s="668">
        <v>91587</v>
      </c>
      <c r="G32" s="669" t="s">
        <v>359</v>
      </c>
      <c r="H32" s="669" t="s">
        <v>359</v>
      </c>
      <c r="I32" s="668">
        <v>2546056</v>
      </c>
      <c r="J32" s="668">
        <v>1360588</v>
      </c>
    </row>
    <row r="33" spans="1:10" s="623" customFormat="1" ht="67.5">
      <c r="A33" s="624" t="s">
        <v>369</v>
      </c>
      <c r="B33" s="668">
        <v>47541728</v>
      </c>
      <c r="C33" s="668">
        <v>3408512</v>
      </c>
      <c r="D33" s="668">
        <v>2093876</v>
      </c>
      <c r="E33" s="668">
        <v>19443798</v>
      </c>
      <c r="F33" s="668">
        <v>2259785</v>
      </c>
      <c r="G33" s="669" t="s">
        <v>359</v>
      </c>
      <c r="H33" s="668">
        <v>18452605</v>
      </c>
      <c r="I33" s="668">
        <v>1696682</v>
      </c>
      <c r="J33" s="668">
        <v>186470</v>
      </c>
    </row>
    <row r="34" spans="1:10" s="623" customFormat="1" ht="22.5">
      <c r="A34" s="624" t="s">
        <v>370</v>
      </c>
      <c r="B34" s="668">
        <v>7903257</v>
      </c>
      <c r="C34" s="668">
        <v>89648</v>
      </c>
      <c r="D34" s="668">
        <v>36379</v>
      </c>
      <c r="E34" s="668">
        <v>1091048</v>
      </c>
      <c r="F34" s="668">
        <v>322354</v>
      </c>
      <c r="G34" s="669" t="s">
        <v>359</v>
      </c>
      <c r="H34" s="668">
        <v>4314935</v>
      </c>
      <c r="I34" s="668">
        <v>1734747</v>
      </c>
      <c r="J34" s="668">
        <v>314146</v>
      </c>
    </row>
    <row r="35" spans="1:10" s="623" customFormat="1" ht="22.5">
      <c r="A35" s="624" t="s">
        <v>373</v>
      </c>
      <c r="B35" s="668">
        <v>183137772</v>
      </c>
      <c r="C35" s="668">
        <v>43254771</v>
      </c>
      <c r="D35" s="668">
        <v>10696060</v>
      </c>
      <c r="E35" s="668">
        <v>50133315</v>
      </c>
      <c r="F35" s="668">
        <v>12165405</v>
      </c>
      <c r="G35" s="668">
        <v>366</v>
      </c>
      <c r="H35" s="668">
        <v>37740930</v>
      </c>
      <c r="I35" s="668">
        <v>19538957</v>
      </c>
      <c r="J35" s="668">
        <v>9607968</v>
      </c>
    </row>
    <row r="36" spans="1:10" s="623" customFormat="1" ht="12.75">
      <c r="A36" s="624" t="s">
        <v>35</v>
      </c>
      <c r="B36" s="668">
        <v>17258918</v>
      </c>
      <c r="C36" s="668">
        <v>2692388</v>
      </c>
      <c r="D36" s="668">
        <v>461048</v>
      </c>
      <c r="E36" s="668">
        <v>4657754</v>
      </c>
      <c r="F36" s="668">
        <v>559929</v>
      </c>
      <c r="G36" s="668">
        <v>341</v>
      </c>
      <c r="H36" s="668">
        <v>3280561</v>
      </c>
      <c r="I36" s="668">
        <v>4350896</v>
      </c>
      <c r="J36" s="668">
        <v>1256001</v>
      </c>
    </row>
    <row r="37" spans="1:10" s="623" customFormat="1" ht="22.5">
      <c r="A37" s="625" t="s">
        <v>63</v>
      </c>
      <c r="B37" s="668">
        <v>5707624</v>
      </c>
      <c r="C37" s="668">
        <v>1150156</v>
      </c>
      <c r="D37" s="668">
        <v>64025</v>
      </c>
      <c r="E37" s="668">
        <v>1380337</v>
      </c>
      <c r="F37" s="668">
        <v>51959</v>
      </c>
      <c r="G37" s="668">
        <v>171</v>
      </c>
      <c r="H37" s="668">
        <v>713139</v>
      </c>
      <c r="I37" s="668">
        <v>1974941</v>
      </c>
      <c r="J37" s="668">
        <v>372896</v>
      </c>
    </row>
    <row r="38" spans="1:10" s="623" customFormat="1" ht="12.75">
      <c r="A38" s="625" t="s">
        <v>62</v>
      </c>
      <c r="B38" s="668">
        <v>210962</v>
      </c>
      <c r="C38" s="668">
        <v>33802</v>
      </c>
      <c r="D38" s="668">
        <v>4790</v>
      </c>
      <c r="E38" s="668">
        <v>61373</v>
      </c>
      <c r="F38" s="668">
        <v>45349</v>
      </c>
      <c r="G38" s="669" t="s">
        <v>359</v>
      </c>
      <c r="H38" s="668">
        <v>54130</v>
      </c>
      <c r="I38" s="668">
        <v>10486</v>
      </c>
      <c r="J38" s="668">
        <v>1032</v>
      </c>
    </row>
    <row r="39" spans="1:10" s="623" customFormat="1" ht="22.5">
      <c r="A39" s="625" t="s">
        <v>61</v>
      </c>
      <c r="B39" s="668">
        <v>2334403</v>
      </c>
      <c r="C39" s="668">
        <v>264381</v>
      </c>
      <c r="D39" s="668">
        <v>51056</v>
      </c>
      <c r="E39" s="668">
        <v>1110983</v>
      </c>
      <c r="F39" s="668">
        <v>186314</v>
      </c>
      <c r="G39" s="669" t="s">
        <v>359</v>
      </c>
      <c r="H39" s="668">
        <v>554474</v>
      </c>
      <c r="I39" s="668">
        <v>164098</v>
      </c>
      <c r="J39" s="668">
        <v>3097</v>
      </c>
    </row>
    <row r="40" spans="1:10" s="623" customFormat="1" ht="33.75">
      <c r="A40" s="625" t="s">
        <v>60</v>
      </c>
      <c r="B40" s="668">
        <v>3661797</v>
      </c>
      <c r="C40" s="668">
        <v>55446</v>
      </c>
      <c r="D40" s="668">
        <v>22161</v>
      </c>
      <c r="E40" s="668">
        <v>1222515</v>
      </c>
      <c r="F40" s="668">
        <v>4721</v>
      </c>
      <c r="G40" s="669" t="s">
        <v>359</v>
      </c>
      <c r="H40" s="668">
        <v>422562</v>
      </c>
      <c r="I40" s="668">
        <v>1677097</v>
      </c>
      <c r="J40" s="668">
        <v>257295</v>
      </c>
    </row>
    <row r="41" spans="1:10" s="623" customFormat="1" ht="33.75">
      <c r="A41" s="625" t="s">
        <v>59</v>
      </c>
      <c r="B41" s="668">
        <v>95625</v>
      </c>
      <c r="C41" s="668">
        <v>6250</v>
      </c>
      <c r="D41" s="668">
        <v>1657</v>
      </c>
      <c r="E41" s="668">
        <v>11923</v>
      </c>
      <c r="F41" s="668">
        <v>10784</v>
      </c>
      <c r="G41" s="669" t="s">
        <v>359</v>
      </c>
      <c r="H41" s="668">
        <v>43196</v>
      </c>
      <c r="I41" s="668">
        <v>21725</v>
      </c>
      <c r="J41" s="668">
        <v>90</v>
      </c>
    </row>
    <row r="42" spans="1:10" s="623" customFormat="1" ht="12.75">
      <c r="A42" s="625" t="s">
        <v>58</v>
      </c>
      <c r="B42" s="668">
        <v>5248507</v>
      </c>
      <c r="C42" s="668">
        <v>1182353</v>
      </c>
      <c r="D42" s="668">
        <v>317359</v>
      </c>
      <c r="E42" s="668">
        <v>870623</v>
      </c>
      <c r="F42" s="668">
        <v>260802</v>
      </c>
      <c r="G42" s="668">
        <v>170</v>
      </c>
      <c r="H42" s="668">
        <v>1493060</v>
      </c>
      <c r="I42" s="668">
        <v>502549</v>
      </c>
      <c r="J42" s="668">
        <v>621591</v>
      </c>
    </row>
    <row r="43" spans="1:10" s="623" customFormat="1" ht="22.5">
      <c r="A43" s="624" t="s">
        <v>57</v>
      </c>
      <c r="B43" s="668">
        <v>78375656</v>
      </c>
      <c r="C43" s="668">
        <v>22886737</v>
      </c>
      <c r="D43" s="668">
        <v>3711641</v>
      </c>
      <c r="E43" s="668">
        <v>20231810</v>
      </c>
      <c r="F43" s="668">
        <v>6829837</v>
      </c>
      <c r="G43" s="669" t="s">
        <v>359</v>
      </c>
      <c r="H43" s="668">
        <v>19263613</v>
      </c>
      <c r="I43" s="668">
        <v>4286466</v>
      </c>
      <c r="J43" s="668">
        <v>1165552</v>
      </c>
    </row>
    <row r="44" spans="1:10" s="623" customFormat="1" ht="22.5">
      <c r="A44" s="625" t="s">
        <v>56</v>
      </c>
      <c r="B44" s="668">
        <v>21466270</v>
      </c>
      <c r="C44" s="668">
        <v>7271751</v>
      </c>
      <c r="D44" s="668">
        <v>1045854</v>
      </c>
      <c r="E44" s="668">
        <v>4880924</v>
      </c>
      <c r="F44" s="668">
        <v>1879833</v>
      </c>
      <c r="G44" s="669" t="s">
        <v>359</v>
      </c>
      <c r="H44" s="668">
        <v>4625522</v>
      </c>
      <c r="I44" s="668">
        <v>1299097</v>
      </c>
      <c r="J44" s="668">
        <v>463289</v>
      </c>
    </row>
    <row r="45" spans="1:10" s="623" customFormat="1" ht="33.75">
      <c r="A45" s="625" t="s">
        <v>55</v>
      </c>
      <c r="B45" s="668">
        <v>34488014</v>
      </c>
      <c r="C45" s="668">
        <v>8349242</v>
      </c>
      <c r="D45" s="668">
        <v>1599447</v>
      </c>
      <c r="E45" s="668">
        <v>9757105</v>
      </c>
      <c r="F45" s="668">
        <v>3069173</v>
      </c>
      <c r="G45" s="669" t="s">
        <v>359</v>
      </c>
      <c r="H45" s="668">
        <v>9796993</v>
      </c>
      <c r="I45" s="668">
        <v>1436273</v>
      </c>
      <c r="J45" s="668">
        <v>479781</v>
      </c>
    </row>
    <row r="46" spans="1:10" s="623" customFormat="1" ht="56.25">
      <c r="A46" s="625" t="s">
        <v>54</v>
      </c>
      <c r="B46" s="668">
        <v>13903606</v>
      </c>
      <c r="C46" s="668">
        <v>5031166</v>
      </c>
      <c r="D46" s="668">
        <v>707547</v>
      </c>
      <c r="E46" s="668">
        <v>3348608</v>
      </c>
      <c r="F46" s="668">
        <v>1208750</v>
      </c>
      <c r="G46" s="669" t="s">
        <v>359</v>
      </c>
      <c r="H46" s="668">
        <v>2684602</v>
      </c>
      <c r="I46" s="668">
        <v>789629</v>
      </c>
      <c r="J46" s="668">
        <v>133304</v>
      </c>
    </row>
    <row r="47" spans="1:10" s="623" customFormat="1" ht="12.75">
      <c r="A47" s="625" t="s">
        <v>53</v>
      </c>
      <c r="B47" s="668">
        <v>8517766</v>
      </c>
      <c r="C47" s="668">
        <v>2234578</v>
      </c>
      <c r="D47" s="668">
        <v>358793</v>
      </c>
      <c r="E47" s="668">
        <v>2245173</v>
      </c>
      <c r="F47" s="668">
        <v>672081</v>
      </c>
      <c r="G47" s="669" t="s">
        <v>359</v>
      </c>
      <c r="H47" s="668">
        <v>2156496</v>
      </c>
      <c r="I47" s="668">
        <v>761467</v>
      </c>
      <c r="J47" s="668">
        <v>89178</v>
      </c>
    </row>
    <row r="48" spans="1:10" s="623" customFormat="1" ht="12.75">
      <c r="A48" s="624" t="s">
        <v>81</v>
      </c>
      <c r="B48" s="668">
        <v>87503198</v>
      </c>
      <c r="C48" s="668">
        <v>17675646</v>
      </c>
      <c r="D48" s="668">
        <v>6523371</v>
      </c>
      <c r="E48" s="668">
        <v>25243751</v>
      </c>
      <c r="F48" s="668">
        <v>4775639</v>
      </c>
      <c r="G48" s="668">
        <v>25</v>
      </c>
      <c r="H48" s="668">
        <v>15196756</v>
      </c>
      <c r="I48" s="668">
        <v>10901595</v>
      </c>
      <c r="J48" s="668">
        <v>7186415</v>
      </c>
    </row>
    <row r="49" spans="1:10" customFormat="1" ht="13.5" customHeight="1">
      <c r="A49" s="1"/>
      <c r="B49" s="673"/>
      <c r="C49" s="673"/>
      <c r="D49" s="673"/>
      <c r="E49" s="673"/>
      <c r="F49" s="673"/>
      <c r="G49" s="673"/>
      <c r="H49" s="673"/>
      <c r="I49" s="673"/>
      <c r="J49" s="673"/>
    </row>
    <row r="50" spans="1:10" customFormat="1" ht="12.75"/>
  </sheetData>
  <mergeCells count="7">
    <mergeCell ref="B30:J30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zoomScaleSheetLayoutView="100" workbookViewId="0">
      <selection activeCell="F82" sqref="F82"/>
    </sheetView>
  </sheetViews>
  <sheetFormatPr defaultRowHeight="14.25"/>
  <cols>
    <col min="1" max="1" width="22.42578125" style="242" customWidth="1"/>
    <col min="2" max="2" width="13" style="242" customWidth="1"/>
    <col min="3" max="3" width="12.42578125" style="242" customWidth="1"/>
    <col min="4" max="5" width="11" style="242" customWidth="1"/>
    <col min="6" max="6" width="15.85546875" style="242" customWidth="1"/>
    <col min="7" max="7" width="13.42578125" style="242" customWidth="1"/>
    <col min="8" max="9" width="11" style="242" customWidth="1"/>
    <col min="10" max="10" width="15.28515625" style="242" customWidth="1"/>
    <col min="11" max="11" width="14.42578125" style="242" customWidth="1"/>
    <col min="12" max="12" width="23" style="242" customWidth="1"/>
    <col min="13" max="16384" width="9.140625" style="242"/>
  </cols>
  <sheetData>
    <row r="1" spans="1:11" s="236" customFormat="1">
      <c r="A1" s="852" t="s">
        <v>237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</row>
    <row r="2" spans="1:11" s="236" customFormat="1">
      <c r="A2" s="852" t="s">
        <v>20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</row>
    <row r="3" spans="1:11" s="236" customFormat="1">
      <c r="A3" s="307"/>
      <c r="B3" s="237" t="s">
        <v>4</v>
      </c>
      <c r="C3" s="237" t="s">
        <v>4</v>
      </c>
      <c r="D3" s="237" t="s">
        <v>4</v>
      </c>
      <c r="E3" s="237" t="s">
        <v>4</v>
      </c>
      <c r="F3" s="237" t="s">
        <v>4</v>
      </c>
      <c r="G3" s="237" t="s">
        <v>4</v>
      </c>
      <c r="H3" s="237" t="s">
        <v>4</v>
      </c>
      <c r="I3" s="237" t="s">
        <v>4</v>
      </c>
      <c r="J3" s="238" t="s">
        <v>3</v>
      </c>
    </row>
    <row r="4" spans="1:11" s="236" customFormat="1">
      <c r="A4" s="853"/>
      <c r="B4" s="854" t="s">
        <v>44</v>
      </c>
      <c r="C4" s="854" t="s">
        <v>350</v>
      </c>
      <c r="D4" s="854"/>
      <c r="E4" s="854"/>
      <c r="F4" s="854"/>
      <c r="G4" s="854"/>
      <c r="H4" s="854"/>
      <c r="I4" s="854"/>
      <c r="J4" s="853"/>
      <c r="K4" s="241"/>
    </row>
    <row r="5" spans="1:11" s="236" customFormat="1" ht="45">
      <c r="A5" s="853"/>
      <c r="B5" s="854"/>
      <c r="C5" s="240" t="s">
        <v>43</v>
      </c>
      <c r="D5" s="240" t="s">
        <v>42</v>
      </c>
      <c r="E5" s="240" t="s">
        <v>41</v>
      </c>
      <c r="F5" s="240" t="s">
        <v>40</v>
      </c>
      <c r="G5" s="240" t="s">
        <v>39</v>
      </c>
      <c r="H5" s="240" t="s">
        <v>38</v>
      </c>
      <c r="I5" s="240" t="s">
        <v>37</v>
      </c>
      <c r="J5" s="239" t="s">
        <v>36</v>
      </c>
      <c r="K5" s="241"/>
    </row>
    <row r="6" spans="1:11" s="623" customFormat="1" ht="15.75" customHeight="1">
      <c r="A6" s="622" t="s">
        <v>80</v>
      </c>
      <c r="B6" s="668">
        <v>35290088</v>
      </c>
      <c r="C6" s="668">
        <v>2650934</v>
      </c>
      <c r="D6" s="668">
        <v>662773</v>
      </c>
      <c r="E6" s="668">
        <v>16810358</v>
      </c>
      <c r="F6" s="668">
        <v>665034</v>
      </c>
      <c r="G6" s="668">
        <v>308290</v>
      </c>
      <c r="H6" s="668">
        <v>6798286</v>
      </c>
      <c r="I6" s="668">
        <v>6486903</v>
      </c>
      <c r="J6" s="668">
        <v>907510</v>
      </c>
    </row>
    <row r="7" spans="1:11" s="623" customFormat="1" ht="12.75">
      <c r="A7" s="624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</row>
    <row r="8" spans="1:11" s="623" customFormat="1" ht="25.5" customHeight="1">
      <c r="A8" s="624" t="s">
        <v>362</v>
      </c>
      <c r="B8" s="668">
        <v>15581583</v>
      </c>
      <c r="C8" s="668">
        <v>920244</v>
      </c>
      <c r="D8" s="668">
        <v>378414</v>
      </c>
      <c r="E8" s="668">
        <v>7255188</v>
      </c>
      <c r="F8" s="668">
        <v>319491</v>
      </c>
      <c r="G8" s="668">
        <v>116702</v>
      </c>
      <c r="H8" s="668">
        <v>3713166</v>
      </c>
      <c r="I8" s="668">
        <v>2604463</v>
      </c>
      <c r="J8" s="668">
        <v>273915</v>
      </c>
    </row>
    <row r="9" spans="1:11" s="623" customFormat="1" ht="25.5" customHeight="1">
      <c r="A9" s="625" t="s">
        <v>79</v>
      </c>
      <c r="B9" s="668">
        <v>13630247</v>
      </c>
      <c r="C9" s="668">
        <v>828253</v>
      </c>
      <c r="D9" s="668">
        <v>334923</v>
      </c>
      <c r="E9" s="668">
        <v>6441398</v>
      </c>
      <c r="F9" s="668">
        <v>285746</v>
      </c>
      <c r="G9" s="668">
        <v>103622</v>
      </c>
      <c r="H9" s="668">
        <v>3227450</v>
      </c>
      <c r="I9" s="668">
        <v>2164802</v>
      </c>
      <c r="J9" s="668">
        <v>244053</v>
      </c>
    </row>
    <row r="10" spans="1:11" s="623" customFormat="1" ht="25.5" customHeight="1">
      <c r="A10" s="624" t="s">
        <v>363</v>
      </c>
      <c r="B10" s="668">
        <v>334092</v>
      </c>
      <c r="C10" s="668">
        <v>201266</v>
      </c>
      <c r="D10" s="668">
        <v>15711</v>
      </c>
      <c r="E10" s="668">
        <v>103880</v>
      </c>
      <c r="F10" s="669" t="s">
        <v>359</v>
      </c>
      <c r="G10" s="669" t="s">
        <v>359</v>
      </c>
      <c r="H10" s="668">
        <v>9444</v>
      </c>
      <c r="I10" s="668">
        <v>2291</v>
      </c>
      <c r="J10" s="668">
        <v>1500</v>
      </c>
    </row>
    <row r="11" spans="1:11" s="623" customFormat="1" ht="14.25" customHeight="1">
      <c r="A11" s="624" t="s">
        <v>364</v>
      </c>
      <c r="B11" s="668">
        <v>27909</v>
      </c>
      <c r="C11" s="669" t="s">
        <v>359</v>
      </c>
      <c r="D11" s="669" t="s">
        <v>359</v>
      </c>
      <c r="E11" s="668">
        <v>19596</v>
      </c>
      <c r="F11" s="668">
        <v>906</v>
      </c>
      <c r="G11" s="669" t="s">
        <v>359</v>
      </c>
      <c r="H11" s="668">
        <v>4497</v>
      </c>
      <c r="I11" s="668">
        <v>2910</v>
      </c>
      <c r="J11" s="669" t="s">
        <v>359</v>
      </c>
    </row>
    <row r="12" spans="1:11" s="623" customFormat="1" ht="38.25" customHeight="1">
      <c r="A12" s="624" t="s">
        <v>365</v>
      </c>
      <c r="B12" s="668">
        <v>339766</v>
      </c>
      <c r="C12" s="668">
        <v>50762</v>
      </c>
      <c r="D12" s="668">
        <v>10891</v>
      </c>
      <c r="E12" s="668">
        <v>97265</v>
      </c>
      <c r="F12" s="668">
        <v>24112</v>
      </c>
      <c r="G12" s="668">
        <v>2093</v>
      </c>
      <c r="H12" s="668">
        <v>76184</v>
      </c>
      <c r="I12" s="668">
        <v>64812</v>
      </c>
      <c r="J12" s="668">
        <v>13647</v>
      </c>
    </row>
    <row r="13" spans="1:11" s="623" customFormat="1" ht="37.5" customHeight="1">
      <c r="A13" s="624" t="s">
        <v>372</v>
      </c>
      <c r="B13" s="668">
        <v>7198</v>
      </c>
      <c r="C13" s="668">
        <v>1131</v>
      </c>
      <c r="D13" s="668">
        <v>3</v>
      </c>
      <c r="E13" s="668">
        <v>4438</v>
      </c>
      <c r="F13" s="669" t="s">
        <v>359</v>
      </c>
      <c r="G13" s="669" t="s">
        <v>359</v>
      </c>
      <c r="H13" s="668">
        <v>426</v>
      </c>
      <c r="I13" s="668">
        <v>1200</v>
      </c>
      <c r="J13" s="669" t="s">
        <v>359</v>
      </c>
    </row>
    <row r="14" spans="1:11" s="623" customFormat="1" ht="21.75" customHeight="1">
      <c r="A14" s="624" t="s">
        <v>397</v>
      </c>
      <c r="B14" s="668">
        <v>175760</v>
      </c>
      <c r="C14" s="668">
        <v>2029</v>
      </c>
      <c r="D14" s="668">
        <v>1574</v>
      </c>
      <c r="E14" s="668">
        <v>60317</v>
      </c>
      <c r="F14" s="668">
        <v>4580</v>
      </c>
      <c r="G14" s="668">
        <v>154</v>
      </c>
      <c r="H14" s="668">
        <v>67092</v>
      </c>
      <c r="I14" s="668">
        <v>35737</v>
      </c>
      <c r="J14" s="668">
        <v>4277</v>
      </c>
    </row>
    <row r="15" spans="1:11" s="623" customFormat="1" ht="23.25" customHeight="1">
      <c r="A15" s="624" t="s">
        <v>367</v>
      </c>
      <c r="B15" s="668">
        <v>1226088</v>
      </c>
      <c r="C15" s="668">
        <v>23600</v>
      </c>
      <c r="D15" s="668">
        <v>168119</v>
      </c>
      <c r="E15" s="668">
        <v>328637</v>
      </c>
      <c r="F15" s="668">
        <v>51687</v>
      </c>
      <c r="G15" s="668">
        <v>82220</v>
      </c>
      <c r="H15" s="668">
        <v>133184</v>
      </c>
      <c r="I15" s="668">
        <v>357656</v>
      </c>
      <c r="J15" s="668">
        <v>80985</v>
      </c>
    </row>
    <row r="16" spans="1:11" s="623" customFormat="1" ht="23.25" customHeight="1">
      <c r="A16" s="627" t="s">
        <v>77</v>
      </c>
      <c r="B16" s="668">
        <v>7585264</v>
      </c>
      <c r="C16" s="668">
        <v>337728</v>
      </c>
      <c r="D16" s="668">
        <v>78533</v>
      </c>
      <c r="E16" s="668">
        <v>3277473</v>
      </c>
      <c r="F16" s="668">
        <v>108750</v>
      </c>
      <c r="G16" s="668">
        <v>74828</v>
      </c>
      <c r="H16" s="668">
        <v>1119311</v>
      </c>
      <c r="I16" s="668">
        <v>2158182</v>
      </c>
      <c r="J16" s="668">
        <v>430459</v>
      </c>
    </row>
    <row r="17" spans="1:10" s="623" customFormat="1" ht="12.75">
      <c r="A17" s="627" t="s">
        <v>76</v>
      </c>
      <c r="B17" s="668">
        <v>133541</v>
      </c>
      <c r="C17" s="668">
        <v>1298</v>
      </c>
      <c r="D17" s="668">
        <v>3285</v>
      </c>
      <c r="E17" s="668">
        <v>23997</v>
      </c>
      <c r="F17" s="668">
        <v>784</v>
      </c>
      <c r="G17" s="668">
        <v>3575</v>
      </c>
      <c r="H17" s="668">
        <v>37228</v>
      </c>
      <c r="I17" s="668">
        <v>56308</v>
      </c>
      <c r="J17" s="668">
        <v>7066</v>
      </c>
    </row>
    <row r="18" spans="1:10" s="623" customFormat="1" ht="15.75" customHeight="1">
      <c r="A18" s="627" t="s">
        <v>75</v>
      </c>
      <c r="B18" s="668">
        <v>572717</v>
      </c>
      <c r="C18" s="668">
        <v>43233</v>
      </c>
      <c r="D18" s="668">
        <v>15021</v>
      </c>
      <c r="E18" s="668">
        <v>216457</v>
      </c>
      <c r="F18" s="668">
        <v>21763</v>
      </c>
      <c r="G18" s="668">
        <v>6391</v>
      </c>
      <c r="H18" s="668">
        <v>218515</v>
      </c>
      <c r="I18" s="668">
        <v>31405</v>
      </c>
      <c r="J18" s="668">
        <v>19932</v>
      </c>
    </row>
    <row r="19" spans="1:10" s="623" customFormat="1" ht="35.25" customHeight="1">
      <c r="A19" s="627" t="s">
        <v>74</v>
      </c>
      <c r="B19" s="668">
        <v>566297</v>
      </c>
      <c r="C19" s="668">
        <v>3006</v>
      </c>
      <c r="D19" s="668">
        <v>44738</v>
      </c>
      <c r="E19" s="668">
        <v>62526</v>
      </c>
      <c r="F19" s="669" t="s">
        <v>359</v>
      </c>
      <c r="G19" s="669" t="s">
        <v>359</v>
      </c>
      <c r="H19" s="668">
        <v>113540</v>
      </c>
      <c r="I19" s="668">
        <v>336545</v>
      </c>
      <c r="J19" s="668">
        <v>5942</v>
      </c>
    </row>
    <row r="20" spans="1:10" s="623" customFormat="1" ht="23.25" customHeight="1">
      <c r="A20" s="627" t="s">
        <v>73</v>
      </c>
      <c r="B20" s="668">
        <v>30223</v>
      </c>
      <c r="C20" s="669" t="s">
        <v>359</v>
      </c>
      <c r="D20" s="669" t="s">
        <v>359</v>
      </c>
      <c r="E20" s="668">
        <v>19665</v>
      </c>
      <c r="F20" s="669" t="s">
        <v>359</v>
      </c>
      <c r="G20" s="668">
        <v>7898</v>
      </c>
      <c r="H20" s="668">
        <v>1006</v>
      </c>
      <c r="I20" s="668">
        <v>1654</v>
      </c>
      <c r="J20" s="669" t="s">
        <v>359</v>
      </c>
    </row>
    <row r="21" spans="1:10" s="623" customFormat="1" ht="17.25" customHeight="1">
      <c r="A21" s="627" t="s">
        <v>72</v>
      </c>
      <c r="B21" s="668">
        <v>573215</v>
      </c>
      <c r="C21" s="668">
        <v>2420</v>
      </c>
      <c r="D21" s="668">
        <v>364</v>
      </c>
      <c r="E21" s="668">
        <v>345721</v>
      </c>
      <c r="F21" s="669" t="s">
        <v>359</v>
      </c>
      <c r="G21" s="668">
        <v>37512</v>
      </c>
      <c r="H21" s="668">
        <v>63610</v>
      </c>
      <c r="I21" s="668">
        <v>110575</v>
      </c>
      <c r="J21" s="668">
        <v>13013</v>
      </c>
    </row>
    <row r="22" spans="1:10" s="623" customFormat="1" ht="24.75" customHeight="1">
      <c r="A22" s="627" t="s">
        <v>71</v>
      </c>
      <c r="B22" s="668">
        <v>298466</v>
      </c>
      <c r="C22" s="668">
        <v>13050</v>
      </c>
      <c r="D22" s="669" t="s">
        <v>359</v>
      </c>
      <c r="E22" s="668">
        <v>184332</v>
      </c>
      <c r="F22" s="668">
        <v>28178</v>
      </c>
      <c r="G22" s="668">
        <v>19425</v>
      </c>
      <c r="H22" s="668">
        <v>44036</v>
      </c>
      <c r="I22" s="668">
        <v>1445</v>
      </c>
      <c r="J22" s="668">
        <v>8000</v>
      </c>
    </row>
    <row r="23" spans="1:10" s="623" customFormat="1" ht="36" customHeight="1">
      <c r="A23" s="627" t="s">
        <v>70</v>
      </c>
      <c r="B23" s="668">
        <v>19724</v>
      </c>
      <c r="C23" s="668">
        <v>928</v>
      </c>
      <c r="D23" s="669" t="s">
        <v>359</v>
      </c>
      <c r="E23" s="668">
        <v>4494</v>
      </c>
      <c r="F23" s="668">
        <v>3150</v>
      </c>
      <c r="G23" s="669" t="s">
        <v>359</v>
      </c>
      <c r="H23" s="668">
        <v>3781</v>
      </c>
      <c r="I23" s="668">
        <v>2371</v>
      </c>
      <c r="J23" s="668">
        <v>5000</v>
      </c>
    </row>
    <row r="24" spans="1:10" s="623" customFormat="1" ht="22.5" customHeight="1">
      <c r="A24" s="627" t="s">
        <v>69</v>
      </c>
      <c r="B24" s="668">
        <v>54361</v>
      </c>
      <c r="C24" s="668">
        <v>153</v>
      </c>
      <c r="D24" s="668">
        <v>2688</v>
      </c>
      <c r="E24" s="668">
        <v>860</v>
      </c>
      <c r="F24" s="669" t="s">
        <v>359</v>
      </c>
      <c r="G24" s="668">
        <v>27</v>
      </c>
      <c r="H24" s="668">
        <v>779</v>
      </c>
      <c r="I24" s="668">
        <v>49854</v>
      </c>
      <c r="J24" s="669" t="s">
        <v>359</v>
      </c>
    </row>
    <row r="25" spans="1:10" s="623" customFormat="1" ht="12.75">
      <c r="A25" s="627" t="s">
        <v>68</v>
      </c>
      <c r="B25" s="668">
        <v>5336720</v>
      </c>
      <c r="C25" s="668">
        <v>273640</v>
      </c>
      <c r="D25" s="668">
        <v>12437</v>
      </c>
      <c r="E25" s="668">
        <v>2419421</v>
      </c>
      <c r="F25" s="668">
        <v>54875</v>
      </c>
      <c r="G25" s="669" t="s">
        <v>359</v>
      </c>
      <c r="H25" s="668">
        <v>636816</v>
      </c>
      <c r="I25" s="668">
        <v>1568025</v>
      </c>
      <c r="J25" s="668">
        <v>371506</v>
      </c>
    </row>
    <row r="26" spans="1:10" s="623" customFormat="1" ht="25.5" customHeight="1">
      <c r="A26" s="624" t="s">
        <v>67</v>
      </c>
      <c r="B26" s="668">
        <v>148127</v>
      </c>
      <c r="C26" s="669" t="s">
        <v>359</v>
      </c>
      <c r="D26" s="669" t="s">
        <v>359</v>
      </c>
      <c r="E26" s="669" t="s">
        <v>359</v>
      </c>
      <c r="F26" s="668">
        <v>131982</v>
      </c>
      <c r="G26" s="669" t="s">
        <v>359</v>
      </c>
      <c r="H26" s="668">
        <v>16145</v>
      </c>
      <c r="I26" s="669" t="s">
        <v>359</v>
      </c>
      <c r="J26" s="669" t="s">
        <v>359</v>
      </c>
    </row>
    <row r="27" spans="1:10" s="623" customFormat="1" ht="14.25" customHeight="1">
      <c r="A27" s="625" t="s">
        <v>66</v>
      </c>
      <c r="B27" s="668">
        <v>148127</v>
      </c>
      <c r="C27" s="669" t="s">
        <v>359</v>
      </c>
      <c r="D27" s="669" t="s">
        <v>359</v>
      </c>
      <c r="E27" s="669" t="s">
        <v>359</v>
      </c>
      <c r="F27" s="668">
        <v>131982</v>
      </c>
      <c r="G27" s="669" t="s">
        <v>359</v>
      </c>
      <c r="H27" s="668">
        <v>16145</v>
      </c>
      <c r="I27" s="669" t="s">
        <v>359</v>
      </c>
      <c r="J27" s="669" t="s">
        <v>359</v>
      </c>
    </row>
    <row r="28" spans="1:10" s="623" customFormat="1" ht="22.5" customHeight="1">
      <c r="A28" s="624" t="s">
        <v>368</v>
      </c>
      <c r="B28" s="668">
        <v>838738</v>
      </c>
      <c r="C28" s="669" t="s">
        <v>359</v>
      </c>
      <c r="D28" s="669" t="s">
        <v>359</v>
      </c>
      <c r="E28" s="668">
        <v>55000</v>
      </c>
      <c r="F28" s="669" t="s">
        <v>359</v>
      </c>
      <c r="G28" s="669" t="s">
        <v>359</v>
      </c>
      <c r="H28" s="668">
        <v>628631</v>
      </c>
      <c r="I28" s="668">
        <v>155107</v>
      </c>
      <c r="J28" s="669" t="s">
        <v>359</v>
      </c>
    </row>
    <row r="29" spans="1:10" s="623" customFormat="1" ht="12.75">
      <c r="A29" s="624" t="s">
        <v>25</v>
      </c>
      <c r="B29" s="793" t="s">
        <v>4</v>
      </c>
      <c r="C29" s="793" t="s">
        <v>4</v>
      </c>
      <c r="D29" s="793" t="s">
        <v>4</v>
      </c>
      <c r="E29" s="793" t="s">
        <v>4</v>
      </c>
      <c r="F29" s="793" t="s">
        <v>4</v>
      </c>
      <c r="G29" s="793" t="s">
        <v>4</v>
      </c>
      <c r="H29" s="793" t="s">
        <v>4</v>
      </c>
      <c r="I29" s="793" t="s">
        <v>4</v>
      </c>
      <c r="J29" s="793" t="s">
        <v>4</v>
      </c>
    </row>
    <row r="30" spans="1:10" s="623" customFormat="1" ht="12.75">
      <c r="A30" s="625" t="s">
        <v>27</v>
      </c>
      <c r="B30" s="668">
        <v>639603</v>
      </c>
      <c r="C30" s="669" t="s">
        <v>359</v>
      </c>
      <c r="D30" s="669" t="s">
        <v>359</v>
      </c>
      <c r="E30" s="669" t="s">
        <v>359</v>
      </c>
      <c r="F30" s="669" t="s">
        <v>359</v>
      </c>
      <c r="G30" s="669" t="s">
        <v>359</v>
      </c>
      <c r="H30" s="668">
        <v>628631</v>
      </c>
      <c r="I30" s="668">
        <v>10972</v>
      </c>
      <c r="J30" s="669" t="s">
        <v>359</v>
      </c>
    </row>
    <row r="31" spans="1:10" s="623" customFormat="1" ht="12.75">
      <c r="A31" s="625" t="s">
        <v>64</v>
      </c>
      <c r="B31" s="668">
        <v>199135</v>
      </c>
      <c r="C31" s="669" t="s">
        <v>359</v>
      </c>
      <c r="D31" s="669" t="s">
        <v>359</v>
      </c>
      <c r="E31" s="668">
        <v>55000</v>
      </c>
      <c r="F31" s="669" t="s">
        <v>359</v>
      </c>
      <c r="G31" s="669" t="s">
        <v>359</v>
      </c>
      <c r="H31" s="669" t="s">
        <v>359</v>
      </c>
      <c r="I31" s="668">
        <v>144135</v>
      </c>
      <c r="J31" s="669" t="s">
        <v>359</v>
      </c>
    </row>
    <row r="32" spans="1:10" s="623" customFormat="1" ht="69" customHeight="1">
      <c r="A32" s="624" t="s">
        <v>369</v>
      </c>
      <c r="B32" s="668">
        <v>3443885</v>
      </c>
      <c r="C32" s="668">
        <v>140235</v>
      </c>
      <c r="D32" s="668">
        <v>3650</v>
      </c>
      <c r="E32" s="668">
        <v>2893207</v>
      </c>
      <c r="F32" s="668">
        <v>14874</v>
      </c>
      <c r="G32" s="669" t="s">
        <v>359</v>
      </c>
      <c r="H32" s="668">
        <v>253678</v>
      </c>
      <c r="I32" s="668">
        <v>99315</v>
      </c>
      <c r="J32" s="668">
        <v>38926</v>
      </c>
    </row>
    <row r="33" spans="1:10" s="623" customFormat="1" ht="22.5">
      <c r="A33" s="624" t="s">
        <v>370</v>
      </c>
      <c r="B33" s="668">
        <v>385850</v>
      </c>
      <c r="C33" s="668">
        <v>193</v>
      </c>
      <c r="D33" s="669" t="s">
        <v>359</v>
      </c>
      <c r="E33" s="668">
        <v>59197</v>
      </c>
      <c r="F33" s="668">
        <v>3266</v>
      </c>
      <c r="G33" s="668">
        <v>649</v>
      </c>
      <c r="H33" s="668">
        <v>111913</v>
      </c>
      <c r="I33" s="668">
        <v>203742</v>
      </c>
      <c r="J33" s="668">
        <v>6890</v>
      </c>
    </row>
    <row r="34" spans="1:10" s="623" customFormat="1" ht="23.25" customHeight="1">
      <c r="A34" s="624" t="s">
        <v>373</v>
      </c>
      <c r="B34" s="668">
        <v>9130592</v>
      </c>
      <c r="C34" s="668">
        <v>1074601</v>
      </c>
      <c r="D34" s="668">
        <v>49369</v>
      </c>
      <c r="E34" s="668">
        <v>3703210</v>
      </c>
      <c r="F34" s="668">
        <v>32345</v>
      </c>
      <c r="G34" s="668">
        <v>44758</v>
      </c>
      <c r="H34" s="668">
        <v>1304284</v>
      </c>
      <c r="I34" s="668">
        <v>2830365</v>
      </c>
      <c r="J34" s="668">
        <v>91660</v>
      </c>
    </row>
    <row r="35" spans="1:10" s="623" customFormat="1" ht="12.75">
      <c r="A35" s="624" t="s">
        <v>35</v>
      </c>
      <c r="B35" s="668">
        <v>2661878</v>
      </c>
      <c r="C35" s="668">
        <v>11901</v>
      </c>
      <c r="D35" s="668">
        <v>826</v>
      </c>
      <c r="E35" s="668">
        <v>544857</v>
      </c>
      <c r="F35" s="668">
        <v>685</v>
      </c>
      <c r="G35" s="668">
        <v>34</v>
      </c>
      <c r="H35" s="668">
        <v>170342</v>
      </c>
      <c r="I35" s="668">
        <v>1925892</v>
      </c>
      <c r="J35" s="668">
        <v>7341</v>
      </c>
    </row>
    <row r="36" spans="1:10" s="623" customFormat="1" ht="24" customHeight="1">
      <c r="A36" s="625" t="s">
        <v>63</v>
      </c>
      <c r="B36" s="668">
        <v>1372121</v>
      </c>
      <c r="C36" s="668">
        <v>4154</v>
      </c>
      <c r="D36" s="669" t="s">
        <v>359</v>
      </c>
      <c r="E36" s="668">
        <v>29104</v>
      </c>
      <c r="F36" s="668">
        <v>624</v>
      </c>
      <c r="G36" s="668">
        <v>34</v>
      </c>
      <c r="H36" s="668">
        <v>71416</v>
      </c>
      <c r="I36" s="668">
        <v>1261902</v>
      </c>
      <c r="J36" s="668">
        <v>4887</v>
      </c>
    </row>
    <row r="37" spans="1:10" s="623" customFormat="1" ht="12" customHeight="1">
      <c r="A37" s="625" t="s">
        <v>62</v>
      </c>
      <c r="B37" s="668">
        <v>2621</v>
      </c>
      <c r="C37" s="668">
        <v>348</v>
      </c>
      <c r="D37" s="669" t="s">
        <v>359</v>
      </c>
      <c r="E37" s="668">
        <v>1958</v>
      </c>
      <c r="F37" s="669" t="s">
        <v>359</v>
      </c>
      <c r="G37" s="669" t="s">
        <v>359</v>
      </c>
      <c r="H37" s="668">
        <v>310</v>
      </c>
      <c r="I37" s="668">
        <v>5</v>
      </c>
      <c r="J37" s="669" t="s">
        <v>359</v>
      </c>
    </row>
    <row r="38" spans="1:10" s="623" customFormat="1" ht="15.75" customHeight="1">
      <c r="A38" s="625" t="s">
        <v>61</v>
      </c>
      <c r="B38" s="668">
        <v>355647</v>
      </c>
      <c r="C38" s="668">
        <v>975</v>
      </c>
      <c r="D38" s="669" t="s">
        <v>359</v>
      </c>
      <c r="E38" s="668">
        <v>20470</v>
      </c>
      <c r="F38" s="669" t="s">
        <v>359</v>
      </c>
      <c r="G38" s="669" t="s">
        <v>359</v>
      </c>
      <c r="H38" s="668">
        <v>4795</v>
      </c>
      <c r="I38" s="668">
        <v>327545</v>
      </c>
      <c r="J38" s="668">
        <v>1862</v>
      </c>
    </row>
    <row r="39" spans="1:10" s="623" customFormat="1" ht="23.25" customHeight="1">
      <c r="A39" s="625" t="s">
        <v>60</v>
      </c>
      <c r="B39" s="668">
        <v>622891</v>
      </c>
      <c r="C39" s="668">
        <v>4710</v>
      </c>
      <c r="D39" s="669" t="s">
        <v>359</v>
      </c>
      <c r="E39" s="668">
        <v>208323</v>
      </c>
      <c r="F39" s="669" t="s">
        <v>359</v>
      </c>
      <c r="G39" s="669" t="s">
        <v>359</v>
      </c>
      <c r="H39" s="668">
        <v>82537</v>
      </c>
      <c r="I39" s="668">
        <v>327321</v>
      </c>
      <c r="J39" s="669" t="s">
        <v>359</v>
      </c>
    </row>
    <row r="40" spans="1:10" s="623" customFormat="1" ht="23.25" customHeight="1">
      <c r="A40" s="625" t="s">
        <v>59</v>
      </c>
      <c r="B40" s="668">
        <v>1897</v>
      </c>
      <c r="C40" s="668">
        <v>405</v>
      </c>
      <c r="D40" s="669" t="s">
        <v>359</v>
      </c>
      <c r="E40" s="668">
        <v>1221</v>
      </c>
      <c r="F40" s="668">
        <v>61</v>
      </c>
      <c r="G40" s="669" t="s">
        <v>359</v>
      </c>
      <c r="H40" s="668">
        <v>66</v>
      </c>
      <c r="I40" s="668">
        <v>107</v>
      </c>
      <c r="J40" s="668">
        <v>37</v>
      </c>
    </row>
    <row r="41" spans="1:10" s="623" customFormat="1" ht="15" customHeight="1">
      <c r="A41" s="625" t="s">
        <v>58</v>
      </c>
      <c r="B41" s="668">
        <v>306701</v>
      </c>
      <c r="C41" s="668">
        <v>1309</v>
      </c>
      <c r="D41" s="668">
        <v>826</v>
      </c>
      <c r="E41" s="668">
        <v>283781</v>
      </c>
      <c r="F41" s="669" t="s">
        <v>359</v>
      </c>
      <c r="G41" s="669" t="s">
        <v>359</v>
      </c>
      <c r="H41" s="668">
        <v>11218</v>
      </c>
      <c r="I41" s="668">
        <v>9012</v>
      </c>
      <c r="J41" s="668">
        <v>555</v>
      </c>
    </row>
    <row r="42" spans="1:10" s="623" customFormat="1" ht="21.75" customHeight="1">
      <c r="A42" s="624" t="s">
        <v>57</v>
      </c>
      <c r="B42" s="668">
        <v>1673624</v>
      </c>
      <c r="C42" s="668">
        <v>105613</v>
      </c>
      <c r="D42" s="668">
        <v>40803</v>
      </c>
      <c r="E42" s="668">
        <v>803452</v>
      </c>
      <c r="F42" s="668">
        <v>31660</v>
      </c>
      <c r="G42" s="668">
        <v>14505</v>
      </c>
      <c r="H42" s="668">
        <v>405375</v>
      </c>
      <c r="I42" s="668">
        <v>245550</v>
      </c>
      <c r="J42" s="668">
        <v>26666</v>
      </c>
    </row>
    <row r="43" spans="1:10" s="623" customFormat="1" ht="13.5" customHeight="1">
      <c r="A43" s="625" t="s">
        <v>56</v>
      </c>
      <c r="B43" s="668">
        <v>279142</v>
      </c>
      <c r="C43" s="668">
        <v>26288</v>
      </c>
      <c r="D43" s="668">
        <v>13682</v>
      </c>
      <c r="E43" s="668">
        <v>85622</v>
      </c>
      <c r="F43" s="668">
        <v>8306</v>
      </c>
      <c r="G43" s="668">
        <v>3435</v>
      </c>
      <c r="H43" s="668">
        <v>70035</v>
      </c>
      <c r="I43" s="668">
        <v>62992</v>
      </c>
      <c r="J43" s="668">
        <v>8782</v>
      </c>
    </row>
    <row r="44" spans="1:10" s="623" customFormat="1" ht="23.25" customHeight="1">
      <c r="A44" s="625" t="s">
        <v>55</v>
      </c>
      <c r="B44" s="668">
        <v>1060818</v>
      </c>
      <c r="C44" s="668">
        <v>47562</v>
      </c>
      <c r="D44" s="668">
        <v>19490</v>
      </c>
      <c r="E44" s="668">
        <v>614937</v>
      </c>
      <c r="F44" s="668">
        <v>17743</v>
      </c>
      <c r="G44" s="668">
        <v>6910</v>
      </c>
      <c r="H44" s="668">
        <v>258525</v>
      </c>
      <c r="I44" s="668">
        <v>85022</v>
      </c>
      <c r="J44" s="668">
        <v>10629</v>
      </c>
    </row>
    <row r="45" spans="1:10" s="623" customFormat="1" ht="55.5" customHeight="1">
      <c r="A45" s="625" t="s">
        <v>54</v>
      </c>
      <c r="B45" s="668">
        <v>171165</v>
      </c>
      <c r="C45" s="668">
        <v>17795</v>
      </c>
      <c r="D45" s="668">
        <v>7631</v>
      </c>
      <c r="E45" s="668">
        <v>53174</v>
      </c>
      <c r="F45" s="668">
        <v>4430</v>
      </c>
      <c r="G45" s="668">
        <v>2059</v>
      </c>
      <c r="H45" s="668">
        <v>44464</v>
      </c>
      <c r="I45" s="668">
        <v>38051</v>
      </c>
      <c r="J45" s="668">
        <v>3561</v>
      </c>
    </row>
    <row r="46" spans="1:10" s="623" customFormat="1" ht="12" customHeight="1">
      <c r="A46" s="625" t="s">
        <v>53</v>
      </c>
      <c r="B46" s="668">
        <v>162499</v>
      </c>
      <c r="C46" s="668">
        <v>13968</v>
      </c>
      <c r="D46" s="669" t="s">
        <v>359</v>
      </c>
      <c r="E46" s="668">
        <v>49719</v>
      </c>
      <c r="F46" s="668">
        <v>1181</v>
      </c>
      <c r="G46" s="668">
        <v>2101</v>
      </c>
      <c r="H46" s="668">
        <v>32351</v>
      </c>
      <c r="I46" s="668">
        <v>59485</v>
      </c>
      <c r="J46" s="668">
        <v>3694</v>
      </c>
    </row>
    <row r="47" spans="1:10" s="623" customFormat="1" ht="12" customHeight="1">
      <c r="A47" s="624" t="s">
        <v>81</v>
      </c>
      <c r="B47" s="668">
        <v>4795090</v>
      </c>
      <c r="C47" s="668">
        <v>957087</v>
      </c>
      <c r="D47" s="668">
        <v>7740</v>
      </c>
      <c r="E47" s="668">
        <v>2354901</v>
      </c>
      <c r="F47" s="669" t="s">
        <v>359</v>
      </c>
      <c r="G47" s="668">
        <v>30219</v>
      </c>
      <c r="H47" s="668">
        <v>728567</v>
      </c>
      <c r="I47" s="668">
        <v>658923</v>
      </c>
      <c r="J47" s="668">
        <v>57653</v>
      </c>
    </row>
    <row r="48" spans="1:10" customFormat="1" ht="17.25" customHeight="1">
      <c r="A48" s="1"/>
      <c r="B48" s="673"/>
      <c r="C48" s="673"/>
      <c r="D48" s="673"/>
      <c r="E48" s="673"/>
      <c r="F48" s="673"/>
      <c r="G48" s="673"/>
      <c r="H48" s="673"/>
      <c r="I48" s="673"/>
      <c r="J48" s="673"/>
    </row>
    <row r="49" customFormat="1" ht="12.75"/>
  </sheetData>
  <mergeCells count="7">
    <mergeCell ref="B29:J29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zoomScaleSheetLayoutView="100" workbookViewId="0">
      <selection activeCell="F71" sqref="F71"/>
    </sheetView>
  </sheetViews>
  <sheetFormatPr defaultRowHeight="12.75"/>
  <cols>
    <col min="1" max="1" width="16.140625" style="10" customWidth="1"/>
    <col min="2" max="3" width="13" style="10" customWidth="1"/>
    <col min="4" max="4" width="11" style="10" customWidth="1"/>
    <col min="5" max="5" width="13" style="10" customWidth="1"/>
    <col min="6" max="6" width="18" style="10" customWidth="1"/>
    <col min="7" max="7" width="12.7109375" style="10" customWidth="1"/>
    <col min="8" max="9" width="11" style="10" customWidth="1"/>
    <col min="10" max="10" width="15.42578125" style="10" customWidth="1"/>
    <col min="11" max="11" width="14.42578125" style="10" customWidth="1"/>
    <col min="12" max="16384" width="9.140625" style="10"/>
  </cols>
  <sheetData>
    <row r="1" spans="1:11" s="230" customFormat="1">
      <c r="A1" s="774" t="s">
        <v>238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</row>
    <row r="2" spans="1:11" s="230" customFormat="1">
      <c r="A2" s="774" t="s">
        <v>21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</row>
    <row r="3" spans="1:11" s="230" customFormat="1">
      <c r="A3" s="306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231" t="s">
        <v>4</v>
      </c>
      <c r="H3" s="231" t="s">
        <v>4</v>
      </c>
      <c r="I3" s="231" t="s">
        <v>4</v>
      </c>
      <c r="J3" s="26" t="s">
        <v>3</v>
      </c>
    </row>
    <row r="4" spans="1:11" s="230" customFormat="1">
      <c r="A4" s="798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234"/>
    </row>
    <row r="5" spans="1:11" s="230" customFormat="1" ht="45">
      <c r="A5" s="798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234"/>
    </row>
    <row r="6" spans="1:11" s="623" customFormat="1" ht="22.5">
      <c r="A6" s="622" t="s">
        <v>80</v>
      </c>
      <c r="B6" s="668">
        <v>2972687287</v>
      </c>
      <c r="C6" s="668">
        <v>912297981</v>
      </c>
      <c r="D6" s="668">
        <v>77770469</v>
      </c>
      <c r="E6" s="668">
        <v>1345544340</v>
      </c>
      <c r="F6" s="668">
        <v>174177750</v>
      </c>
      <c r="G6" s="668">
        <v>311463</v>
      </c>
      <c r="H6" s="668">
        <v>39796065</v>
      </c>
      <c r="I6" s="668">
        <v>393895631</v>
      </c>
      <c r="J6" s="668">
        <v>28893588</v>
      </c>
    </row>
    <row r="7" spans="1:11" s="623" customFormat="1">
      <c r="A7" s="624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</row>
    <row r="8" spans="1:11" s="623" customFormat="1" ht="45">
      <c r="A8" s="624" t="s">
        <v>362</v>
      </c>
      <c r="B8" s="668">
        <v>2118854200</v>
      </c>
      <c r="C8" s="668">
        <v>571372498</v>
      </c>
      <c r="D8" s="668">
        <v>48376778</v>
      </c>
      <c r="E8" s="668">
        <v>1104530271</v>
      </c>
      <c r="F8" s="668">
        <v>86661521</v>
      </c>
      <c r="G8" s="668">
        <v>119680</v>
      </c>
      <c r="H8" s="668">
        <v>24821957</v>
      </c>
      <c r="I8" s="668">
        <v>269483382</v>
      </c>
      <c r="J8" s="668">
        <v>13488113</v>
      </c>
    </row>
    <row r="9" spans="1:11" s="623" customFormat="1" ht="33.75">
      <c r="A9" s="625" t="s">
        <v>79</v>
      </c>
      <c r="B9" s="668">
        <v>1866587812</v>
      </c>
      <c r="C9" s="668">
        <v>512360746</v>
      </c>
      <c r="D9" s="668">
        <v>42709473</v>
      </c>
      <c r="E9" s="668">
        <v>981323218</v>
      </c>
      <c r="F9" s="668">
        <v>76469136</v>
      </c>
      <c r="G9" s="668">
        <v>106600</v>
      </c>
      <c r="H9" s="668">
        <v>23186179</v>
      </c>
      <c r="I9" s="668">
        <v>219112258</v>
      </c>
      <c r="J9" s="668">
        <v>11320202</v>
      </c>
    </row>
    <row r="10" spans="1:11" s="623" customFormat="1" ht="33.75">
      <c r="A10" s="624" t="s">
        <v>363</v>
      </c>
      <c r="B10" s="668">
        <v>150574321</v>
      </c>
      <c r="C10" s="668">
        <v>113597590</v>
      </c>
      <c r="D10" s="668">
        <v>3729073</v>
      </c>
      <c r="E10" s="668">
        <v>24661810</v>
      </c>
      <c r="F10" s="668">
        <v>4052590</v>
      </c>
      <c r="G10" s="669" t="s">
        <v>359</v>
      </c>
      <c r="H10" s="668">
        <v>1320944</v>
      </c>
      <c r="I10" s="668">
        <v>3038967</v>
      </c>
      <c r="J10" s="668">
        <v>173347</v>
      </c>
    </row>
    <row r="11" spans="1:11" s="623" customFormat="1" ht="22.5">
      <c r="A11" s="624" t="s">
        <v>364</v>
      </c>
      <c r="B11" s="668">
        <v>18831481</v>
      </c>
      <c r="C11" s="668">
        <v>2820577</v>
      </c>
      <c r="D11" s="668">
        <v>276497</v>
      </c>
      <c r="E11" s="668">
        <v>12013193</v>
      </c>
      <c r="F11" s="668">
        <v>911912</v>
      </c>
      <c r="G11" s="669" t="s">
        <v>359</v>
      </c>
      <c r="H11" s="668">
        <v>118456</v>
      </c>
      <c r="I11" s="668">
        <v>2662340</v>
      </c>
      <c r="J11" s="668">
        <v>28506</v>
      </c>
    </row>
    <row r="12" spans="1:11" s="623" customFormat="1" ht="67.5">
      <c r="A12" s="624" t="s">
        <v>365</v>
      </c>
      <c r="B12" s="668">
        <v>64700059</v>
      </c>
      <c r="C12" s="668">
        <v>32382543</v>
      </c>
      <c r="D12" s="668">
        <v>2459410</v>
      </c>
      <c r="E12" s="668">
        <v>16357146</v>
      </c>
      <c r="F12" s="668">
        <v>4215485</v>
      </c>
      <c r="G12" s="668">
        <v>2093</v>
      </c>
      <c r="H12" s="668">
        <v>385192</v>
      </c>
      <c r="I12" s="668">
        <v>8258903</v>
      </c>
      <c r="J12" s="668">
        <v>639287</v>
      </c>
    </row>
    <row r="13" spans="1:11" s="623" customFormat="1" ht="45">
      <c r="A13" s="624" t="s">
        <v>366</v>
      </c>
      <c r="B13" s="668">
        <v>13821437</v>
      </c>
      <c r="C13" s="668">
        <v>7857650</v>
      </c>
      <c r="D13" s="668">
        <v>431006</v>
      </c>
      <c r="E13" s="668">
        <v>2866865</v>
      </c>
      <c r="F13" s="668">
        <v>445052</v>
      </c>
      <c r="G13" s="669" t="s">
        <v>359</v>
      </c>
      <c r="H13" s="668">
        <v>602646</v>
      </c>
      <c r="I13" s="668">
        <v>1612801</v>
      </c>
      <c r="J13" s="668">
        <v>5417</v>
      </c>
    </row>
    <row r="14" spans="1:11" s="623" customFormat="1" ht="45">
      <c r="A14" s="624" t="s">
        <v>78</v>
      </c>
      <c r="B14" s="668">
        <v>10308845</v>
      </c>
      <c r="C14" s="668">
        <v>2627712</v>
      </c>
      <c r="D14" s="668">
        <v>650627</v>
      </c>
      <c r="E14" s="668">
        <v>3989863</v>
      </c>
      <c r="F14" s="668">
        <v>572067</v>
      </c>
      <c r="G14" s="668">
        <v>154</v>
      </c>
      <c r="H14" s="668">
        <v>108129</v>
      </c>
      <c r="I14" s="668">
        <v>1029979</v>
      </c>
      <c r="J14" s="668">
        <v>1330314</v>
      </c>
    </row>
    <row r="15" spans="1:11" s="623" customFormat="1" ht="33.75">
      <c r="A15" s="624" t="s">
        <v>367</v>
      </c>
      <c r="B15" s="668">
        <v>59613961</v>
      </c>
      <c r="C15" s="668">
        <v>33880473</v>
      </c>
      <c r="D15" s="668">
        <v>3106756</v>
      </c>
      <c r="E15" s="668">
        <v>7159795</v>
      </c>
      <c r="F15" s="668">
        <v>1517775</v>
      </c>
      <c r="G15" s="668">
        <v>82220</v>
      </c>
      <c r="H15" s="668">
        <v>1020067</v>
      </c>
      <c r="I15" s="668">
        <v>10704359</v>
      </c>
      <c r="J15" s="668">
        <v>2142516</v>
      </c>
    </row>
    <row r="16" spans="1:11" s="623" customFormat="1" ht="33.75">
      <c r="A16" s="627" t="s">
        <v>77</v>
      </c>
      <c r="B16" s="668">
        <v>335437499</v>
      </c>
      <c r="C16" s="668">
        <v>105014040</v>
      </c>
      <c r="D16" s="668">
        <v>11062201</v>
      </c>
      <c r="E16" s="668">
        <v>121525612</v>
      </c>
      <c r="F16" s="668">
        <v>18946749</v>
      </c>
      <c r="G16" s="668">
        <v>74828</v>
      </c>
      <c r="H16" s="668">
        <v>3742456</v>
      </c>
      <c r="I16" s="668">
        <v>66499938</v>
      </c>
      <c r="J16" s="668">
        <v>8571675</v>
      </c>
    </row>
    <row r="17" spans="1:10" s="623" customFormat="1">
      <c r="A17" s="627" t="s">
        <v>76</v>
      </c>
      <c r="B17" s="668">
        <v>9600303</v>
      </c>
      <c r="C17" s="668">
        <v>2133888</v>
      </c>
      <c r="D17" s="668">
        <v>338535</v>
      </c>
      <c r="E17" s="668">
        <v>4528436</v>
      </c>
      <c r="F17" s="668">
        <v>578022</v>
      </c>
      <c r="G17" s="668">
        <v>3575</v>
      </c>
      <c r="H17" s="668">
        <v>85772</v>
      </c>
      <c r="I17" s="668">
        <v>1663065</v>
      </c>
      <c r="J17" s="668">
        <v>269010</v>
      </c>
    </row>
    <row r="18" spans="1:10" s="623" customFormat="1" ht="22.5">
      <c r="A18" s="627" t="s">
        <v>75</v>
      </c>
      <c r="B18" s="668">
        <v>88222366</v>
      </c>
      <c r="C18" s="668">
        <v>34359192</v>
      </c>
      <c r="D18" s="668">
        <v>1621363</v>
      </c>
      <c r="E18" s="668">
        <v>35691682</v>
      </c>
      <c r="F18" s="668">
        <v>5121597</v>
      </c>
      <c r="G18" s="668">
        <v>6391</v>
      </c>
      <c r="H18" s="668">
        <v>951350</v>
      </c>
      <c r="I18" s="668">
        <v>10133238</v>
      </c>
      <c r="J18" s="668">
        <v>337553</v>
      </c>
    </row>
    <row r="19" spans="1:10" s="623" customFormat="1" ht="56.25">
      <c r="A19" s="627" t="s">
        <v>74</v>
      </c>
      <c r="B19" s="668">
        <v>5746147</v>
      </c>
      <c r="C19" s="668">
        <v>842898</v>
      </c>
      <c r="D19" s="668">
        <v>174730</v>
      </c>
      <c r="E19" s="668">
        <v>1837615</v>
      </c>
      <c r="F19" s="668">
        <v>116474</v>
      </c>
      <c r="G19" s="669" t="s">
        <v>359</v>
      </c>
      <c r="H19" s="668">
        <v>110165</v>
      </c>
      <c r="I19" s="668">
        <v>2393408</v>
      </c>
      <c r="J19" s="668">
        <v>270857</v>
      </c>
    </row>
    <row r="20" spans="1:10" s="623" customFormat="1" ht="45">
      <c r="A20" s="627" t="s">
        <v>73</v>
      </c>
      <c r="B20" s="668">
        <v>253331</v>
      </c>
      <c r="C20" s="668">
        <v>26219</v>
      </c>
      <c r="D20" s="668">
        <v>2212</v>
      </c>
      <c r="E20" s="668">
        <v>108577</v>
      </c>
      <c r="F20" s="668">
        <v>16377</v>
      </c>
      <c r="G20" s="668">
        <v>7898</v>
      </c>
      <c r="H20" s="668">
        <v>1396</v>
      </c>
      <c r="I20" s="668">
        <v>84845</v>
      </c>
      <c r="J20" s="668">
        <v>5807</v>
      </c>
    </row>
    <row r="21" spans="1:10" s="623" customFormat="1" ht="22.5">
      <c r="A21" s="627" t="s">
        <v>72</v>
      </c>
      <c r="B21" s="668">
        <v>4605832</v>
      </c>
      <c r="C21" s="668">
        <v>332826</v>
      </c>
      <c r="D21" s="668">
        <v>81193</v>
      </c>
      <c r="E21" s="668">
        <v>1186815</v>
      </c>
      <c r="F21" s="668">
        <v>152962</v>
      </c>
      <c r="G21" s="668">
        <v>37512</v>
      </c>
      <c r="H21" s="668">
        <v>113524</v>
      </c>
      <c r="I21" s="668">
        <v>2378933</v>
      </c>
      <c r="J21" s="668">
        <v>322067</v>
      </c>
    </row>
    <row r="22" spans="1:10" s="623" customFormat="1" ht="33.75">
      <c r="A22" s="627" t="s">
        <v>71</v>
      </c>
      <c r="B22" s="668">
        <v>49187290</v>
      </c>
      <c r="C22" s="668">
        <v>19159249</v>
      </c>
      <c r="D22" s="668">
        <v>1611928</v>
      </c>
      <c r="E22" s="668">
        <v>18337915</v>
      </c>
      <c r="F22" s="668">
        <v>4850209</v>
      </c>
      <c r="G22" s="668">
        <v>19425</v>
      </c>
      <c r="H22" s="668">
        <v>148692</v>
      </c>
      <c r="I22" s="668">
        <v>4803287</v>
      </c>
      <c r="J22" s="668">
        <v>256585</v>
      </c>
    </row>
    <row r="23" spans="1:10" s="623" customFormat="1" ht="67.5">
      <c r="A23" s="627" t="s">
        <v>70</v>
      </c>
      <c r="B23" s="668">
        <v>2810509</v>
      </c>
      <c r="C23" s="668">
        <v>822737</v>
      </c>
      <c r="D23" s="668">
        <v>127956</v>
      </c>
      <c r="E23" s="668">
        <v>1123052</v>
      </c>
      <c r="F23" s="668">
        <v>185702</v>
      </c>
      <c r="G23" s="669" t="s">
        <v>359</v>
      </c>
      <c r="H23" s="668">
        <v>60670</v>
      </c>
      <c r="I23" s="668">
        <v>477305</v>
      </c>
      <c r="J23" s="668">
        <v>13087</v>
      </c>
    </row>
    <row r="24" spans="1:10" s="623" customFormat="1" ht="33.75">
      <c r="A24" s="627" t="s">
        <v>69</v>
      </c>
      <c r="B24" s="668">
        <v>6055893</v>
      </c>
      <c r="C24" s="668">
        <v>320299</v>
      </c>
      <c r="D24" s="668">
        <v>95985</v>
      </c>
      <c r="E24" s="668">
        <v>1752147</v>
      </c>
      <c r="F24" s="668">
        <v>271445</v>
      </c>
      <c r="G24" s="668">
        <v>27</v>
      </c>
      <c r="H24" s="668">
        <v>48002</v>
      </c>
      <c r="I24" s="668">
        <v>3041372</v>
      </c>
      <c r="J24" s="668">
        <v>526616</v>
      </c>
    </row>
    <row r="25" spans="1:10" s="623" customFormat="1">
      <c r="A25" s="627" t="s">
        <v>68</v>
      </c>
      <c r="B25" s="668">
        <v>168955828</v>
      </c>
      <c r="C25" s="668">
        <v>47016732</v>
      </c>
      <c r="D25" s="668">
        <v>7008299</v>
      </c>
      <c r="E25" s="668">
        <v>56959373</v>
      </c>
      <c r="F25" s="668">
        <v>7653961</v>
      </c>
      <c r="G25" s="669" t="s">
        <v>359</v>
      </c>
      <c r="H25" s="668">
        <v>2222885</v>
      </c>
      <c r="I25" s="668">
        <v>41524485</v>
      </c>
      <c r="J25" s="668">
        <v>6570093</v>
      </c>
    </row>
    <row r="26" spans="1:10" s="623" customFormat="1" ht="45">
      <c r="A26" s="624" t="s">
        <v>67</v>
      </c>
      <c r="B26" s="668">
        <v>50699572</v>
      </c>
      <c r="C26" s="668">
        <v>263109</v>
      </c>
      <c r="D26" s="668">
        <v>44140</v>
      </c>
      <c r="E26" s="668">
        <v>3148083</v>
      </c>
      <c r="F26" s="668">
        <v>44842187</v>
      </c>
      <c r="G26" s="669" t="s">
        <v>359</v>
      </c>
      <c r="H26" s="668">
        <v>1396192</v>
      </c>
      <c r="I26" s="668">
        <v>867259</v>
      </c>
      <c r="J26" s="668">
        <v>138602</v>
      </c>
    </row>
    <row r="27" spans="1:10" s="623" customFormat="1" ht="22.5">
      <c r="A27" s="625" t="s">
        <v>66</v>
      </c>
      <c r="B27" s="668">
        <v>48419746</v>
      </c>
      <c r="C27" s="668">
        <v>249633</v>
      </c>
      <c r="D27" s="668">
        <v>6974</v>
      </c>
      <c r="E27" s="668">
        <v>1552401</v>
      </c>
      <c r="F27" s="668">
        <v>44227498</v>
      </c>
      <c r="G27" s="669" t="s">
        <v>359</v>
      </c>
      <c r="H27" s="668">
        <v>1396192</v>
      </c>
      <c r="I27" s="668">
        <v>848446</v>
      </c>
      <c r="J27" s="668">
        <v>138602</v>
      </c>
    </row>
    <row r="28" spans="1:10" s="623" customFormat="1" ht="22.5">
      <c r="A28" s="625" t="s">
        <v>65</v>
      </c>
      <c r="B28" s="668">
        <v>2279826</v>
      </c>
      <c r="C28" s="668">
        <v>13476</v>
      </c>
      <c r="D28" s="668">
        <v>37166</v>
      </c>
      <c r="E28" s="668">
        <v>1595682</v>
      </c>
      <c r="F28" s="668">
        <v>614689</v>
      </c>
      <c r="G28" s="669" t="s">
        <v>359</v>
      </c>
      <c r="H28" s="669" t="s">
        <v>359</v>
      </c>
      <c r="I28" s="668">
        <v>18813</v>
      </c>
      <c r="J28" s="669" t="s">
        <v>359</v>
      </c>
    </row>
    <row r="29" spans="1:10" s="623" customFormat="1" ht="33.75">
      <c r="A29" s="624" t="s">
        <v>368</v>
      </c>
      <c r="B29" s="668">
        <v>7622953</v>
      </c>
      <c r="C29" s="668">
        <v>2240355</v>
      </c>
      <c r="D29" s="668">
        <v>424009</v>
      </c>
      <c r="E29" s="668">
        <v>1186835</v>
      </c>
      <c r="F29" s="668">
        <v>51587</v>
      </c>
      <c r="G29" s="669" t="s">
        <v>359</v>
      </c>
      <c r="H29" s="668">
        <v>628631</v>
      </c>
      <c r="I29" s="668">
        <v>2893619</v>
      </c>
      <c r="J29" s="668">
        <v>197917</v>
      </c>
    </row>
    <row r="30" spans="1:10" s="623" customFormat="1">
      <c r="A30" s="624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</row>
    <row r="31" spans="1:10" s="623" customFormat="1">
      <c r="A31" s="625" t="s">
        <v>27</v>
      </c>
      <c r="B31" s="668">
        <v>2285898</v>
      </c>
      <c r="C31" s="668">
        <v>868401</v>
      </c>
      <c r="D31" s="668">
        <v>3259</v>
      </c>
      <c r="E31" s="668">
        <v>613685</v>
      </c>
      <c r="F31" s="669" t="s">
        <v>359</v>
      </c>
      <c r="G31" s="669" t="s">
        <v>359</v>
      </c>
      <c r="H31" s="668">
        <v>628631</v>
      </c>
      <c r="I31" s="668">
        <v>171922</v>
      </c>
      <c r="J31" s="669" t="s">
        <v>359</v>
      </c>
    </row>
    <row r="32" spans="1:10" s="623" customFormat="1">
      <c r="A32" s="625" t="s">
        <v>26</v>
      </c>
      <c r="B32" s="668">
        <v>5337055</v>
      </c>
      <c r="C32" s="668">
        <v>1371954</v>
      </c>
      <c r="D32" s="668">
        <v>420750</v>
      </c>
      <c r="E32" s="668">
        <v>573150</v>
      </c>
      <c r="F32" s="668">
        <v>51587</v>
      </c>
      <c r="G32" s="669" t="s">
        <v>359</v>
      </c>
      <c r="H32" s="669" t="s">
        <v>359</v>
      </c>
      <c r="I32" s="668">
        <v>2721697</v>
      </c>
      <c r="J32" s="668">
        <v>197917</v>
      </c>
    </row>
    <row r="33" spans="1:10" s="623" customFormat="1" ht="78.75">
      <c r="A33" s="624" t="s">
        <v>369</v>
      </c>
      <c r="B33" s="668">
        <v>31174564</v>
      </c>
      <c r="C33" s="668">
        <v>5524767</v>
      </c>
      <c r="D33" s="668">
        <v>1388872</v>
      </c>
      <c r="E33" s="668">
        <v>12862473</v>
      </c>
      <c r="F33" s="668">
        <v>4186537</v>
      </c>
      <c r="G33" s="669" t="s">
        <v>359</v>
      </c>
      <c r="H33" s="668">
        <v>962949</v>
      </c>
      <c r="I33" s="668">
        <v>5972620</v>
      </c>
      <c r="J33" s="668">
        <v>276346</v>
      </c>
    </row>
    <row r="34" spans="1:10" s="623" customFormat="1" ht="22.5">
      <c r="A34" s="624" t="s">
        <v>370</v>
      </c>
      <c r="B34" s="668">
        <v>30549947</v>
      </c>
      <c r="C34" s="668">
        <v>575799</v>
      </c>
      <c r="D34" s="668">
        <v>233062</v>
      </c>
      <c r="E34" s="668">
        <v>5108763</v>
      </c>
      <c r="F34" s="668">
        <v>952585</v>
      </c>
      <c r="G34" s="668">
        <v>649</v>
      </c>
      <c r="H34" s="668">
        <v>255672</v>
      </c>
      <c r="I34" s="668">
        <v>22840746</v>
      </c>
      <c r="J34" s="668">
        <v>582671</v>
      </c>
    </row>
    <row r="35" spans="1:10" s="623" customFormat="1" ht="22.5">
      <c r="A35" s="624" t="s">
        <v>371</v>
      </c>
      <c r="B35" s="668">
        <v>339406421</v>
      </c>
      <c r="C35" s="668">
        <v>94256014</v>
      </c>
      <c r="D35" s="668">
        <v>11306464</v>
      </c>
      <c r="E35" s="668">
        <v>153464935</v>
      </c>
      <c r="F35" s="668">
        <v>16865279</v>
      </c>
      <c r="G35" s="668">
        <v>45124</v>
      </c>
      <c r="H35" s="668">
        <v>6226458</v>
      </c>
      <c r="I35" s="668">
        <v>53297823</v>
      </c>
      <c r="J35" s="668">
        <v>3944324</v>
      </c>
    </row>
    <row r="36" spans="1:10" s="623" customFormat="1">
      <c r="A36" s="624" t="s">
        <v>35</v>
      </c>
      <c r="B36" s="668">
        <v>15081936</v>
      </c>
      <c r="C36" s="668">
        <v>4029031</v>
      </c>
      <c r="D36" s="668">
        <v>457496</v>
      </c>
      <c r="E36" s="668">
        <v>1786349</v>
      </c>
      <c r="F36" s="668">
        <v>629276</v>
      </c>
      <c r="G36" s="668">
        <v>375</v>
      </c>
      <c r="H36" s="668">
        <v>223540</v>
      </c>
      <c r="I36" s="668">
        <v>6900600</v>
      </c>
      <c r="J36" s="668">
        <v>1055269</v>
      </c>
    </row>
    <row r="37" spans="1:10" s="623" customFormat="1" ht="33.75">
      <c r="A37" s="625" t="s">
        <v>63</v>
      </c>
      <c r="B37" s="668">
        <v>5335342</v>
      </c>
      <c r="C37" s="668">
        <v>1208143</v>
      </c>
      <c r="D37" s="668">
        <v>70976</v>
      </c>
      <c r="E37" s="668">
        <v>303496</v>
      </c>
      <c r="F37" s="668">
        <v>73590</v>
      </c>
      <c r="G37" s="668">
        <v>205</v>
      </c>
      <c r="H37" s="668">
        <v>99066</v>
      </c>
      <c r="I37" s="668">
        <v>3359153</v>
      </c>
      <c r="J37" s="668">
        <v>220713</v>
      </c>
    </row>
    <row r="38" spans="1:10" s="623" customFormat="1" ht="22.5">
      <c r="A38" s="625" t="s">
        <v>62</v>
      </c>
      <c r="B38" s="668">
        <v>230647</v>
      </c>
      <c r="C38" s="668">
        <v>119773</v>
      </c>
      <c r="D38" s="668">
        <v>3856</v>
      </c>
      <c r="E38" s="668">
        <v>33758</v>
      </c>
      <c r="F38" s="668">
        <v>53758</v>
      </c>
      <c r="G38" s="669" t="s">
        <v>359</v>
      </c>
      <c r="H38" s="668">
        <v>474</v>
      </c>
      <c r="I38" s="668">
        <v>17933</v>
      </c>
      <c r="J38" s="668">
        <v>1095</v>
      </c>
    </row>
    <row r="39" spans="1:10" s="623" customFormat="1" ht="22.5">
      <c r="A39" s="625" t="s">
        <v>61</v>
      </c>
      <c r="B39" s="668">
        <v>1567445</v>
      </c>
      <c r="C39" s="668">
        <v>424862</v>
      </c>
      <c r="D39" s="668">
        <v>40026</v>
      </c>
      <c r="E39" s="668">
        <v>355338</v>
      </c>
      <c r="F39" s="668">
        <v>173776</v>
      </c>
      <c r="G39" s="669" t="s">
        <v>359</v>
      </c>
      <c r="H39" s="668">
        <v>7764</v>
      </c>
      <c r="I39" s="668">
        <v>559343</v>
      </c>
      <c r="J39" s="668">
        <v>6336</v>
      </c>
    </row>
    <row r="40" spans="1:10" s="623" customFormat="1" ht="33.75">
      <c r="A40" s="625" t="s">
        <v>60</v>
      </c>
      <c r="B40" s="668">
        <v>2655896</v>
      </c>
      <c r="C40" s="668">
        <v>10616</v>
      </c>
      <c r="D40" s="668">
        <v>21987</v>
      </c>
      <c r="E40" s="668">
        <v>149399</v>
      </c>
      <c r="F40" s="668">
        <v>1741</v>
      </c>
      <c r="G40" s="669" t="s">
        <v>359</v>
      </c>
      <c r="H40" s="668">
        <v>82800</v>
      </c>
      <c r="I40" s="668">
        <v>2136466</v>
      </c>
      <c r="J40" s="668">
        <v>252887</v>
      </c>
    </row>
    <row r="41" spans="1:10" s="623" customFormat="1" ht="33.75">
      <c r="A41" s="625" t="s">
        <v>59</v>
      </c>
      <c r="B41" s="668">
        <v>87153</v>
      </c>
      <c r="C41" s="668">
        <v>5378</v>
      </c>
      <c r="D41" s="668">
        <v>1372</v>
      </c>
      <c r="E41" s="668">
        <v>9576</v>
      </c>
      <c r="F41" s="668">
        <v>32060</v>
      </c>
      <c r="G41" s="669" t="s">
        <v>359</v>
      </c>
      <c r="H41" s="668">
        <v>2294</v>
      </c>
      <c r="I41" s="668">
        <v>35985</v>
      </c>
      <c r="J41" s="668">
        <v>488</v>
      </c>
    </row>
    <row r="42" spans="1:10" s="623" customFormat="1">
      <c r="A42" s="625" t="s">
        <v>58</v>
      </c>
      <c r="B42" s="668">
        <v>5205453</v>
      </c>
      <c r="C42" s="668">
        <v>2260259</v>
      </c>
      <c r="D42" s="668">
        <v>319279</v>
      </c>
      <c r="E42" s="668">
        <v>934782</v>
      </c>
      <c r="F42" s="668">
        <v>294351</v>
      </c>
      <c r="G42" s="668">
        <v>170</v>
      </c>
      <c r="H42" s="668">
        <v>31142</v>
      </c>
      <c r="I42" s="668">
        <v>791720</v>
      </c>
      <c r="J42" s="668">
        <v>573750</v>
      </c>
    </row>
    <row r="43" spans="1:10" s="623" customFormat="1" ht="33.75">
      <c r="A43" s="622" t="s">
        <v>57</v>
      </c>
      <c r="B43" s="668">
        <v>236430808</v>
      </c>
      <c r="C43" s="668">
        <v>63923397</v>
      </c>
      <c r="D43" s="668">
        <v>5830350</v>
      </c>
      <c r="E43" s="668">
        <v>126792099</v>
      </c>
      <c r="F43" s="668">
        <v>10026556</v>
      </c>
      <c r="G43" s="668">
        <v>14505</v>
      </c>
      <c r="H43" s="668">
        <v>1464705</v>
      </c>
      <c r="I43" s="668">
        <v>27153893</v>
      </c>
      <c r="J43" s="668">
        <v>1225303</v>
      </c>
    </row>
    <row r="44" spans="1:10" s="623" customFormat="1" ht="22.5">
      <c r="A44" s="625" t="s">
        <v>56</v>
      </c>
      <c r="B44" s="668">
        <v>71442413</v>
      </c>
      <c r="C44" s="668">
        <v>19954748</v>
      </c>
      <c r="D44" s="668">
        <v>1722946</v>
      </c>
      <c r="E44" s="668">
        <v>37835949</v>
      </c>
      <c r="F44" s="668">
        <v>2787156</v>
      </c>
      <c r="G44" s="668">
        <v>3435</v>
      </c>
      <c r="H44" s="668">
        <v>579018</v>
      </c>
      <c r="I44" s="668">
        <v>8200243</v>
      </c>
      <c r="J44" s="668">
        <v>358918</v>
      </c>
    </row>
    <row r="45" spans="1:10" s="623" customFormat="1" ht="33.75">
      <c r="A45" s="625" t="s">
        <v>55</v>
      </c>
      <c r="B45" s="668">
        <v>97564788</v>
      </c>
      <c r="C45" s="668">
        <v>24936451</v>
      </c>
      <c r="D45" s="668">
        <v>2485014</v>
      </c>
      <c r="E45" s="668">
        <v>53645153</v>
      </c>
      <c r="F45" s="668">
        <v>4354446</v>
      </c>
      <c r="G45" s="668">
        <v>6910</v>
      </c>
      <c r="H45" s="668">
        <v>560051</v>
      </c>
      <c r="I45" s="668">
        <v>11107088</v>
      </c>
      <c r="J45" s="668">
        <v>469675</v>
      </c>
    </row>
    <row r="46" spans="1:10" s="623" customFormat="1" ht="56.25">
      <c r="A46" s="625" t="s">
        <v>54</v>
      </c>
      <c r="B46" s="668">
        <v>46653347</v>
      </c>
      <c r="C46" s="668">
        <v>13224455</v>
      </c>
      <c r="D46" s="668">
        <v>1130298</v>
      </c>
      <c r="E46" s="668">
        <v>24865041</v>
      </c>
      <c r="F46" s="668">
        <v>1826753</v>
      </c>
      <c r="G46" s="668">
        <v>2059</v>
      </c>
      <c r="H46" s="668">
        <v>193035</v>
      </c>
      <c r="I46" s="668">
        <v>5181675</v>
      </c>
      <c r="J46" s="668">
        <v>230031</v>
      </c>
    </row>
    <row r="47" spans="1:10" s="623" customFormat="1" ht="22.5">
      <c r="A47" s="625" t="s">
        <v>53</v>
      </c>
      <c r="B47" s="668">
        <v>20770260</v>
      </c>
      <c r="C47" s="668">
        <v>5807743</v>
      </c>
      <c r="D47" s="668">
        <v>492092</v>
      </c>
      <c r="E47" s="668">
        <v>10445956</v>
      </c>
      <c r="F47" s="668">
        <v>1058201</v>
      </c>
      <c r="G47" s="668">
        <v>2101</v>
      </c>
      <c r="H47" s="668">
        <v>132601</v>
      </c>
      <c r="I47" s="668">
        <v>2664887</v>
      </c>
      <c r="J47" s="668">
        <v>166679</v>
      </c>
    </row>
    <row r="48" spans="1:10" s="623" customFormat="1">
      <c r="A48" s="624" t="s">
        <v>81</v>
      </c>
      <c r="B48" s="668">
        <v>87893677</v>
      </c>
      <c r="C48" s="668">
        <v>26303586</v>
      </c>
      <c r="D48" s="668">
        <v>5018618</v>
      </c>
      <c r="E48" s="668">
        <v>24886487</v>
      </c>
      <c r="F48" s="668">
        <v>6209447</v>
      </c>
      <c r="G48" s="668">
        <v>30244</v>
      </c>
      <c r="H48" s="668">
        <v>4538213</v>
      </c>
      <c r="I48" s="668">
        <v>19243330</v>
      </c>
      <c r="J48" s="668">
        <v>1663752</v>
      </c>
    </row>
    <row r="49" spans="1:10" customFormat="1" ht="2.4500000000000002" customHeight="1">
      <c r="A49" s="1"/>
      <c r="B49" s="674"/>
      <c r="C49" s="674"/>
      <c r="D49" s="674"/>
      <c r="E49" s="674"/>
      <c r="F49" s="674"/>
      <c r="G49" s="674"/>
      <c r="H49" s="674"/>
      <c r="I49" s="674"/>
      <c r="J49" s="674"/>
    </row>
    <row r="50" spans="1:10" customFormat="1">
      <c r="B50" s="675"/>
      <c r="C50" s="675"/>
      <c r="D50" s="675"/>
      <c r="E50" s="675"/>
      <c r="F50" s="675"/>
      <c r="G50" s="675"/>
      <c r="H50" s="675"/>
      <c r="I50" s="675"/>
      <c r="J50" s="675"/>
    </row>
    <row r="51" spans="1:10">
      <c r="B51" s="675"/>
      <c r="C51" s="675"/>
      <c r="D51" s="675"/>
      <c r="E51" s="675"/>
      <c r="F51" s="675"/>
      <c r="G51" s="675"/>
      <c r="H51" s="675"/>
      <c r="I51" s="675"/>
      <c r="J51" s="675"/>
    </row>
    <row r="52" spans="1:10">
      <c r="B52" s="675"/>
      <c r="C52" s="675"/>
      <c r="D52" s="675"/>
      <c r="E52" s="675"/>
      <c r="F52" s="675"/>
      <c r="G52" s="675"/>
      <c r="H52" s="675"/>
      <c r="I52" s="675"/>
      <c r="J52" s="675"/>
    </row>
    <row r="53" spans="1:10">
      <c r="B53" s="675"/>
      <c r="C53" s="675"/>
      <c r="D53" s="675"/>
      <c r="E53" s="675"/>
      <c r="F53" s="675"/>
      <c r="G53" s="675"/>
      <c r="H53" s="675"/>
      <c r="I53" s="675"/>
      <c r="J53" s="675"/>
    </row>
  </sheetData>
  <mergeCells count="7">
    <mergeCell ref="B30:J30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Normal="100" zoomScaleSheetLayoutView="100" workbookViewId="0">
      <selection activeCell="F91" sqref="F91"/>
    </sheetView>
  </sheetViews>
  <sheetFormatPr defaultRowHeight="12.75"/>
  <cols>
    <col min="1" max="1" width="18.140625" style="10" customWidth="1"/>
    <col min="2" max="2" width="13" style="10" customWidth="1"/>
    <col min="3" max="3" width="15.7109375" style="10" customWidth="1"/>
    <col min="4" max="5" width="11" style="10" customWidth="1"/>
    <col min="6" max="6" width="17" style="10" customWidth="1"/>
    <col min="7" max="7" width="12.7109375" style="10" customWidth="1"/>
    <col min="8" max="9" width="11" style="10" customWidth="1"/>
    <col min="10" max="10" width="14.7109375" style="10" customWidth="1"/>
    <col min="11" max="11" width="14.42578125" style="10" customWidth="1"/>
    <col min="12" max="16384" width="9.140625" style="10"/>
  </cols>
  <sheetData>
    <row r="1" spans="1:11" s="230" customFormat="1">
      <c r="A1" s="774" t="s">
        <v>239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</row>
    <row r="2" spans="1:11" s="230" customFormat="1">
      <c r="A2" s="774" t="s">
        <v>22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</row>
    <row r="3" spans="1:11" s="230" customFormat="1">
      <c r="A3" s="306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231" t="s">
        <v>4</v>
      </c>
      <c r="H3" s="231" t="s">
        <v>4</v>
      </c>
      <c r="I3" s="231" t="s">
        <v>4</v>
      </c>
      <c r="J3" s="26" t="s">
        <v>3</v>
      </c>
    </row>
    <row r="4" spans="1:11" s="230" customFormat="1">
      <c r="A4" s="798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234"/>
    </row>
    <row r="5" spans="1:11" s="230" customFormat="1" ht="45">
      <c r="A5" s="798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234"/>
    </row>
    <row r="6" spans="1:11" s="623" customFormat="1" ht="22.5">
      <c r="A6" s="622" t="s">
        <v>80</v>
      </c>
      <c r="B6" s="668">
        <v>2546777308</v>
      </c>
      <c r="C6" s="668">
        <v>30682196</v>
      </c>
      <c r="D6" s="668">
        <v>11923349</v>
      </c>
      <c r="E6" s="668">
        <v>2127139319</v>
      </c>
      <c r="F6" s="668">
        <v>273055186</v>
      </c>
      <c r="G6" s="669" t="s">
        <v>359</v>
      </c>
      <c r="H6" s="668">
        <v>31744815</v>
      </c>
      <c r="I6" s="668">
        <v>69868631</v>
      </c>
      <c r="J6" s="668">
        <v>2363812</v>
      </c>
    </row>
    <row r="7" spans="1:11" s="623" customFormat="1">
      <c r="A7" s="624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</row>
    <row r="8" spans="1:11" s="623" customFormat="1" ht="45">
      <c r="A8" s="624" t="s">
        <v>362</v>
      </c>
      <c r="B8" s="668">
        <v>1980196723</v>
      </c>
      <c r="C8" s="668">
        <v>19413177</v>
      </c>
      <c r="D8" s="668">
        <v>7039163</v>
      </c>
      <c r="E8" s="668">
        <v>1738338329</v>
      </c>
      <c r="F8" s="668">
        <v>141938051</v>
      </c>
      <c r="G8" s="669" t="s">
        <v>359</v>
      </c>
      <c r="H8" s="668">
        <v>20538411</v>
      </c>
      <c r="I8" s="668">
        <v>50933665</v>
      </c>
      <c r="J8" s="668">
        <v>1995927</v>
      </c>
    </row>
    <row r="9" spans="1:11" s="623" customFormat="1" ht="33.75">
      <c r="A9" s="625" t="s">
        <v>79</v>
      </c>
      <c r="B9" s="668">
        <v>1758380492</v>
      </c>
      <c r="C9" s="668">
        <v>17299257</v>
      </c>
      <c r="D9" s="668">
        <v>6236715</v>
      </c>
      <c r="E9" s="668">
        <v>1547419487</v>
      </c>
      <c r="F9" s="668">
        <v>125040474</v>
      </c>
      <c r="G9" s="669" t="s">
        <v>359</v>
      </c>
      <c r="H9" s="668">
        <v>17895885</v>
      </c>
      <c r="I9" s="668">
        <v>42959206</v>
      </c>
      <c r="J9" s="668">
        <v>1529468</v>
      </c>
    </row>
    <row r="10" spans="1:11" s="623" customFormat="1" ht="22.5">
      <c r="A10" s="624" t="s">
        <v>363</v>
      </c>
      <c r="B10" s="668">
        <v>62342375</v>
      </c>
      <c r="C10" s="668">
        <v>4197191</v>
      </c>
      <c r="D10" s="668">
        <v>418352</v>
      </c>
      <c r="E10" s="668">
        <v>49720917</v>
      </c>
      <c r="F10" s="668">
        <v>7072254</v>
      </c>
      <c r="G10" s="669" t="s">
        <v>359</v>
      </c>
      <c r="H10" s="668">
        <v>250334</v>
      </c>
      <c r="I10" s="668">
        <v>683327</v>
      </c>
      <c r="J10" s="669" t="s">
        <v>359</v>
      </c>
    </row>
    <row r="11" spans="1:11" s="623" customFormat="1">
      <c r="A11" s="624" t="s">
        <v>364</v>
      </c>
      <c r="B11" s="668">
        <v>7995259</v>
      </c>
      <c r="C11" s="668">
        <v>87950</v>
      </c>
      <c r="D11" s="668">
        <v>1837</v>
      </c>
      <c r="E11" s="668">
        <v>7012675</v>
      </c>
      <c r="F11" s="668">
        <v>615115</v>
      </c>
      <c r="G11" s="669" t="s">
        <v>359</v>
      </c>
      <c r="H11" s="668">
        <v>65070</v>
      </c>
      <c r="I11" s="668">
        <v>212329</v>
      </c>
      <c r="J11" s="668">
        <v>283</v>
      </c>
    </row>
    <row r="12" spans="1:11" s="623" customFormat="1" ht="56.25">
      <c r="A12" s="624" t="s">
        <v>365</v>
      </c>
      <c r="B12" s="668">
        <v>35459793</v>
      </c>
      <c r="C12" s="668">
        <v>1007051</v>
      </c>
      <c r="D12" s="668">
        <v>821534</v>
      </c>
      <c r="E12" s="668">
        <v>25614157</v>
      </c>
      <c r="F12" s="668">
        <v>5742807</v>
      </c>
      <c r="G12" s="669" t="s">
        <v>359</v>
      </c>
      <c r="H12" s="668">
        <v>580577</v>
      </c>
      <c r="I12" s="668">
        <v>1659348</v>
      </c>
      <c r="J12" s="668">
        <v>34319</v>
      </c>
    </row>
    <row r="13" spans="1:11" s="623" customFormat="1" ht="33.75">
      <c r="A13" s="624" t="s">
        <v>366</v>
      </c>
      <c r="B13" s="668">
        <v>7779941</v>
      </c>
      <c r="C13" s="668">
        <v>80927</v>
      </c>
      <c r="D13" s="668">
        <v>8290</v>
      </c>
      <c r="E13" s="668">
        <v>6726023</v>
      </c>
      <c r="F13" s="668">
        <v>795306</v>
      </c>
      <c r="G13" s="669" t="s">
        <v>359</v>
      </c>
      <c r="H13" s="668">
        <v>57551</v>
      </c>
      <c r="I13" s="668">
        <v>111844</v>
      </c>
      <c r="J13" s="669" t="s">
        <v>359</v>
      </c>
    </row>
    <row r="14" spans="1:11" s="623" customFormat="1" ht="33.75">
      <c r="A14" s="624" t="s">
        <v>78</v>
      </c>
      <c r="B14" s="668">
        <v>5493030</v>
      </c>
      <c r="C14" s="668">
        <v>88326</v>
      </c>
      <c r="D14" s="668">
        <v>77230</v>
      </c>
      <c r="E14" s="668">
        <v>4419530</v>
      </c>
      <c r="F14" s="668">
        <v>582690</v>
      </c>
      <c r="G14" s="669" t="s">
        <v>359</v>
      </c>
      <c r="H14" s="668">
        <v>139044</v>
      </c>
      <c r="I14" s="668">
        <v>186210</v>
      </c>
      <c r="J14" s="669" t="s">
        <v>359</v>
      </c>
    </row>
    <row r="15" spans="1:11" s="623" customFormat="1" ht="22.5">
      <c r="A15" s="624" t="s">
        <v>367</v>
      </c>
      <c r="B15" s="668">
        <v>4271401</v>
      </c>
      <c r="C15" s="668">
        <v>625198</v>
      </c>
      <c r="D15" s="668">
        <v>31062</v>
      </c>
      <c r="E15" s="668">
        <v>2123457</v>
      </c>
      <c r="F15" s="668">
        <v>468597</v>
      </c>
      <c r="G15" s="669" t="s">
        <v>359</v>
      </c>
      <c r="H15" s="668">
        <v>171563</v>
      </c>
      <c r="I15" s="668">
        <v>851524</v>
      </c>
      <c r="J15" s="669" t="s">
        <v>359</v>
      </c>
    </row>
    <row r="16" spans="1:11" s="623" customFormat="1" ht="33.75">
      <c r="A16" s="627" t="s">
        <v>77</v>
      </c>
      <c r="B16" s="668">
        <v>246355677</v>
      </c>
      <c r="C16" s="668">
        <v>3302316</v>
      </c>
      <c r="D16" s="668">
        <v>757533</v>
      </c>
      <c r="E16" s="668">
        <v>201642288</v>
      </c>
      <c r="F16" s="668">
        <v>24659997</v>
      </c>
      <c r="G16" s="669" t="s">
        <v>359</v>
      </c>
      <c r="H16" s="668">
        <v>5412228</v>
      </c>
      <c r="I16" s="668">
        <v>10298025</v>
      </c>
      <c r="J16" s="668">
        <v>283290</v>
      </c>
    </row>
    <row r="17" spans="1:10" s="623" customFormat="1">
      <c r="A17" s="627" t="s">
        <v>76</v>
      </c>
      <c r="B17" s="668">
        <v>5027540</v>
      </c>
      <c r="C17" s="668">
        <v>53033</v>
      </c>
      <c r="D17" s="668">
        <v>23603</v>
      </c>
      <c r="E17" s="668">
        <v>4150138</v>
      </c>
      <c r="F17" s="668">
        <v>567095</v>
      </c>
      <c r="G17" s="669" t="s">
        <v>359</v>
      </c>
      <c r="H17" s="668">
        <v>107663</v>
      </c>
      <c r="I17" s="668">
        <v>114903</v>
      </c>
      <c r="J17" s="668">
        <v>11105</v>
      </c>
    </row>
    <row r="18" spans="1:10" s="623" customFormat="1">
      <c r="A18" s="627" t="s">
        <v>75</v>
      </c>
      <c r="B18" s="668">
        <v>72445242</v>
      </c>
      <c r="C18" s="668">
        <v>1374591</v>
      </c>
      <c r="D18" s="668">
        <v>217506</v>
      </c>
      <c r="E18" s="668">
        <v>56669293</v>
      </c>
      <c r="F18" s="668">
        <v>8614157</v>
      </c>
      <c r="G18" s="669" t="s">
        <v>359</v>
      </c>
      <c r="H18" s="668">
        <v>1026003</v>
      </c>
      <c r="I18" s="668">
        <v>4541135</v>
      </c>
      <c r="J18" s="668">
        <v>2557</v>
      </c>
    </row>
    <row r="19" spans="1:10" s="623" customFormat="1" ht="56.25">
      <c r="A19" s="627" t="s">
        <v>74</v>
      </c>
      <c r="B19" s="668">
        <v>1780385</v>
      </c>
      <c r="C19" s="668">
        <v>21810</v>
      </c>
      <c r="D19" s="668">
        <v>11025</v>
      </c>
      <c r="E19" s="668">
        <v>1301521</v>
      </c>
      <c r="F19" s="668">
        <v>181708</v>
      </c>
      <c r="G19" s="669" t="s">
        <v>359</v>
      </c>
      <c r="H19" s="668">
        <v>155407</v>
      </c>
      <c r="I19" s="668">
        <v>33614</v>
      </c>
      <c r="J19" s="668">
        <v>75300</v>
      </c>
    </row>
    <row r="20" spans="1:10" s="623" customFormat="1" ht="33.75">
      <c r="A20" s="627" t="s">
        <v>73</v>
      </c>
      <c r="B20" s="668">
        <v>92223</v>
      </c>
      <c r="C20" s="668">
        <v>100</v>
      </c>
      <c r="D20" s="668">
        <v>862</v>
      </c>
      <c r="E20" s="668">
        <v>71532</v>
      </c>
      <c r="F20" s="668">
        <v>14679</v>
      </c>
      <c r="G20" s="669" t="s">
        <v>359</v>
      </c>
      <c r="H20" s="668">
        <v>5022</v>
      </c>
      <c r="I20" s="668">
        <v>24</v>
      </c>
      <c r="J20" s="668">
        <v>4</v>
      </c>
    </row>
    <row r="21" spans="1:10" s="623" customFormat="1">
      <c r="A21" s="627" t="s">
        <v>72</v>
      </c>
      <c r="B21" s="668">
        <v>905437</v>
      </c>
      <c r="C21" s="668">
        <v>551</v>
      </c>
      <c r="D21" s="668">
        <v>71231</v>
      </c>
      <c r="E21" s="668">
        <v>616873</v>
      </c>
      <c r="F21" s="668">
        <v>70248</v>
      </c>
      <c r="G21" s="669" t="s">
        <v>359</v>
      </c>
      <c r="H21" s="668">
        <v>135663</v>
      </c>
      <c r="I21" s="668">
        <v>9666</v>
      </c>
      <c r="J21" s="668">
        <v>1205</v>
      </c>
    </row>
    <row r="22" spans="1:10" s="623" customFormat="1" ht="22.5">
      <c r="A22" s="627" t="s">
        <v>71</v>
      </c>
      <c r="B22" s="668">
        <v>32504161</v>
      </c>
      <c r="C22" s="668">
        <v>138456</v>
      </c>
      <c r="D22" s="668">
        <v>203064</v>
      </c>
      <c r="E22" s="668">
        <v>24688133</v>
      </c>
      <c r="F22" s="668">
        <v>5366480</v>
      </c>
      <c r="G22" s="669" t="s">
        <v>359</v>
      </c>
      <c r="H22" s="668">
        <v>1644962</v>
      </c>
      <c r="I22" s="668">
        <v>463066</v>
      </c>
      <c r="J22" s="669" t="s">
        <v>359</v>
      </c>
    </row>
    <row r="23" spans="1:10" s="623" customFormat="1" ht="67.5">
      <c r="A23" s="627" t="s">
        <v>70</v>
      </c>
      <c r="B23" s="668">
        <v>2403816</v>
      </c>
      <c r="C23" s="668">
        <v>166567</v>
      </c>
      <c r="D23" s="668">
        <v>494</v>
      </c>
      <c r="E23" s="668">
        <v>1702258</v>
      </c>
      <c r="F23" s="668">
        <v>301188</v>
      </c>
      <c r="G23" s="669" t="s">
        <v>359</v>
      </c>
      <c r="H23" s="668">
        <v>56212</v>
      </c>
      <c r="I23" s="668">
        <v>171123</v>
      </c>
      <c r="J23" s="668">
        <v>5974</v>
      </c>
    </row>
    <row r="24" spans="1:10" s="623" customFormat="1" ht="33.75">
      <c r="A24" s="627" t="s">
        <v>69</v>
      </c>
      <c r="B24" s="668">
        <v>2293118</v>
      </c>
      <c r="C24" s="668">
        <v>8006</v>
      </c>
      <c r="D24" s="668">
        <v>26224</v>
      </c>
      <c r="E24" s="668">
        <v>1770199</v>
      </c>
      <c r="F24" s="668">
        <v>270818</v>
      </c>
      <c r="G24" s="669" t="s">
        <v>359</v>
      </c>
      <c r="H24" s="668">
        <v>141645</v>
      </c>
      <c r="I24" s="668">
        <v>59360</v>
      </c>
      <c r="J24" s="668">
        <v>16866</v>
      </c>
    </row>
    <row r="25" spans="1:10" s="623" customFormat="1">
      <c r="A25" s="627" t="s">
        <v>68</v>
      </c>
      <c r="B25" s="668">
        <v>128903755</v>
      </c>
      <c r="C25" s="668">
        <v>1539202</v>
      </c>
      <c r="D25" s="668">
        <v>203524</v>
      </c>
      <c r="E25" s="668">
        <v>110672341</v>
      </c>
      <c r="F25" s="668">
        <v>9273624</v>
      </c>
      <c r="G25" s="669" t="s">
        <v>359</v>
      </c>
      <c r="H25" s="668">
        <v>2139651</v>
      </c>
      <c r="I25" s="668">
        <v>4905134</v>
      </c>
      <c r="J25" s="668">
        <v>170279</v>
      </c>
    </row>
    <row r="26" spans="1:10" s="623" customFormat="1" ht="45">
      <c r="A26" s="624" t="s">
        <v>67</v>
      </c>
      <c r="B26" s="668">
        <v>82108786</v>
      </c>
      <c r="C26" s="669" t="s">
        <v>359</v>
      </c>
      <c r="D26" s="669" t="s">
        <v>359</v>
      </c>
      <c r="E26" s="668">
        <v>7273618</v>
      </c>
      <c r="F26" s="668">
        <v>73830178</v>
      </c>
      <c r="G26" s="669" t="s">
        <v>359</v>
      </c>
      <c r="H26" s="668">
        <v>983343</v>
      </c>
      <c r="I26" s="668">
        <v>21647</v>
      </c>
      <c r="J26" s="669" t="s">
        <v>359</v>
      </c>
    </row>
    <row r="27" spans="1:10" s="623" customFormat="1" ht="22.5">
      <c r="A27" s="625" t="s">
        <v>66</v>
      </c>
      <c r="B27" s="668">
        <v>77546472</v>
      </c>
      <c r="C27" s="669" t="s">
        <v>359</v>
      </c>
      <c r="D27" s="669" t="s">
        <v>359</v>
      </c>
      <c r="E27" s="668">
        <v>4389202</v>
      </c>
      <c r="F27" s="668">
        <v>72152280</v>
      </c>
      <c r="G27" s="669" t="s">
        <v>359</v>
      </c>
      <c r="H27" s="668">
        <v>983343</v>
      </c>
      <c r="I27" s="668">
        <v>21647</v>
      </c>
      <c r="J27" s="669" t="s">
        <v>359</v>
      </c>
    </row>
    <row r="28" spans="1:10" s="623" customFormat="1" ht="22.5">
      <c r="A28" s="625" t="s">
        <v>65</v>
      </c>
      <c r="B28" s="668">
        <v>4562314</v>
      </c>
      <c r="C28" s="669" t="s">
        <v>359</v>
      </c>
      <c r="D28" s="669" t="s">
        <v>359</v>
      </c>
      <c r="E28" s="668">
        <v>2884416</v>
      </c>
      <c r="F28" s="668">
        <v>1677898</v>
      </c>
      <c r="G28" s="669" t="s">
        <v>359</v>
      </c>
      <c r="H28" s="669" t="s">
        <v>359</v>
      </c>
      <c r="I28" s="669" t="s">
        <v>359</v>
      </c>
      <c r="J28" s="669" t="s">
        <v>359</v>
      </c>
    </row>
    <row r="29" spans="1:10" s="623" customFormat="1" ht="22.5">
      <c r="A29" s="624" t="s">
        <v>368</v>
      </c>
      <c r="B29" s="668">
        <v>3275158</v>
      </c>
      <c r="C29" s="668">
        <v>125672</v>
      </c>
      <c r="D29" s="668">
        <v>71531</v>
      </c>
      <c r="E29" s="668">
        <v>2273504</v>
      </c>
      <c r="F29" s="668">
        <v>783635</v>
      </c>
      <c r="G29" s="669" t="s">
        <v>359</v>
      </c>
      <c r="H29" s="668">
        <v>20816</v>
      </c>
      <c r="I29" s="669" t="s">
        <v>359</v>
      </c>
      <c r="J29" s="669" t="s">
        <v>359</v>
      </c>
    </row>
    <row r="30" spans="1:10" s="623" customFormat="1">
      <c r="A30" s="624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</row>
    <row r="31" spans="1:10" s="623" customFormat="1">
      <c r="A31" s="625" t="s">
        <v>27</v>
      </c>
      <c r="B31" s="668">
        <v>3082263</v>
      </c>
      <c r="C31" s="669" t="s">
        <v>359</v>
      </c>
      <c r="D31" s="668">
        <v>71531</v>
      </c>
      <c r="E31" s="668">
        <v>2257510</v>
      </c>
      <c r="F31" s="668">
        <v>732406</v>
      </c>
      <c r="G31" s="669" t="s">
        <v>359</v>
      </c>
      <c r="H31" s="668">
        <v>20816</v>
      </c>
      <c r="I31" s="669" t="s">
        <v>359</v>
      </c>
      <c r="J31" s="669" t="s">
        <v>359</v>
      </c>
    </row>
    <row r="32" spans="1:10" s="623" customFormat="1">
      <c r="A32" s="625" t="s">
        <v>26</v>
      </c>
      <c r="B32" s="668">
        <v>192895</v>
      </c>
      <c r="C32" s="668">
        <v>125672</v>
      </c>
      <c r="D32" s="669" t="s">
        <v>359</v>
      </c>
      <c r="E32" s="668">
        <v>15994</v>
      </c>
      <c r="F32" s="668">
        <v>51229</v>
      </c>
      <c r="G32" s="669" t="s">
        <v>359</v>
      </c>
      <c r="H32" s="669" t="s">
        <v>359</v>
      </c>
      <c r="I32" s="669" t="s">
        <v>359</v>
      </c>
      <c r="J32" s="669" t="s">
        <v>359</v>
      </c>
    </row>
    <row r="33" spans="1:10" s="623" customFormat="1" ht="67.5">
      <c r="A33" s="624" t="s">
        <v>369</v>
      </c>
      <c r="B33" s="668">
        <v>38640993</v>
      </c>
      <c r="C33" s="668">
        <v>713073</v>
      </c>
      <c r="D33" s="668">
        <v>760960</v>
      </c>
      <c r="E33" s="668">
        <v>25771991</v>
      </c>
      <c r="F33" s="668">
        <v>7134530</v>
      </c>
      <c r="G33" s="669" t="s">
        <v>359</v>
      </c>
      <c r="H33" s="668">
        <v>2422596</v>
      </c>
      <c r="I33" s="668">
        <v>1798705</v>
      </c>
      <c r="J33" s="668">
        <v>39138</v>
      </c>
    </row>
    <row r="34" spans="1:10" s="623" customFormat="1" ht="22.5">
      <c r="A34" s="624" t="s">
        <v>370</v>
      </c>
      <c r="B34" s="668">
        <v>13512766</v>
      </c>
      <c r="C34" s="668">
        <v>20685</v>
      </c>
      <c r="D34" s="668">
        <v>23957</v>
      </c>
      <c r="E34" s="668">
        <v>8155561</v>
      </c>
      <c r="F34" s="668">
        <v>1919804</v>
      </c>
      <c r="G34" s="669" t="s">
        <v>359</v>
      </c>
      <c r="H34" s="668">
        <v>515630</v>
      </c>
      <c r="I34" s="668">
        <v>2602600</v>
      </c>
      <c r="J34" s="668">
        <v>274529</v>
      </c>
    </row>
    <row r="35" spans="1:10" s="623" customFormat="1" ht="22.5">
      <c r="A35" s="624" t="s">
        <v>371</v>
      </c>
      <c r="B35" s="668">
        <v>279942385</v>
      </c>
      <c r="C35" s="668">
        <v>3179608</v>
      </c>
      <c r="D35" s="668">
        <v>2734158</v>
      </c>
      <c r="E35" s="668">
        <v>238100403</v>
      </c>
      <c r="F35" s="668">
        <v>24249287</v>
      </c>
      <c r="G35" s="669" t="s">
        <v>359</v>
      </c>
      <c r="H35" s="668">
        <v>3200372</v>
      </c>
      <c r="I35" s="668">
        <v>8275772</v>
      </c>
      <c r="J35" s="668">
        <v>202785</v>
      </c>
    </row>
    <row r="36" spans="1:10" s="623" customFormat="1">
      <c r="A36" s="624" t="s">
        <v>35</v>
      </c>
      <c r="B36" s="668">
        <v>6568306</v>
      </c>
      <c r="C36" s="668">
        <v>160932</v>
      </c>
      <c r="D36" s="668">
        <v>34044</v>
      </c>
      <c r="E36" s="668">
        <v>5071321</v>
      </c>
      <c r="F36" s="668">
        <v>792610</v>
      </c>
      <c r="G36" s="669" t="s">
        <v>359</v>
      </c>
      <c r="H36" s="668">
        <v>194067</v>
      </c>
      <c r="I36" s="668">
        <v>314994</v>
      </c>
      <c r="J36" s="668">
        <v>338</v>
      </c>
    </row>
    <row r="37" spans="1:10" s="623" customFormat="1" ht="22.5">
      <c r="A37" s="625" t="s">
        <v>63</v>
      </c>
      <c r="B37" s="668">
        <v>439335</v>
      </c>
      <c r="C37" s="668">
        <v>17818</v>
      </c>
      <c r="D37" s="668">
        <v>19646</v>
      </c>
      <c r="E37" s="668">
        <v>362618</v>
      </c>
      <c r="F37" s="668">
        <v>16423</v>
      </c>
      <c r="G37" s="669" t="s">
        <v>359</v>
      </c>
      <c r="H37" s="668">
        <v>3685</v>
      </c>
      <c r="I37" s="668">
        <v>19145</v>
      </c>
      <c r="J37" s="669" t="s">
        <v>359</v>
      </c>
    </row>
    <row r="38" spans="1:10" s="623" customFormat="1">
      <c r="A38" s="625" t="s">
        <v>62</v>
      </c>
      <c r="B38" s="668">
        <v>52865</v>
      </c>
      <c r="C38" s="668">
        <v>2468</v>
      </c>
      <c r="D38" s="668">
        <v>939</v>
      </c>
      <c r="E38" s="668">
        <v>20985</v>
      </c>
      <c r="F38" s="668">
        <v>17845</v>
      </c>
      <c r="G38" s="669" t="s">
        <v>359</v>
      </c>
      <c r="H38" s="668">
        <v>6958</v>
      </c>
      <c r="I38" s="668">
        <v>3668</v>
      </c>
      <c r="J38" s="668">
        <v>2</v>
      </c>
    </row>
    <row r="39" spans="1:10" s="623" customFormat="1" ht="22.5">
      <c r="A39" s="625" t="s">
        <v>61</v>
      </c>
      <c r="B39" s="668">
        <v>505552</v>
      </c>
      <c r="C39" s="668">
        <v>20449</v>
      </c>
      <c r="D39" s="668">
        <v>11055</v>
      </c>
      <c r="E39" s="668">
        <v>239138</v>
      </c>
      <c r="F39" s="668">
        <v>111003</v>
      </c>
      <c r="G39" s="669" t="s">
        <v>359</v>
      </c>
      <c r="H39" s="668">
        <v>39789</v>
      </c>
      <c r="I39" s="668">
        <v>83791</v>
      </c>
      <c r="J39" s="668">
        <v>327</v>
      </c>
    </row>
    <row r="40" spans="1:10" s="623" customFormat="1" ht="33.75">
      <c r="A40" s="625" t="s">
        <v>60</v>
      </c>
      <c r="B40" s="668">
        <v>1493100</v>
      </c>
      <c r="C40" s="668">
        <v>50600</v>
      </c>
      <c r="D40" s="668">
        <v>240</v>
      </c>
      <c r="E40" s="668">
        <v>1276165</v>
      </c>
      <c r="F40" s="668">
        <v>71964</v>
      </c>
      <c r="G40" s="669" t="s">
        <v>359</v>
      </c>
      <c r="H40" s="669" t="s">
        <v>359</v>
      </c>
      <c r="I40" s="668">
        <v>94131</v>
      </c>
      <c r="J40" s="669" t="s">
        <v>359</v>
      </c>
    </row>
    <row r="41" spans="1:10" s="623" customFormat="1" ht="33.75">
      <c r="A41" s="625" t="s">
        <v>59</v>
      </c>
      <c r="B41" s="668">
        <v>56181</v>
      </c>
      <c r="C41" s="668">
        <v>2566</v>
      </c>
      <c r="D41" s="668">
        <v>285</v>
      </c>
      <c r="E41" s="668">
        <v>12104</v>
      </c>
      <c r="F41" s="668">
        <v>30354</v>
      </c>
      <c r="G41" s="669" t="s">
        <v>359</v>
      </c>
      <c r="H41" s="668">
        <v>7872</v>
      </c>
      <c r="I41" s="668">
        <v>2991</v>
      </c>
      <c r="J41" s="668">
        <v>9</v>
      </c>
    </row>
    <row r="42" spans="1:10" s="623" customFormat="1">
      <c r="A42" s="625" t="s">
        <v>58</v>
      </c>
      <c r="B42" s="668">
        <v>4021273</v>
      </c>
      <c r="C42" s="668">
        <v>67031</v>
      </c>
      <c r="D42" s="668">
        <v>1879</v>
      </c>
      <c r="E42" s="668">
        <v>3160311</v>
      </c>
      <c r="F42" s="668">
        <v>545021</v>
      </c>
      <c r="G42" s="669" t="s">
        <v>359</v>
      </c>
      <c r="H42" s="668">
        <v>135763</v>
      </c>
      <c r="I42" s="668">
        <v>111268</v>
      </c>
      <c r="J42" s="669" t="s">
        <v>359</v>
      </c>
    </row>
    <row r="43" spans="1:10" s="623" customFormat="1" ht="33.75">
      <c r="A43" s="622" t="s">
        <v>57</v>
      </c>
      <c r="B43" s="668">
        <v>221854608</v>
      </c>
      <c r="C43" s="668">
        <v>2281469</v>
      </c>
      <c r="D43" s="668">
        <v>833848</v>
      </c>
      <c r="E43" s="668">
        <v>194173910</v>
      </c>
      <c r="F43" s="668">
        <v>16239229</v>
      </c>
      <c r="G43" s="669" t="s">
        <v>359</v>
      </c>
      <c r="H43" s="668">
        <v>2153451</v>
      </c>
      <c r="I43" s="668">
        <v>5970254</v>
      </c>
      <c r="J43" s="668">
        <v>202447</v>
      </c>
    </row>
    <row r="44" spans="1:10" s="623" customFormat="1" ht="22.5">
      <c r="A44" s="625" t="s">
        <v>56</v>
      </c>
      <c r="B44" s="668">
        <v>66730424</v>
      </c>
      <c r="C44" s="668">
        <v>688273</v>
      </c>
      <c r="D44" s="668">
        <v>220563</v>
      </c>
      <c r="E44" s="668">
        <v>58897632</v>
      </c>
      <c r="F44" s="668">
        <v>4690701</v>
      </c>
      <c r="G44" s="669" t="s">
        <v>359</v>
      </c>
      <c r="H44" s="668">
        <v>509696</v>
      </c>
      <c r="I44" s="668">
        <v>1679248</v>
      </c>
      <c r="J44" s="668">
        <v>44311</v>
      </c>
    </row>
    <row r="45" spans="1:10" s="623" customFormat="1" ht="33.75">
      <c r="A45" s="625" t="s">
        <v>55</v>
      </c>
      <c r="B45" s="668">
        <v>95584254</v>
      </c>
      <c r="C45" s="668">
        <v>957066</v>
      </c>
      <c r="D45" s="668">
        <v>381940</v>
      </c>
      <c r="E45" s="668">
        <v>83466576</v>
      </c>
      <c r="F45" s="668">
        <v>6955934</v>
      </c>
      <c r="G45" s="669" t="s">
        <v>359</v>
      </c>
      <c r="H45" s="668">
        <v>1165097</v>
      </c>
      <c r="I45" s="668">
        <v>2557391</v>
      </c>
      <c r="J45" s="668">
        <v>100250</v>
      </c>
    </row>
    <row r="46" spans="1:10" s="623" customFormat="1" ht="56.25">
      <c r="A46" s="625" t="s">
        <v>54</v>
      </c>
      <c r="B46" s="668">
        <v>43695669</v>
      </c>
      <c r="C46" s="668">
        <v>439890</v>
      </c>
      <c r="D46" s="668">
        <v>149764</v>
      </c>
      <c r="E46" s="668">
        <v>38628874</v>
      </c>
      <c r="F46" s="668">
        <v>3060320</v>
      </c>
      <c r="G46" s="669" t="s">
        <v>359</v>
      </c>
      <c r="H46" s="668">
        <v>310458</v>
      </c>
      <c r="I46" s="668">
        <v>1075860</v>
      </c>
      <c r="J46" s="668">
        <v>30503</v>
      </c>
    </row>
    <row r="47" spans="1:10" s="623" customFormat="1" ht="22.5">
      <c r="A47" s="625" t="s">
        <v>53</v>
      </c>
      <c r="B47" s="668">
        <v>15844261</v>
      </c>
      <c r="C47" s="668">
        <v>196240</v>
      </c>
      <c r="D47" s="668">
        <v>81581</v>
      </c>
      <c r="E47" s="668">
        <v>13180828</v>
      </c>
      <c r="F47" s="668">
        <v>1532274</v>
      </c>
      <c r="G47" s="669" t="s">
        <v>359</v>
      </c>
      <c r="H47" s="668">
        <v>168200</v>
      </c>
      <c r="I47" s="668">
        <v>657755</v>
      </c>
      <c r="J47" s="668">
        <v>27383</v>
      </c>
    </row>
    <row r="48" spans="1:10" s="623" customFormat="1">
      <c r="A48" s="624" t="s">
        <v>81</v>
      </c>
      <c r="B48" s="668">
        <v>51519471</v>
      </c>
      <c r="C48" s="668">
        <v>737207</v>
      </c>
      <c r="D48" s="668">
        <v>1866266</v>
      </c>
      <c r="E48" s="668">
        <v>38855172</v>
      </c>
      <c r="F48" s="668">
        <v>7217448</v>
      </c>
      <c r="G48" s="669" t="s">
        <v>359</v>
      </c>
      <c r="H48" s="668">
        <v>852854</v>
      </c>
      <c r="I48" s="668">
        <v>1990524</v>
      </c>
      <c r="J48" s="669" t="s">
        <v>359</v>
      </c>
    </row>
    <row r="49" spans="1:10" customFormat="1" ht="2.4500000000000002" customHeight="1">
      <c r="A49" s="1"/>
      <c r="B49" s="673"/>
      <c r="C49" s="673"/>
      <c r="D49" s="673"/>
      <c r="E49" s="673"/>
      <c r="F49" s="673"/>
      <c r="G49" s="673"/>
      <c r="H49" s="673"/>
      <c r="I49" s="673"/>
      <c r="J49" s="673"/>
    </row>
    <row r="50" spans="1:10" customFormat="1"/>
    <row r="51" spans="1:10" customFormat="1"/>
    <row r="52" spans="1:10" customFormat="1"/>
    <row r="53" spans="1:10" customFormat="1"/>
    <row r="54" spans="1:10" customFormat="1"/>
    <row r="55" spans="1:10" customFormat="1"/>
    <row r="56" spans="1:10" customFormat="1"/>
    <row r="57" spans="1:10" customFormat="1"/>
    <row r="58" spans="1:10" customFormat="1"/>
    <row r="59" spans="1:10" customFormat="1"/>
    <row r="60" spans="1:10" customFormat="1"/>
    <row r="61" spans="1:10" customFormat="1"/>
    <row r="62" spans="1:10" customFormat="1"/>
  </sheetData>
  <mergeCells count="7">
    <mergeCell ref="B30:J30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differentFirst="1">
    <oddFooter>&amp;R&amp;P</oddFooter>
    <firstFooter>&amp;R&amp;P</first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zoomScaleSheetLayoutView="100" workbookViewId="0">
      <selection activeCell="F71" sqref="F71"/>
    </sheetView>
  </sheetViews>
  <sheetFormatPr defaultRowHeight="12.75"/>
  <cols>
    <col min="1" max="1" width="17.28515625" style="10" customWidth="1"/>
    <col min="2" max="2" width="13" style="10" customWidth="1"/>
    <col min="3" max="3" width="13.5703125" style="10" customWidth="1"/>
    <col min="4" max="5" width="11" style="10" customWidth="1"/>
    <col min="6" max="6" width="16.28515625" style="10" customWidth="1"/>
    <col min="7" max="7" width="13.7109375" style="10" customWidth="1"/>
    <col min="8" max="9" width="11" style="10" customWidth="1"/>
    <col min="10" max="10" width="16.28515625" style="10" customWidth="1"/>
    <col min="11" max="11" width="14.42578125" style="10" customWidth="1"/>
    <col min="12" max="16384" width="9.140625" style="10"/>
  </cols>
  <sheetData>
    <row r="1" spans="1:11" s="230" customFormat="1">
      <c r="A1" s="774" t="s">
        <v>240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</row>
    <row r="2" spans="1:11" s="230" customFormat="1">
      <c r="A2" s="774" t="s">
        <v>23</v>
      </c>
      <c r="B2" s="774"/>
      <c r="C2" s="774"/>
      <c r="D2" s="774"/>
      <c r="E2" s="774"/>
      <c r="F2" s="774"/>
      <c r="G2" s="774"/>
      <c r="H2" s="774"/>
      <c r="I2" s="774"/>
      <c r="J2" s="774"/>
      <c r="K2" s="774"/>
    </row>
    <row r="3" spans="1:11" s="230" customFormat="1">
      <c r="A3" s="306"/>
      <c r="B3" s="231" t="s">
        <v>4</v>
      </c>
      <c r="C3" s="231" t="s">
        <v>4</v>
      </c>
      <c r="D3" s="231" t="s">
        <v>4</v>
      </c>
      <c r="E3" s="231" t="s">
        <v>4</v>
      </c>
      <c r="F3" s="231" t="s">
        <v>4</v>
      </c>
      <c r="G3" s="231" t="s">
        <v>4</v>
      </c>
      <c r="H3" s="231" t="s">
        <v>4</v>
      </c>
      <c r="I3" s="231" t="s">
        <v>4</v>
      </c>
      <c r="J3" s="26" t="s">
        <v>3</v>
      </c>
    </row>
    <row r="4" spans="1:11" s="230" customFormat="1">
      <c r="A4" s="798"/>
      <c r="B4" s="797" t="s">
        <v>44</v>
      </c>
      <c r="C4" s="797" t="s">
        <v>350</v>
      </c>
      <c r="D4" s="797"/>
      <c r="E4" s="797"/>
      <c r="F4" s="797"/>
      <c r="G4" s="797"/>
      <c r="H4" s="797"/>
      <c r="I4" s="797"/>
      <c r="J4" s="798"/>
      <c r="K4" s="234"/>
    </row>
    <row r="5" spans="1:11" s="230" customFormat="1" ht="45">
      <c r="A5" s="798"/>
      <c r="B5" s="797"/>
      <c r="C5" s="233" t="s">
        <v>43</v>
      </c>
      <c r="D5" s="233" t="s">
        <v>42</v>
      </c>
      <c r="E5" s="233" t="s">
        <v>41</v>
      </c>
      <c r="F5" s="233" t="s">
        <v>40</v>
      </c>
      <c r="G5" s="233" t="s">
        <v>39</v>
      </c>
      <c r="H5" s="233" t="s">
        <v>38</v>
      </c>
      <c r="I5" s="233" t="s">
        <v>37</v>
      </c>
      <c r="J5" s="232" t="s">
        <v>36</v>
      </c>
      <c r="K5" s="234"/>
    </row>
    <row r="6" spans="1:11" s="623" customFormat="1" ht="22.5">
      <c r="A6" s="622" t="s">
        <v>80</v>
      </c>
      <c r="B6" s="668">
        <v>1198408239</v>
      </c>
      <c r="C6" s="668">
        <v>3238581</v>
      </c>
      <c r="D6" s="668">
        <v>2835614</v>
      </c>
      <c r="E6" s="668">
        <v>291477503</v>
      </c>
      <c r="F6" s="668">
        <v>33308987</v>
      </c>
      <c r="G6" s="669" t="s">
        <v>359</v>
      </c>
      <c r="H6" s="668">
        <v>832420350</v>
      </c>
      <c r="I6" s="668">
        <v>16448910</v>
      </c>
      <c r="J6" s="668">
        <v>18678294</v>
      </c>
    </row>
    <row r="7" spans="1:11" s="623" customFormat="1">
      <c r="A7" s="624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</row>
    <row r="8" spans="1:11" s="623" customFormat="1" ht="45">
      <c r="A8" s="624" t="s">
        <v>362</v>
      </c>
      <c r="B8" s="668">
        <v>792015804</v>
      </c>
      <c r="C8" s="668">
        <v>2505426</v>
      </c>
      <c r="D8" s="668">
        <v>1651105</v>
      </c>
      <c r="E8" s="668">
        <v>222536386</v>
      </c>
      <c r="F8" s="668">
        <v>18789473</v>
      </c>
      <c r="G8" s="669" t="s">
        <v>359</v>
      </c>
      <c r="H8" s="668">
        <v>532659462</v>
      </c>
      <c r="I8" s="668">
        <v>5691893</v>
      </c>
      <c r="J8" s="668">
        <v>8182059</v>
      </c>
    </row>
    <row r="9" spans="1:11" s="623" customFormat="1" ht="33.75">
      <c r="A9" s="625" t="s">
        <v>79</v>
      </c>
      <c r="B9" s="668">
        <v>692746823</v>
      </c>
      <c r="C9" s="668">
        <v>2229280</v>
      </c>
      <c r="D9" s="668">
        <v>1454886</v>
      </c>
      <c r="E9" s="668">
        <v>197769618</v>
      </c>
      <c r="F9" s="668">
        <v>16569592</v>
      </c>
      <c r="G9" s="669" t="s">
        <v>359</v>
      </c>
      <c r="H9" s="668">
        <v>463030430</v>
      </c>
      <c r="I9" s="668">
        <v>4813596</v>
      </c>
      <c r="J9" s="668">
        <v>6879421</v>
      </c>
    </row>
    <row r="10" spans="1:11" s="623" customFormat="1" ht="22.5">
      <c r="A10" s="624" t="s">
        <v>363</v>
      </c>
      <c r="B10" s="668">
        <v>12803670</v>
      </c>
      <c r="C10" s="668">
        <v>232620</v>
      </c>
      <c r="D10" s="669" t="s">
        <v>359</v>
      </c>
      <c r="E10" s="668">
        <v>8490676</v>
      </c>
      <c r="F10" s="668">
        <v>528081</v>
      </c>
      <c r="G10" s="669" t="s">
        <v>359</v>
      </c>
      <c r="H10" s="668">
        <v>3524776</v>
      </c>
      <c r="I10" s="668">
        <v>27517</v>
      </c>
      <c r="J10" s="669" t="s">
        <v>359</v>
      </c>
    </row>
    <row r="11" spans="1:11" s="623" customFormat="1" ht="22.5">
      <c r="A11" s="624" t="s">
        <v>364</v>
      </c>
      <c r="B11" s="668">
        <v>1163031</v>
      </c>
      <c r="C11" s="668">
        <v>45290</v>
      </c>
      <c r="D11" s="668">
        <v>2514</v>
      </c>
      <c r="E11" s="668">
        <v>187537</v>
      </c>
      <c r="F11" s="668">
        <v>45713</v>
      </c>
      <c r="G11" s="669" t="s">
        <v>359</v>
      </c>
      <c r="H11" s="668">
        <v>871749</v>
      </c>
      <c r="I11" s="668">
        <v>10228</v>
      </c>
      <c r="J11" s="669" t="s">
        <v>359</v>
      </c>
    </row>
    <row r="12" spans="1:11" s="623" customFormat="1" ht="56.25">
      <c r="A12" s="624" t="s">
        <v>365</v>
      </c>
      <c r="B12" s="668">
        <v>32199581</v>
      </c>
      <c r="C12" s="668">
        <v>47522</v>
      </c>
      <c r="D12" s="668">
        <v>16329</v>
      </c>
      <c r="E12" s="668">
        <v>2679469</v>
      </c>
      <c r="F12" s="668">
        <v>554776</v>
      </c>
      <c r="G12" s="669" t="s">
        <v>359</v>
      </c>
      <c r="H12" s="668">
        <v>28059590</v>
      </c>
      <c r="I12" s="668">
        <v>765629</v>
      </c>
      <c r="J12" s="668">
        <v>76266</v>
      </c>
    </row>
    <row r="13" spans="1:11" s="623" customFormat="1" ht="33.75">
      <c r="A13" s="624" t="s">
        <v>366</v>
      </c>
      <c r="B13" s="668">
        <v>2509437</v>
      </c>
      <c r="C13" s="668">
        <v>6513</v>
      </c>
      <c r="D13" s="669" t="s">
        <v>359</v>
      </c>
      <c r="E13" s="668">
        <v>720434</v>
      </c>
      <c r="F13" s="668">
        <v>7763</v>
      </c>
      <c r="G13" s="669" t="s">
        <v>359</v>
      </c>
      <c r="H13" s="668">
        <v>1748113</v>
      </c>
      <c r="I13" s="668">
        <v>26614</v>
      </c>
      <c r="J13" s="669" t="s">
        <v>359</v>
      </c>
    </row>
    <row r="14" spans="1:11" s="623" customFormat="1" ht="45">
      <c r="A14" s="624" t="s">
        <v>78</v>
      </c>
      <c r="B14" s="668">
        <v>2859666</v>
      </c>
      <c r="C14" s="668">
        <v>8536</v>
      </c>
      <c r="D14" s="669" t="s">
        <v>359</v>
      </c>
      <c r="E14" s="668">
        <v>682028</v>
      </c>
      <c r="F14" s="668">
        <v>67386</v>
      </c>
      <c r="G14" s="669" t="s">
        <v>359</v>
      </c>
      <c r="H14" s="668">
        <v>2099670</v>
      </c>
      <c r="I14" s="668">
        <v>932</v>
      </c>
      <c r="J14" s="668">
        <v>1114</v>
      </c>
    </row>
    <row r="15" spans="1:11" s="623" customFormat="1" ht="22.5">
      <c r="A15" s="624" t="s">
        <v>367</v>
      </c>
      <c r="B15" s="668">
        <v>6662649</v>
      </c>
      <c r="C15" s="669" t="s">
        <v>359</v>
      </c>
      <c r="D15" s="669" t="s">
        <v>359</v>
      </c>
      <c r="E15" s="668">
        <v>39078</v>
      </c>
      <c r="F15" s="668">
        <v>19773</v>
      </c>
      <c r="G15" s="669" t="s">
        <v>359</v>
      </c>
      <c r="H15" s="668">
        <v>6133675</v>
      </c>
      <c r="I15" s="669" t="s">
        <v>359</v>
      </c>
      <c r="J15" s="668">
        <v>470123</v>
      </c>
    </row>
    <row r="16" spans="1:11" s="623" customFormat="1" ht="33.75">
      <c r="A16" s="627" t="s">
        <v>77</v>
      </c>
      <c r="B16" s="668">
        <v>159110289</v>
      </c>
      <c r="C16" s="668">
        <v>61937</v>
      </c>
      <c r="D16" s="668">
        <v>1055486</v>
      </c>
      <c r="E16" s="668">
        <v>32167066</v>
      </c>
      <c r="F16" s="668">
        <v>2503139</v>
      </c>
      <c r="G16" s="669" t="s">
        <v>359</v>
      </c>
      <c r="H16" s="668">
        <v>110953743</v>
      </c>
      <c r="I16" s="668">
        <v>9952098</v>
      </c>
      <c r="J16" s="668">
        <v>2416820</v>
      </c>
    </row>
    <row r="17" spans="1:10" s="623" customFormat="1">
      <c r="A17" s="627" t="s">
        <v>76</v>
      </c>
      <c r="B17" s="668">
        <v>2140054</v>
      </c>
      <c r="C17" s="668">
        <v>3179</v>
      </c>
      <c r="D17" s="668">
        <v>810</v>
      </c>
      <c r="E17" s="668">
        <v>328904</v>
      </c>
      <c r="F17" s="668">
        <v>69192</v>
      </c>
      <c r="G17" s="669" t="s">
        <v>359</v>
      </c>
      <c r="H17" s="668">
        <v>1638914</v>
      </c>
      <c r="I17" s="668">
        <v>21619</v>
      </c>
      <c r="J17" s="668">
        <v>77436</v>
      </c>
    </row>
    <row r="18" spans="1:10" s="623" customFormat="1" ht="22.5">
      <c r="A18" s="627" t="s">
        <v>75</v>
      </c>
      <c r="B18" s="668">
        <v>25669987</v>
      </c>
      <c r="C18" s="668">
        <v>56548</v>
      </c>
      <c r="D18" s="668">
        <v>20000</v>
      </c>
      <c r="E18" s="668">
        <v>6883128</v>
      </c>
      <c r="F18" s="668">
        <v>1155067</v>
      </c>
      <c r="G18" s="669" t="s">
        <v>359</v>
      </c>
      <c r="H18" s="668">
        <v>17326862</v>
      </c>
      <c r="I18" s="668">
        <v>216115</v>
      </c>
      <c r="J18" s="668">
        <v>12267</v>
      </c>
    </row>
    <row r="19" spans="1:10" s="623" customFormat="1" ht="56.25">
      <c r="A19" s="627" t="s">
        <v>74</v>
      </c>
      <c r="B19" s="668">
        <v>9734856</v>
      </c>
      <c r="C19" s="668">
        <v>299</v>
      </c>
      <c r="D19" s="668">
        <v>1015000</v>
      </c>
      <c r="E19" s="668">
        <v>829457</v>
      </c>
      <c r="F19" s="668">
        <v>6639</v>
      </c>
      <c r="G19" s="669" t="s">
        <v>359</v>
      </c>
      <c r="H19" s="668">
        <v>7784918</v>
      </c>
      <c r="I19" s="668">
        <v>11487</v>
      </c>
      <c r="J19" s="668">
        <v>87056</v>
      </c>
    </row>
    <row r="20" spans="1:10" s="623" customFormat="1" ht="33.75">
      <c r="A20" s="627" t="s">
        <v>73</v>
      </c>
      <c r="B20" s="668">
        <v>79445</v>
      </c>
      <c r="C20" s="669" t="s">
        <v>359</v>
      </c>
      <c r="D20" s="668">
        <v>5004</v>
      </c>
      <c r="E20" s="668">
        <v>42588</v>
      </c>
      <c r="F20" s="669" t="s">
        <v>359</v>
      </c>
      <c r="G20" s="669" t="s">
        <v>359</v>
      </c>
      <c r="H20" s="668">
        <v>31064</v>
      </c>
      <c r="I20" s="668">
        <v>789</v>
      </c>
      <c r="J20" s="669" t="s">
        <v>359</v>
      </c>
    </row>
    <row r="21" spans="1:10" s="623" customFormat="1" ht="22.5">
      <c r="A21" s="627" t="s">
        <v>72</v>
      </c>
      <c r="B21" s="668">
        <v>1962013</v>
      </c>
      <c r="C21" s="669" t="s">
        <v>359</v>
      </c>
      <c r="D21" s="669" t="s">
        <v>359</v>
      </c>
      <c r="E21" s="668">
        <v>20634</v>
      </c>
      <c r="F21" s="668">
        <v>1182</v>
      </c>
      <c r="G21" s="669" t="s">
        <v>359</v>
      </c>
      <c r="H21" s="668">
        <v>1080888</v>
      </c>
      <c r="I21" s="669" t="s">
        <v>359</v>
      </c>
      <c r="J21" s="668">
        <v>859309</v>
      </c>
    </row>
    <row r="22" spans="1:10" s="623" customFormat="1" ht="22.5">
      <c r="A22" s="627" t="s">
        <v>71</v>
      </c>
      <c r="B22" s="668">
        <v>18327044</v>
      </c>
      <c r="C22" s="669" t="s">
        <v>359</v>
      </c>
      <c r="D22" s="668">
        <v>5000</v>
      </c>
      <c r="E22" s="668">
        <v>2063664</v>
      </c>
      <c r="F22" s="668">
        <v>243298</v>
      </c>
      <c r="G22" s="669" t="s">
        <v>359</v>
      </c>
      <c r="H22" s="668">
        <v>15757881</v>
      </c>
      <c r="I22" s="668">
        <v>203</v>
      </c>
      <c r="J22" s="668">
        <v>256998</v>
      </c>
    </row>
    <row r="23" spans="1:10" s="623" customFormat="1" ht="67.5">
      <c r="A23" s="627" t="s">
        <v>70</v>
      </c>
      <c r="B23" s="668">
        <v>4890561</v>
      </c>
      <c r="C23" s="669" t="s">
        <v>359</v>
      </c>
      <c r="D23" s="668">
        <v>3000</v>
      </c>
      <c r="E23" s="668">
        <v>280094</v>
      </c>
      <c r="F23" s="668">
        <v>18617</v>
      </c>
      <c r="G23" s="669" t="s">
        <v>359</v>
      </c>
      <c r="H23" s="668">
        <v>4473057</v>
      </c>
      <c r="I23" s="668">
        <v>115793</v>
      </c>
      <c r="J23" s="669" t="s">
        <v>359</v>
      </c>
    </row>
    <row r="24" spans="1:10" s="623" customFormat="1" ht="33.75">
      <c r="A24" s="627" t="s">
        <v>69</v>
      </c>
      <c r="B24" s="668">
        <v>3346671</v>
      </c>
      <c r="C24" s="668">
        <v>1911</v>
      </c>
      <c r="D24" s="668">
        <v>1591</v>
      </c>
      <c r="E24" s="668">
        <v>422530</v>
      </c>
      <c r="F24" s="668">
        <v>99415</v>
      </c>
      <c r="G24" s="669" t="s">
        <v>359</v>
      </c>
      <c r="H24" s="668">
        <v>2478566</v>
      </c>
      <c r="I24" s="668">
        <v>289079</v>
      </c>
      <c r="J24" s="668">
        <v>53579</v>
      </c>
    </row>
    <row r="25" spans="1:10" s="623" customFormat="1">
      <c r="A25" s="627" t="s">
        <v>68</v>
      </c>
      <c r="B25" s="668">
        <v>92959658</v>
      </c>
      <c r="C25" s="669" t="s">
        <v>359</v>
      </c>
      <c r="D25" s="668">
        <v>5081</v>
      </c>
      <c r="E25" s="668">
        <v>21296067</v>
      </c>
      <c r="F25" s="668">
        <v>909729</v>
      </c>
      <c r="G25" s="669" t="s">
        <v>359</v>
      </c>
      <c r="H25" s="668">
        <v>60381593</v>
      </c>
      <c r="I25" s="668">
        <v>9297013</v>
      </c>
      <c r="J25" s="668">
        <v>1070175</v>
      </c>
    </row>
    <row r="26" spans="1:10" s="623" customFormat="1" ht="45">
      <c r="A26" s="624" t="s">
        <v>67</v>
      </c>
      <c r="B26" s="668">
        <v>34579954</v>
      </c>
      <c r="C26" s="669" t="s">
        <v>359</v>
      </c>
      <c r="D26" s="668">
        <v>3342</v>
      </c>
      <c r="E26" s="668">
        <v>1256030</v>
      </c>
      <c r="F26" s="668">
        <v>9618980</v>
      </c>
      <c r="G26" s="669" t="s">
        <v>359</v>
      </c>
      <c r="H26" s="668">
        <v>23701602</v>
      </c>
      <c r="I26" s="669" t="s">
        <v>359</v>
      </c>
      <c r="J26" s="669" t="s">
        <v>359</v>
      </c>
    </row>
    <row r="27" spans="1:10" s="623" customFormat="1" ht="22.5">
      <c r="A27" s="625" t="s">
        <v>66</v>
      </c>
      <c r="B27" s="668">
        <v>30829768</v>
      </c>
      <c r="C27" s="669" t="s">
        <v>359</v>
      </c>
      <c r="D27" s="668">
        <v>3342</v>
      </c>
      <c r="E27" s="668">
        <v>859368</v>
      </c>
      <c r="F27" s="668">
        <v>9014813</v>
      </c>
      <c r="G27" s="669" t="s">
        <v>359</v>
      </c>
      <c r="H27" s="668">
        <v>20952245</v>
      </c>
      <c r="I27" s="669" t="s">
        <v>359</v>
      </c>
      <c r="J27" s="669" t="s">
        <v>359</v>
      </c>
    </row>
    <row r="28" spans="1:10" s="623" customFormat="1" ht="22.5">
      <c r="A28" s="625" t="s">
        <v>65</v>
      </c>
      <c r="B28" s="668">
        <v>3750186</v>
      </c>
      <c r="C28" s="669" t="s">
        <v>359</v>
      </c>
      <c r="D28" s="669" t="s">
        <v>359</v>
      </c>
      <c r="E28" s="668">
        <v>396662</v>
      </c>
      <c r="F28" s="668">
        <v>604167</v>
      </c>
      <c r="G28" s="669" t="s">
        <v>359</v>
      </c>
      <c r="H28" s="668">
        <v>2749357</v>
      </c>
      <c r="I28" s="669" t="s">
        <v>359</v>
      </c>
      <c r="J28" s="669" t="s">
        <v>359</v>
      </c>
    </row>
    <row r="29" spans="1:10" s="623" customFormat="1" ht="33.75">
      <c r="A29" s="624" t="s">
        <v>368</v>
      </c>
      <c r="B29" s="668">
        <v>1620641</v>
      </c>
      <c r="C29" s="669" t="s">
        <v>359</v>
      </c>
      <c r="D29" s="669" t="s">
        <v>359</v>
      </c>
      <c r="E29" s="669" t="s">
        <v>359</v>
      </c>
      <c r="F29" s="668">
        <v>8174</v>
      </c>
      <c r="G29" s="669" t="s">
        <v>359</v>
      </c>
      <c r="H29" s="668">
        <v>449796</v>
      </c>
      <c r="I29" s="669" t="s">
        <v>359</v>
      </c>
      <c r="J29" s="668">
        <v>1162671</v>
      </c>
    </row>
    <row r="30" spans="1:10" s="623" customFormat="1">
      <c r="A30" s="624" t="s">
        <v>25</v>
      </c>
      <c r="B30" s="793" t="s">
        <v>4</v>
      </c>
      <c r="C30" s="793" t="s">
        <v>4</v>
      </c>
      <c r="D30" s="793" t="s">
        <v>4</v>
      </c>
      <c r="E30" s="793" t="s">
        <v>4</v>
      </c>
      <c r="F30" s="793" t="s">
        <v>4</v>
      </c>
      <c r="G30" s="793" t="s">
        <v>4</v>
      </c>
      <c r="H30" s="793" t="s">
        <v>4</v>
      </c>
      <c r="I30" s="793" t="s">
        <v>4</v>
      </c>
      <c r="J30" s="793" t="s">
        <v>4</v>
      </c>
    </row>
    <row r="31" spans="1:10" s="623" customFormat="1">
      <c r="A31" s="625" t="s">
        <v>27</v>
      </c>
      <c r="B31" s="668">
        <v>449796</v>
      </c>
      <c r="C31" s="669" t="s">
        <v>359</v>
      </c>
      <c r="D31" s="669" t="s">
        <v>359</v>
      </c>
      <c r="E31" s="669" t="s">
        <v>359</v>
      </c>
      <c r="F31" s="669" t="s">
        <v>359</v>
      </c>
      <c r="G31" s="669" t="s">
        <v>359</v>
      </c>
      <c r="H31" s="668">
        <v>449796</v>
      </c>
      <c r="I31" s="669" t="s">
        <v>359</v>
      </c>
      <c r="J31" s="669" t="s">
        <v>359</v>
      </c>
    </row>
    <row r="32" spans="1:10" s="623" customFormat="1">
      <c r="A32" s="625" t="s">
        <v>26</v>
      </c>
      <c r="B32" s="668">
        <v>1170845</v>
      </c>
      <c r="C32" s="669" t="s">
        <v>359</v>
      </c>
      <c r="D32" s="669" t="s">
        <v>359</v>
      </c>
      <c r="E32" s="669" t="s">
        <v>359</v>
      </c>
      <c r="F32" s="668">
        <v>8174</v>
      </c>
      <c r="G32" s="669" t="s">
        <v>359</v>
      </c>
      <c r="H32" s="669" t="s">
        <v>359</v>
      </c>
      <c r="I32" s="669" t="s">
        <v>359</v>
      </c>
      <c r="J32" s="668">
        <v>1162671</v>
      </c>
    </row>
    <row r="33" spans="1:10" s="623" customFormat="1" ht="78.75">
      <c r="A33" s="624" t="s">
        <v>369</v>
      </c>
      <c r="B33" s="668">
        <v>67616354</v>
      </c>
      <c r="C33" s="668">
        <v>144293</v>
      </c>
      <c r="D33" s="668">
        <v>2959</v>
      </c>
      <c r="E33" s="668">
        <v>11051253</v>
      </c>
      <c r="F33" s="668">
        <v>214733</v>
      </c>
      <c r="G33" s="669" t="s">
        <v>359</v>
      </c>
      <c r="H33" s="668">
        <v>55693727</v>
      </c>
      <c r="I33" s="668">
        <v>62383</v>
      </c>
      <c r="J33" s="668">
        <v>447006</v>
      </c>
    </row>
    <row r="34" spans="1:10" s="623" customFormat="1" ht="22.5">
      <c r="A34" s="624" t="s">
        <v>370</v>
      </c>
      <c r="B34" s="668">
        <v>16693807</v>
      </c>
      <c r="C34" s="668">
        <v>2911</v>
      </c>
      <c r="D34" s="668">
        <v>22396</v>
      </c>
      <c r="E34" s="668">
        <v>828609</v>
      </c>
      <c r="F34" s="668">
        <v>217543</v>
      </c>
      <c r="G34" s="669" t="s">
        <v>359</v>
      </c>
      <c r="H34" s="668">
        <v>15235212</v>
      </c>
      <c r="I34" s="668">
        <v>37584</v>
      </c>
      <c r="J34" s="668">
        <v>349552</v>
      </c>
    </row>
    <row r="35" spans="1:10" s="623" customFormat="1" ht="22.5">
      <c r="A35" s="624" t="s">
        <v>371</v>
      </c>
      <c r="B35" s="668">
        <v>164194954</v>
      </c>
      <c r="C35" s="668">
        <v>459679</v>
      </c>
      <c r="D35" s="668">
        <v>277702</v>
      </c>
      <c r="E35" s="668">
        <v>36375377</v>
      </c>
      <c r="F35" s="668">
        <v>2918889</v>
      </c>
      <c r="G35" s="669" t="s">
        <v>359</v>
      </c>
      <c r="H35" s="668">
        <v>115710161</v>
      </c>
      <c r="I35" s="668">
        <v>1401637</v>
      </c>
      <c r="J35" s="668">
        <v>7051509</v>
      </c>
    </row>
    <row r="36" spans="1:10" s="623" customFormat="1">
      <c r="A36" s="624" t="s">
        <v>35</v>
      </c>
      <c r="B36" s="668">
        <v>9543699</v>
      </c>
      <c r="C36" s="668">
        <v>3901</v>
      </c>
      <c r="D36" s="668">
        <v>3148</v>
      </c>
      <c r="E36" s="668">
        <v>1893934</v>
      </c>
      <c r="F36" s="668">
        <v>46982</v>
      </c>
      <c r="G36" s="669" t="s">
        <v>359</v>
      </c>
      <c r="H36" s="668">
        <v>6510461</v>
      </c>
      <c r="I36" s="668">
        <v>829511</v>
      </c>
      <c r="J36" s="668">
        <v>255762</v>
      </c>
    </row>
    <row r="37" spans="1:10" s="623" customFormat="1" ht="33.75">
      <c r="A37" s="625" t="s">
        <v>63</v>
      </c>
      <c r="B37" s="668">
        <v>2249644</v>
      </c>
      <c r="C37" s="669" t="s">
        <v>359</v>
      </c>
      <c r="D37" s="669" t="s">
        <v>359</v>
      </c>
      <c r="E37" s="668">
        <v>1032221</v>
      </c>
      <c r="F37" s="669" t="s">
        <v>359</v>
      </c>
      <c r="G37" s="669" t="s">
        <v>359</v>
      </c>
      <c r="H37" s="668">
        <v>976452</v>
      </c>
      <c r="I37" s="668">
        <v>69191</v>
      </c>
      <c r="J37" s="668">
        <v>171780</v>
      </c>
    </row>
    <row r="38" spans="1:10" s="623" customFormat="1" ht="22.5">
      <c r="A38" s="625" t="s">
        <v>62</v>
      </c>
      <c r="B38" s="668">
        <v>238440</v>
      </c>
      <c r="C38" s="668">
        <v>188</v>
      </c>
      <c r="D38" s="668">
        <v>75</v>
      </c>
      <c r="E38" s="668">
        <v>16902</v>
      </c>
      <c r="F38" s="668">
        <v>742</v>
      </c>
      <c r="G38" s="669" t="s">
        <v>359</v>
      </c>
      <c r="H38" s="668">
        <v>215766</v>
      </c>
      <c r="I38" s="668">
        <v>4753</v>
      </c>
      <c r="J38" s="668">
        <v>14</v>
      </c>
    </row>
    <row r="39" spans="1:10" s="623" customFormat="1" ht="22.5">
      <c r="A39" s="625" t="s">
        <v>61</v>
      </c>
      <c r="B39" s="668">
        <v>1518323</v>
      </c>
      <c r="C39" s="668">
        <v>3376</v>
      </c>
      <c r="D39" s="669" t="s">
        <v>359</v>
      </c>
      <c r="E39" s="668">
        <v>554335</v>
      </c>
      <c r="F39" s="668">
        <v>8290</v>
      </c>
      <c r="G39" s="669" t="s">
        <v>359</v>
      </c>
      <c r="H39" s="668">
        <v>872200</v>
      </c>
      <c r="I39" s="668">
        <v>80122</v>
      </c>
      <c r="J39" s="669" t="s">
        <v>359</v>
      </c>
    </row>
    <row r="40" spans="1:10" s="623" customFormat="1" ht="33.75">
      <c r="A40" s="625" t="s">
        <v>60</v>
      </c>
      <c r="B40" s="668">
        <v>3259843</v>
      </c>
      <c r="C40" s="669" t="s">
        <v>359</v>
      </c>
      <c r="D40" s="669" t="s">
        <v>359</v>
      </c>
      <c r="E40" s="668">
        <v>5848</v>
      </c>
      <c r="F40" s="669" t="s">
        <v>359</v>
      </c>
      <c r="G40" s="669" t="s">
        <v>359</v>
      </c>
      <c r="H40" s="668">
        <v>2631581</v>
      </c>
      <c r="I40" s="668">
        <v>618006</v>
      </c>
      <c r="J40" s="668">
        <v>4408</v>
      </c>
    </row>
    <row r="41" spans="1:10" s="623" customFormat="1" ht="33.75">
      <c r="A41" s="625" t="s">
        <v>59</v>
      </c>
      <c r="B41" s="668">
        <v>52146</v>
      </c>
      <c r="C41" s="668">
        <v>246</v>
      </c>
      <c r="D41" s="668">
        <v>261</v>
      </c>
      <c r="E41" s="668">
        <v>2895</v>
      </c>
      <c r="F41" s="668">
        <v>1781</v>
      </c>
      <c r="G41" s="669" t="s">
        <v>359</v>
      </c>
      <c r="H41" s="668">
        <v>46642</v>
      </c>
      <c r="I41" s="668">
        <v>321</v>
      </c>
      <c r="J41" s="669" t="s">
        <v>359</v>
      </c>
    </row>
    <row r="42" spans="1:10" s="623" customFormat="1">
      <c r="A42" s="625" t="s">
        <v>58</v>
      </c>
      <c r="B42" s="668">
        <v>2225303</v>
      </c>
      <c r="C42" s="668">
        <v>91</v>
      </c>
      <c r="D42" s="668">
        <v>2812</v>
      </c>
      <c r="E42" s="668">
        <v>281733</v>
      </c>
      <c r="F42" s="668">
        <v>36169</v>
      </c>
      <c r="G42" s="669" t="s">
        <v>359</v>
      </c>
      <c r="H42" s="668">
        <v>1767820</v>
      </c>
      <c r="I42" s="668">
        <v>57118</v>
      </c>
      <c r="J42" s="668">
        <v>79560</v>
      </c>
    </row>
    <row r="43" spans="1:10" s="623" customFormat="1" ht="33.75">
      <c r="A43" s="622" t="s">
        <v>57</v>
      </c>
      <c r="B43" s="668">
        <v>85888116</v>
      </c>
      <c r="C43" s="668">
        <v>306820</v>
      </c>
      <c r="D43" s="668">
        <v>194929</v>
      </c>
      <c r="E43" s="668">
        <v>25054292</v>
      </c>
      <c r="F43" s="668">
        <v>2120398</v>
      </c>
      <c r="G43" s="669" t="s">
        <v>359</v>
      </c>
      <c r="H43" s="668">
        <v>56697635</v>
      </c>
      <c r="I43" s="668">
        <v>551634</v>
      </c>
      <c r="J43" s="668">
        <v>962408</v>
      </c>
    </row>
    <row r="44" spans="1:10" s="623" customFormat="1" ht="22.5">
      <c r="A44" s="625" t="s">
        <v>56</v>
      </c>
      <c r="B44" s="668">
        <v>22378667</v>
      </c>
      <c r="C44" s="668">
        <v>81946</v>
      </c>
      <c r="D44" s="668">
        <v>50815</v>
      </c>
      <c r="E44" s="668">
        <v>7506133</v>
      </c>
      <c r="F44" s="668">
        <v>622984</v>
      </c>
      <c r="G44" s="669" t="s">
        <v>359</v>
      </c>
      <c r="H44" s="668">
        <v>13552776</v>
      </c>
      <c r="I44" s="668">
        <v>163771</v>
      </c>
      <c r="J44" s="668">
        <v>400242</v>
      </c>
    </row>
    <row r="45" spans="1:10" s="623" customFormat="1" ht="33.75">
      <c r="A45" s="625" t="s">
        <v>55</v>
      </c>
      <c r="B45" s="668">
        <v>43198958</v>
      </c>
      <c r="C45" s="668">
        <v>135028</v>
      </c>
      <c r="D45" s="668">
        <v>87143</v>
      </c>
      <c r="E45" s="668">
        <v>11154598</v>
      </c>
      <c r="F45" s="668">
        <v>891202</v>
      </c>
      <c r="G45" s="669" t="s">
        <v>359</v>
      </c>
      <c r="H45" s="668">
        <v>30217754</v>
      </c>
      <c r="I45" s="668">
        <v>305905</v>
      </c>
      <c r="J45" s="668">
        <v>407328</v>
      </c>
    </row>
    <row r="46" spans="1:10" s="623" customFormat="1" ht="56.25">
      <c r="A46" s="625" t="s">
        <v>54</v>
      </c>
      <c r="B46" s="668">
        <v>13650878</v>
      </c>
      <c r="C46" s="668">
        <v>54350</v>
      </c>
      <c r="D46" s="668">
        <v>34274</v>
      </c>
      <c r="E46" s="668">
        <v>4854898</v>
      </c>
      <c r="F46" s="668">
        <v>388737</v>
      </c>
      <c r="G46" s="669" t="s">
        <v>359</v>
      </c>
      <c r="H46" s="668">
        <v>8144724</v>
      </c>
      <c r="I46" s="668">
        <v>81958</v>
      </c>
      <c r="J46" s="668">
        <v>91937</v>
      </c>
    </row>
    <row r="47" spans="1:10" s="623" customFormat="1" ht="22.5">
      <c r="A47" s="625" t="s">
        <v>53</v>
      </c>
      <c r="B47" s="668">
        <v>6659613</v>
      </c>
      <c r="C47" s="668">
        <v>35496</v>
      </c>
      <c r="D47" s="668">
        <v>22697</v>
      </c>
      <c r="E47" s="668">
        <v>1538663</v>
      </c>
      <c r="F47" s="668">
        <v>217475</v>
      </c>
      <c r="G47" s="669" t="s">
        <v>359</v>
      </c>
      <c r="H47" s="668">
        <v>4782381</v>
      </c>
      <c r="I47" s="669" t="s">
        <v>359</v>
      </c>
      <c r="J47" s="668">
        <v>62901</v>
      </c>
    </row>
    <row r="48" spans="1:10" s="623" customFormat="1">
      <c r="A48" s="624" t="s">
        <v>81</v>
      </c>
      <c r="B48" s="668">
        <v>68763139</v>
      </c>
      <c r="C48" s="668">
        <v>148958</v>
      </c>
      <c r="D48" s="668">
        <v>79625</v>
      </c>
      <c r="E48" s="668">
        <v>9427151</v>
      </c>
      <c r="F48" s="668">
        <v>751509</v>
      </c>
      <c r="G48" s="669" t="s">
        <v>359</v>
      </c>
      <c r="H48" s="668">
        <v>52502065</v>
      </c>
      <c r="I48" s="668">
        <v>20492</v>
      </c>
      <c r="J48" s="668">
        <v>5833339</v>
      </c>
    </row>
    <row r="49" spans="1:10" customFormat="1" ht="2.4500000000000002" customHeight="1">
      <c r="A49" s="1"/>
      <c r="B49" s="673"/>
      <c r="C49" s="673"/>
      <c r="D49" s="673"/>
      <c r="E49" s="673"/>
      <c r="F49" s="673"/>
      <c r="G49" s="673"/>
      <c r="H49" s="673"/>
      <c r="I49" s="673"/>
      <c r="J49" s="673"/>
    </row>
    <row r="50" spans="1:10" customFormat="1"/>
    <row r="51" spans="1:10" customFormat="1"/>
  </sheetData>
  <mergeCells count="7">
    <mergeCell ref="B30:J30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zoomScaleSheetLayoutView="100" workbookViewId="0">
      <selection activeCell="F59" sqref="F59"/>
    </sheetView>
  </sheetViews>
  <sheetFormatPr defaultRowHeight="14.25"/>
  <cols>
    <col min="1" max="1" width="16" style="228" customWidth="1"/>
    <col min="2" max="2" width="12" style="228" customWidth="1"/>
    <col min="3" max="3" width="14.85546875" style="228" customWidth="1"/>
    <col min="4" max="5" width="11" style="228" customWidth="1"/>
    <col min="6" max="6" width="16.7109375" style="228" customWidth="1"/>
    <col min="7" max="7" width="12" style="228" customWidth="1"/>
    <col min="8" max="8" width="11.28515625" style="228" customWidth="1"/>
    <col min="9" max="9" width="11" style="228" customWidth="1"/>
    <col min="10" max="10" width="14.42578125" style="228" customWidth="1"/>
    <col min="11" max="11" width="16" style="228" customWidth="1"/>
    <col min="12" max="12" width="14.5703125" style="228" customWidth="1"/>
    <col min="13" max="13" width="9.140625" style="228"/>
    <col min="14" max="14" width="12.7109375" style="228" customWidth="1"/>
    <col min="15" max="15" width="9.140625" style="228"/>
    <col min="16" max="16" width="13.28515625" style="228" customWidth="1"/>
    <col min="17" max="17" width="12.7109375" style="228" customWidth="1"/>
    <col min="18" max="18" width="9.140625" style="228"/>
    <col min="19" max="19" width="12.140625" style="228" customWidth="1"/>
    <col min="20" max="16384" width="9.140625" style="228"/>
  </cols>
  <sheetData>
    <row r="1" spans="1:19" s="221" customFormat="1">
      <c r="A1" s="855" t="s">
        <v>396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</row>
    <row r="2" spans="1:19" s="221" customFormat="1">
      <c r="A2" s="855" t="s">
        <v>35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</row>
    <row r="3" spans="1:19" s="221" customFormat="1">
      <c r="A3" s="303"/>
      <c r="B3" s="222" t="s">
        <v>4</v>
      </c>
      <c r="C3" s="222" t="s">
        <v>4</v>
      </c>
      <c r="D3" s="222" t="s">
        <v>4</v>
      </c>
      <c r="E3" s="222" t="s">
        <v>4</v>
      </c>
      <c r="F3" s="222" t="s">
        <v>4</v>
      </c>
      <c r="G3" s="222" t="s">
        <v>4</v>
      </c>
      <c r="H3" s="222" t="s">
        <v>4</v>
      </c>
      <c r="I3" s="222" t="s">
        <v>4</v>
      </c>
      <c r="J3" s="223" t="s">
        <v>3</v>
      </c>
    </row>
    <row r="4" spans="1:19" s="221" customFormat="1">
      <c r="A4" s="856"/>
      <c r="B4" s="857" t="s">
        <v>44</v>
      </c>
      <c r="C4" s="857" t="s">
        <v>350</v>
      </c>
      <c r="D4" s="857"/>
      <c r="E4" s="857"/>
      <c r="F4" s="857"/>
      <c r="G4" s="857"/>
      <c r="H4" s="857"/>
      <c r="I4" s="857"/>
      <c r="J4" s="856"/>
      <c r="K4" s="226"/>
    </row>
    <row r="5" spans="1:19" s="221" customFormat="1" ht="45">
      <c r="A5" s="856"/>
      <c r="B5" s="857"/>
      <c r="C5" s="225" t="s">
        <v>43</v>
      </c>
      <c r="D5" s="225" t="s">
        <v>42</v>
      </c>
      <c r="E5" s="225" t="s">
        <v>41</v>
      </c>
      <c r="F5" s="225" t="s">
        <v>40</v>
      </c>
      <c r="G5" s="225" t="s">
        <v>39</v>
      </c>
      <c r="H5" s="225" t="s">
        <v>38</v>
      </c>
      <c r="I5" s="225" t="s">
        <v>37</v>
      </c>
      <c r="J5" s="224" t="s">
        <v>36</v>
      </c>
      <c r="K5" s="226"/>
      <c r="O5" s="527"/>
    </row>
    <row r="6" spans="1:19" s="221" customFormat="1" ht="33.75">
      <c r="A6" s="618" t="s">
        <v>2</v>
      </c>
      <c r="B6" s="606">
        <v>77556672</v>
      </c>
      <c r="C6" s="606">
        <v>5978722</v>
      </c>
      <c r="D6" s="606">
        <v>403912</v>
      </c>
      <c r="E6" s="606">
        <v>57512491</v>
      </c>
      <c r="F6" s="606">
        <v>1947446</v>
      </c>
      <c r="G6" s="708" t="s">
        <v>359</v>
      </c>
      <c r="H6" s="606">
        <v>7863002</v>
      </c>
      <c r="I6" s="606">
        <v>3848599</v>
      </c>
      <c r="J6" s="606">
        <v>2500</v>
      </c>
      <c r="K6" s="226"/>
      <c r="L6" s="226"/>
      <c r="M6" s="226"/>
      <c r="N6" s="226"/>
      <c r="O6" s="226"/>
      <c r="P6" s="226"/>
      <c r="Q6" s="226"/>
      <c r="R6" s="226"/>
      <c r="S6" s="226"/>
    </row>
    <row r="7" spans="1:19" s="221" customFormat="1" ht="34.5" customHeight="1">
      <c r="A7" s="618" t="s">
        <v>1</v>
      </c>
      <c r="B7" s="606">
        <v>134134524</v>
      </c>
      <c r="C7" s="606">
        <v>6659403</v>
      </c>
      <c r="D7" s="606">
        <v>1466305</v>
      </c>
      <c r="E7" s="606">
        <v>68054932</v>
      </c>
      <c r="F7" s="606">
        <v>12785136</v>
      </c>
      <c r="G7" s="708" t="s">
        <v>359</v>
      </c>
      <c r="H7" s="606">
        <v>37635393</v>
      </c>
      <c r="I7" s="606">
        <v>7151186</v>
      </c>
      <c r="J7" s="606">
        <v>382169</v>
      </c>
      <c r="M7" s="227"/>
    </row>
    <row r="8" spans="1:19" s="221" customFormat="1" ht="36" customHeight="1">
      <c r="A8" s="618" t="s">
        <v>82</v>
      </c>
      <c r="B8" s="606">
        <v>13658204</v>
      </c>
      <c r="C8" s="606">
        <v>138725</v>
      </c>
      <c r="D8" s="606">
        <v>41918</v>
      </c>
      <c r="E8" s="606">
        <v>3121532</v>
      </c>
      <c r="F8" s="606">
        <v>507478</v>
      </c>
      <c r="G8" s="708" t="s">
        <v>359</v>
      </c>
      <c r="H8" s="606">
        <v>8873590</v>
      </c>
      <c r="I8" s="606">
        <v>958897</v>
      </c>
      <c r="J8" s="606">
        <v>16064</v>
      </c>
      <c r="M8" s="227"/>
    </row>
    <row r="9" spans="1:19" ht="17.25" customHeight="1">
      <c r="A9" s="640"/>
      <c r="B9" s="640"/>
      <c r="C9" s="640"/>
      <c r="D9" s="640"/>
      <c r="E9" s="640"/>
      <c r="F9" s="640"/>
      <c r="G9" s="640"/>
      <c r="H9" s="640"/>
      <c r="I9" s="640"/>
      <c r="J9" s="640"/>
      <c r="M9" s="227"/>
    </row>
    <row r="10" spans="1:19">
      <c r="A10" s="304"/>
      <c r="B10" s="305"/>
      <c r="C10" s="305"/>
      <c r="D10" s="229"/>
      <c r="E10" s="229"/>
      <c r="F10" s="229"/>
      <c r="G10" s="229"/>
      <c r="H10" s="229"/>
      <c r="I10" s="229"/>
      <c r="J10" s="229"/>
    </row>
    <row r="11" spans="1:19">
      <c r="A11" s="304"/>
      <c r="B11" s="304"/>
      <c r="C11" s="304"/>
    </row>
    <row r="12" spans="1:19">
      <c r="A12" s="304"/>
      <c r="B12" s="304"/>
      <c r="C12" s="304"/>
    </row>
    <row r="13" spans="1:19">
      <c r="A13" s="304"/>
      <c r="B13" s="304"/>
      <c r="C13" s="304"/>
    </row>
    <row r="14" spans="1:19">
      <c r="A14" s="304"/>
      <c r="B14" s="304"/>
      <c r="C14" s="304"/>
    </row>
    <row r="15" spans="1:19">
      <c r="A15" s="304"/>
      <c r="B15" s="304"/>
      <c r="C15" s="304"/>
    </row>
    <row r="16" spans="1:19">
      <c r="A16" s="304"/>
      <c r="B16" s="304"/>
      <c r="C16" s="304"/>
    </row>
    <row r="17" spans="1:10">
      <c r="A17" s="304"/>
      <c r="B17" s="304"/>
      <c r="C17" s="304"/>
    </row>
    <row r="18" spans="1:10">
      <c r="A18" s="304"/>
      <c r="B18" s="304"/>
      <c r="C18" s="304"/>
    </row>
    <row r="19" spans="1:10">
      <c r="A19" s="304"/>
      <c r="B19" s="304"/>
      <c r="C19" s="304"/>
    </row>
    <row r="20" spans="1:10">
      <c r="A20" s="304"/>
      <c r="B20" s="304"/>
      <c r="C20" s="304"/>
    </row>
    <row r="21" spans="1:10">
      <c r="A21" s="304"/>
      <c r="B21" s="304"/>
      <c r="C21" s="304"/>
    </row>
    <row r="22" spans="1:10">
      <c r="A22" s="304"/>
      <c r="B22" s="304"/>
      <c r="C22" s="304"/>
    </row>
    <row r="23" spans="1:10">
      <c r="A23" s="304"/>
      <c r="B23" s="304"/>
      <c r="C23" s="304"/>
    </row>
    <row r="24" spans="1:10">
      <c r="A24" s="304"/>
      <c r="B24" s="304"/>
      <c r="C24" s="304"/>
    </row>
    <row r="25" spans="1:10">
      <c r="A25" s="304"/>
      <c r="B25" s="304"/>
      <c r="C25" s="304"/>
    </row>
    <row r="26" spans="1:10">
      <c r="A26" s="304"/>
      <c r="B26" s="304"/>
      <c r="C26" s="304"/>
    </row>
    <row r="27" spans="1:10">
      <c r="A27" s="304"/>
      <c r="B27" s="304"/>
      <c r="C27" s="304"/>
    </row>
    <row r="29" spans="1:10">
      <c r="J29" s="528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zoomScaleSheetLayoutView="100" workbookViewId="0">
      <selection activeCell="D70" sqref="D70"/>
    </sheetView>
  </sheetViews>
  <sheetFormatPr defaultRowHeight="11.25"/>
  <cols>
    <col min="1" max="1" width="25" style="486" customWidth="1"/>
    <col min="2" max="2" width="18.85546875" style="486" customWidth="1"/>
    <col min="3" max="3" width="18.42578125" style="486" customWidth="1"/>
    <col min="4" max="6" width="21" style="486" customWidth="1"/>
    <col min="7" max="7" width="16.7109375" style="486" bestFit="1" customWidth="1"/>
    <col min="8" max="8" width="12.42578125" style="486" customWidth="1"/>
    <col min="9" max="9" width="11.42578125" style="486" customWidth="1"/>
    <col min="10" max="10" width="9.140625" style="486"/>
    <col min="11" max="11" width="12.5703125" style="486" customWidth="1"/>
    <col min="12" max="13" width="11.28515625" style="486" customWidth="1"/>
    <col min="14" max="14" width="9.85546875" style="693" customWidth="1"/>
    <col min="15" max="18" width="9.140625" style="693"/>
    <col min="19" max="16384" width="9.140625" style="486"/>
  </cols>
  <sheetData>
    <row r="1" spans="1:18" s="485" customFormat="1" ht="12.75">
      <c r="A1" s="760" t="s">
        <v>177</v>
      </c>
      <c r="B1" s="760"/>
      <c r="C1" s="760"/>
      <c r="D1" s="760"/>
      <c r="E1" s="760"/>
      <c r="F1" s="760"/>
      <c r="N1" s="692"/>
      <c r="O1" s="692"/>
      <c r="P1" s="692"/>
      <c r="Q1" s="692"/>
      <c r="R1" s="692"/>
    </row>
    <row r="2" spans="1:18" s="485" customFormat="1" ht="12.75">
      <c r="A2" s="760" t="s">
        <v>5</v>
      </c>
      <c r="B2" s="760"/>
      <c r="C2" s="760"/>
      <c r="D2" s="760"/>
      <c r="E2" s="760"/>
      <c r="F2" s="760"/>
      <c r="N2" s="692"/>
      <c r="O2" s="692"/>
      <c r="P2" s="692"/>
      <c r="Q2" s="692"/>
      <c r="R2" s="692"/>
    </row>
    <row r="3" spans="1:18" s="485" customFormat="1">
      <c r="A3" s="705"/>
      <c r="B3" s="759" t="s">
        <v>4</v>
      </c>
      <c r="C3" s="759" t="s">
        <v>4</v>
      </c>
      <c r="D3" s="759" t="s">
        <v>4</v>
      </c>
      <c r="E3" s="759" t="s">
        <v>4</v>
      </c>
      <c r="F3" s="399" t="s">
        <v>3</v>
      </c>
      <c r="H3" s="695"/>
      <c r="I3" s="695"/>
      <c r="J3" s="695"/>
      <c r="K3" s="695"/>
      <c r="L3" s="696"/>
      <c r="M3" s="696"/>
      <c r="N3" s="697"/>
      <c r="O3" s="697"/>
      <c r="P3" s="697"/>
      <c r="Q3" s="697"/>
      <c r="R3" s="697"/>
    </row>
    <row r="4" spans="1:18" s="485" customFormat="1" ht="22.5">
      <c r="A4" s="369"/>
      <c r="B4" s="400" t="s">
        <v>348</v>
      </c>
      <c r="C4" s="400" t="s">
        <v>349</v>
      </c>
      <c r="D4" s="400" t="s">
        <v>0</v>
      </c>
      <c r="E4" s="400" t="s">
        <v>2</v>
      </c>
      <c r="F4" s="401" t="s">
        <v>1</v>
      </c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</row>
    <row r="5" spans="1:18" s="485" customFormat="1">
      <c r="A5" s="609" t="s">
        <v>178</v>
      </c>
      <c r="B5" s="606">
        <v>6986732378</v>
      </c>
      <c r="C5" s="606">
        <v>6717872834</v>
      </c>
      <c r="D5" s="606">
        <v>87659386</v>
      </c>
      <c r="E5" s="606">
        <v>77556672</v>
      </c>
      <c r="F5" s="606">
        <v>134134524</v>
      </c>
      <c r="G5" s="727"/>
      <c r="H5" s="727"/>
      <c r="I5" s="727"/>
      <c r="J5" s="727"/>
      <c r="K5" s="727"/>
      <c r="L5" s="698"/>
      <c r="M5" s="698"/>
      <c r="N5" s="698"/>
      <c r="O5" s="698"/>
      <c r="P5" s="698"/>
      <c r="Q5" s="697"/>
      <c r="R5" s="697"/>
    </row>
    <row r="6" spans="1:18" s="485" customFormat="1">
      <c r="A6" s="367" t="s">
        <v>179</v>
      </c>
      <c r="B6" s="606">
        <v>203734496</v>
      </c>
      <c r="C6" s="606">
        <v>198352953</v>
      </c>
      <c r="D6" s="606">
        <v>4662551</v>
      </c>
      <c r="E6" s="606">
        <v>3695940</v>
      </c>
      <c r="F6" s="606">
        <v>3765690</v>
      </c>
      <c r="G6" s="727"/>
      <c r="H6" s="698"/>
      <c r="I6" s="698"/>
      <c r="J6" s="698"/>
      <c r="K6" s="698"/>
      <c r="L6" s="698"/>
      <c r="M6" s="698"/>
      <c r="N6" s="698"/>
      <c r="O6" s="698"/>
      <c r="P6" s="698"/>
      <c r="Q6" s="697"/>
      <c r="R6" s="697"/>
    </row>
    <row r="7" spans="1:18" s="485" customFormat="1">
      <c r="A7" s="367" t="s">
        <v>180</v>
      </c>
      <c r="B7" s="606">
        <v>281222942</v>
      </c>
      <c r="C7" s="606">
        <v>259678434</v>
      </c>
      <c r="D7" s="606">
        <v>2869461</v>
      </c>
      <c r="E7" s="606">
        <v>7385909</v>
      </c>
      <c r="F7" s="606">
        <v>8311873</v>
      </c>
      <c r="G7" s="727"/>
      <c r="H7" s="698"/>
      <c r="I7" s="698"/>
      <c r="J7" s="698"/>
      <c r="K7" s="698"/>
      <c r="L7" s="698"/>
      <c r="M7" s="698"/>
      <c r="N7" s="698"/>
      <c r="O7" s="698"/>
      <c r="P7" s="698"/>
      <c r="Q7" s="697"/>
      <c r="R7" s="697"/>
    </row>
    <row r="8" spans="1:18" s="485" customFormat="1">
      <c r="A8" s="367" t="s">
        <v>181</v>
      </c>
      <c r="B8" s="606">
        <v>322998380</v>
      </c>
      <c r="C8" s="606">
        <v>309086294</v>
      </c>
      <c r="D8" s="606">
        <v>9775416</v>
      </c>
      <c r="E8" s="606">
        <v>4039562</v>
      </c>
      <c r="F8" s="606">
        <v>14548996</v>
      </c>
      <c r="G8" s="727"/>
      <c r="H8" s="698"/>
      <c r="I8" s="698"/>
      <c r="J8" s="698"/>
      <c r="K8" s="698"/>
      <c r="L8" s="698"/>
      <c r="M8" s="698"/>
      <c r="N8" s="698"/>
      <c r="O8" s="698"/>
      <c r="P8" s="698"/>
      <c r="Q8" s="697"/>
      <c r="R8" s="697"/>
    </row>
    <row r="9" spans="1:18" s="485" customFormat="1">
      <c r="A9" s="367" t="s">
        <v>182</v>
      </c>
      <c r="B9" s="606">
        <v>393325759</v>
      </c>
      <c r="C9" s="606">
        <v>391267254</v>
      </c>
      <c r="D9" s="606">
        <v>4391565</v>
      </c>
      <c r="E9" s="606">
        <v>152288</v>
      </c>
      <c r="F9" s="606">
        <v>1503032</v>
      </c>
      <c r="G9" s="727"/>
      <c r="H9" s="698"/>
      <c r="I9" s="698"/>
      <c r="J9" s="698"/>
      <c r="K9" s="698"/>
      <c r="L9" s="698"/>
      <c r="M9" s="698"/>
      <c r="N9" s="698"/>
      <c r="O9" s="698"/>
      <c r="P9" s="698"/>
      <c r="Q9" s="697"/>
      <c r="R9" s="697"/>
    </row>
    <row r="10" spans="1:18" s="485" customFormat="1">
      <c r="A10" s="367" t="s">
        <v>183</v>
      </c>
      <c r="B10" s="606">
        <v>258757032</v>
      </c>
      <c r="C10" s="606">
        <v>241049568</v>
      </c>
      <c r="D10" s="606">
        <v>3876080</v>
      </c>
      <c r="E10" s="606">
        <v>7686468</v>
      </c>
      <c r="F10" s="606">
        <v>4450190</v>
      </c>
      <c r="G10" s="727"/>
      <c r="H10" s="698"/>
      <c r="I10" s="698"/>
      <c r="J10" s="698"/>
      <c r="K10" s="698"/>
      <c r="L10" s="698"/>
      <c r="M10" s="698"/>
      <c r="N10" s="698"/>
      <c r="O10" s="698"/>
      <c r="P10" s="698"/>
      <c r="Q10" s="697"/>
      <c r="R10" s="697"/>
    </row>
    <row r="11" spans="1:18" s="485" customFormat="1">
      <c r="A11" s="367" t="s">
        <v>184</v>
      </c>
      <c r="B11" s="606">
        <v>238415552</v>
      </c>
      <c r="C11" s="606">
        <v>227239593</v>
      </c>
      <c r="D11" s="606">
        <v>3833577</v>
      </c>
      <c r="E11" s="606">
        <v>3808544</v>
      </c>
      <c r="F11" s="606">
        <v>4250120</v>
      </c>
      <c r="G11" s="727"/>
      <c r="H11" s="698"/>
      <c r="I11" s="698"/>
      <c r="J11" s="698"/>
      <c r="K11" s="698"/>
      <c r="L11" s="698"/>
      <c r="M11" s="698"/>
      <c r="N11" s="698"/>
      <c r="O11" s="698"/>
      <c r="P11" s="698"/>
      <c r="Q11" s="697"/>
      <c r="R11" s="697"/>
    </row>
    <row r="12" spans="1:18" s="485" customFormat="1">
      <c r="A12" s="367" t="s">
        <v>185</v>
      </c>
      <c r="B12" s="606">
        <v>376147457</v>
      </c>
      <c r="C12" s="606">
        <v>371257444</v>
      </c>
      <c r="D12" s="606">
        <v>8421178</v>
      </c>
      <c r="E12" s="606">
        <v>7815369</v>
      </c>
      <c r="F12" s="606">
        <v>2557796</v>
      </c>
      <c r="G12" s="727"/>
      <c r="H12" s="698"/>
      <c r="I12" s="698"/>
      <c r="J12" s="698"/>
      <c r="K12" s="698"/>
      <c r="L12" s="698"/>
      <c r="M12" s="698"/>
      <c r="N12" s="698"/>
      <c r="O12" s="698"/>
      <c r="P12" s="698"/>
      <c r="Q12" s="697"/>
      <c r="R12" s="697"/>
    </row>
    <row r="13" spans="1:18" s="485" customFormat="1">
      <c r="A13" s="367" t="s">
        <v>352</v>
      </c>
      <c r="B13" s="606">
        <v>205050680</v>
      </c>
      <c r="C13" s="606">
        <v>205745317</v>
      </c>
      <c r="D13" s="606">
        <v>4093775</v>
      </c>
      <c r="E13" s="606">
        <v>1578913</v>
      </c>
      <c r="F13" s="606">
        <v>2184320</v>
      </c>
      <c r="G13" s="727"/>
      <c r="H13" s="698"/>
      <c r="I13" s="698"/>
      <c r="J13" s="698"/>
      <c r="K13" s="698"/>
      <c r="L13" s="698"/>
      <c r="M13" s="698"/>
      <c r="N13" s="698"/>
      <c r="O13" s="698"/>
      <c r="P13" s="698"/>
      <c r="Q13" s="697"/>
      <c r="R13" s="697"/>
    </row>
    <row r="14" spans="1:18" s="485" customFormat="1">
      <c r="A14" s="367" t="s">
        <v>186</v>
      </c>
      <c r="B14" s="606">
        <v>347505582</v>
      </c>
      <c r="C14" s="606">
        <v>337447968</v>
      </c>
      <c r="D14" s="606">
        <v>4647888</v>
      </c>
      <c r="E14" s="606">
        <v>3974679</v>
      </c>
      <c r="F14" s="606">
        <v>7733126</v>
      </c>
      <c r="G14" s="727"/>
      <c r="H14" s="698"/>
      <c r="I14" s="698"/>
      <c r="J14" s="698"/>
      <c r="K14" s="698"/>
      <c r="L14" s="698"/>
      <c r="M14" s="698"/>
      <c r="N14" s="698"/>
      <c r="O14" s="698"/>
      <c r="P14" s="698"/>
      <c r="Q14" s="697"/>
      <c r="R14" s="697"/>
    </row>
    <row r="15" spans="1:18" s="485" customFormat="1">
      <c r="A15" s="367" t="s">
        <v>187</v>
      </c>
      <c r="B15" s="606">
        <v>239494585</v>
      </c>
      <c r="C15" s="606">
        <v>238450577</v>
      </c>
      <c r="D15" s="606">
        <v>5604658</v>
      </c>
      <c r="E15" s="606">
        <v>2860059</v>
      </c>
      <c r="F15" s="606">
        <v>3801491</v>
      </c>
      <c r="G15" s="727"/>
      <c r="H15" s="698"/>
      <c r="I15" s="698"/>
      <c r="J15" s="698"/>
      <c r="K15" s="698"/>
      <c r="L15" s="698"/>
      <c r="M15" s="698"/>
      <c r="N15" s="698"/>
      <c r="O15" s="698"/>
      <c r="P15" s="698"/>
      <c r="Q15" s="697"/>
      <c r="R15" s="697"/>
    </row>
    <row r="16" spans="1:18" s="485" customFormat="1">
      <c r="A16" s="367" t="s">
        <v>188</v>
      </c>
      <c r="B16" s="606">
        <v>313587644</v>
      </c>
      <c r="C16" s="606">
        <v>308921091</v>
      </c>
      <c r="D16" s="606">
        <v>893309</v>
      </c>
      <c r="E16" s="606">
        <v>601737</v>
      </c>
      <c r="F16" s="606">
        <v>2963104</v>
      </c>
      <c r="G16" s="727"/>
      <c r="H16" s="698"/>
      <c r="I16" s="698"/>
      <c r="J16" s="698"/>
      <c r="K16" s="698"/>
      <c r="L16" s="698"/>
      <c r="M16" s="698"/>
      <c r="N16" s="698"/>
      <c r="O16" s="698"/>
      <c r="P16" s="698"/>
      <c r="Q16" s="697"/>
      <c r="R16" s="697"/>
    </row>
    <row r="17" spans="1:18" s="485" customFormat="1">
      <c r="A17" s="367" t="s">
        <v>189</v>
      </c>
      <c r="B17" s="606">
        <v>257935429</v>
      </c>
      <c r="C17" s="606">
        <v>245632737</v>
      </c>
      <c r="D17" s="606">
        <v>3693370</v>
      </c>
      <c r="E17" s="606">
        <v>4377989</v>
      </c>
      <c r="F17" s="606">
        <v>5693307</v>
      </c>
      <c r="G17" s="727"/>
      <c r="H17" s="698"/>
      <c r="I17" s="698"/>
      <c r="J17" s="698"/>
      <c r="K17" s="698"/>
      <c r="L17" s="698"/>
      <c r="M17" s="698"/>
      <c r="N17" s="698"/>
      <c r="O17" s="698"/>
      <c r="P17" s="698"/>
      <c r="Q17" s="697"/>
      <c r="R17" s="697"/>
    </row>
    <row r="18" spans="1:18" s="485" customFormat="1">
      <c r="A18" s="367" t="s">
        <v>190</v>
      </c>
      <c r="B18" s="606">
        <v>232562332</v>
      </c>
      <c r="C18" s="606">
        <v>227020066</v>
      </c>
      <c r="D18" s="606">
        <v>7613874</v>
      </c>
      <c r="E18" s="606">
        <v>5699017</v>
      </c>
      <c r="F18" s="606">
        <v>6173760</v>
      </c>
      <c r="G18" s="727"/>
      <c r="H18" s="698"/>
      <c r="I18" s="698"/>
      <c r="J18" s="698"/>
      <c r="K18" s="698"/>
      <c r="L18" s="698"/>
      <c r="M18" s="698"/>
      <c r="N18" s="698"/>
      <c r="O18" s="698"/>
      <c r="P18" s="698"/>
      <c r="Q18" s="697"/>
      <c r="R18" s="697"/>
    </row>
    <row r="19" spans="1:18" s="485" customFormat="1">
      <c r="A19" s="367" t="s">
        <v>191</v>
      </c>
      <c r="B19" s="606">
        <v>180671820</v>
      </c>
      <c r="C19" s="606">
        <v>178764768</v>
      </c>
      <c r="D19" s="606">
        <v>1982483</v>
      </c>
      <c r="E19" s="606">
        <v>2616958</v>
      </c>
      <c r="F19" s="606">
        <v>2046213</v>
      </c>
      <c r="G19" s="727"/>
      <c r="H19" s="698"/>
      <c r="I19" s="698"/>
      <c r="J19" s="698"/>
      <c r="K19" s="698"/>
      <c r="L19" s="698"/>
      <c r="M19" s="698"/>
      <c r="N19" s="698"/>
      <c r="O19" s="698"/>
      <c r="P19" s="698"/>
      <c r="Q19" s="697"/>
      <c r="R19" s="697"/>
    </row>
    <row r="20" spans="1:18" s="485" customFormat="1">
      <c r="A20" s="367" t="s">
        <v>192</v>
      </c>
      <c r="B20" s="606">
        <v>726481634</v>
      </c>
      <c r="C20" s="606">
        <v>715531405</v>
      </c>
      <c r="D20" s="606">
        <v>7622190</v>
      </c>
      <c r="E20" s="606">
        <v>5430958</v>
      </c>
      <c r="F20" s="606">
        <v>10204424</v>
      </c>
      <c r="G20" s="727"/>
      <c r="H20" s="698"/>
      <c r="I20" s="698"/>
      <c r="J20" s="698"/>
      <c r="K20" s="698"/>
      <c r="L20" s="698"/>
      <c r="M20" s="698"/>
      <c r="N20" s="698"/>
      <c r="O20" s="698"/>
      <c r="P20" s="698"/>
      <c r="Q20" s="697"/>
      <c r="R20" s="697"/>
    </row>
    <row r="21" spans="1:18" s="485" customFormat="1">
      <c r="A21" s="367" t="s">
        <v>353</v>
      </c>
      <c r="B21" s="606">
        <v>59051135</v>
      </c>
      <c r="C21" s="606">
        <v>57440341</v>
      </c>
      <c r="D21" s="606">
        <v>1151585</v>
      </c>
      <c r="E21" s="606">
        <v>1577396</v>
      </c>
      <c r="F21" s="606">
        <v>442914</v>
      </c>
      <c r="G21" s="727"/>
      <c r="H21" s="698"/>
      <c r="I21" s="698"/>
      <c r="J21" s="698"/>
      <c r="K21" s="698"/>
      <c r="L21" s="698"/>
      <c r="M21" s="698"/>
      <c r="N21" s="698"/>
      <c r="O21" s="698"/>
      <c r="P21" s="698"/>
      <c r="Q21" s="697"/>
      <c r="R21" s="697"/>
    </row>
    <row r="22" spans="1:18" s="485" customFormat="1">
      <c r="A22" s="367" t="s">
        <v>193</v>
      </c>
      <c r="B22" s="606">
        <v>225786097</v>
      </c>
      <c r="C22" s="606">
        <v>220373893</v>
      </c>
      <c r="D22" s="606">
        <v>1546086</v>
      </c>
      <c r="E22" s="606">
        <v>851754</v>
      </c>
      <c r="F22" s="606">
        <v>3454751</v>
      </c>
      <c r="G22" s="727"/>
      <c r="H22" s="698"/>
      <c r="I22" s="698"/>
      <c r="J22" s="698"/>
      <c r="K22" s="698"/>
      <c r="L22" s="698"/>
      <c r="M22" s="698"/>
      <c r="N22" s="698"/>
      <c r="O22" s="698"/>
      <c r="P22" s="698"/>
      <c r="Q22" s="697"/>
      <c r="R22" s="697"/>
    </row>
    <row r="23" spans="1:18" s="485" customFormat="1">
      <c r="A23" s="367" t="s">
        <v>354</v>
      </c>
      <c r="B23" s="606">
        <v>745783008</v>
      </c>
      <c r="C23" s="606">
        <v>699763622</v>
      </c>
      <c r="D23" s="606">
        <v>4765867</v>
      </c>
      <c r="E23" s="606">
        <v>6319178</v>
      </c>
      <c r="F23" s="606">
        <v>21887393</v>
      </c>
      <c r="G23" s="727"/>
      <c r="H23" s="698"/>
      <c r="I23" s="698"/>
      <c r="J23" s="698"/>
      <c r="K23" s="698"/>
      <c r="L23" s="698"/>
      <c r="M23" s="698"/>
      <c r="N23" s="698"/>
      <c r="O23" s="698"/>
      <c r="P23" s="698"/>
      <c r="Q23" s="697"/>
      <c r="R23" s="697"/>
    </row>
    <row r="24" spans="1:18" s="485" customFormat="1">
      <c r="A24" s="367" t="s">
        <v>355</v>
      </c>
      <c r="B24" s="606">
        <v>989162248</v>
      </c>
      <c r="C24" s="606">
        <v>909541547</v>
      </c>
      <c r="D24" s="606">
        <v>4963668</v>
      </c>
      <c r="E24" s="606">
        <v>5494805</v>
      </c>
      <c r="F24" s="606">
        <v>20672736</v>
      </c>
      <c r="G24" s="727"/>
      <c r="H24" s="698"/>
      <c r="I24" s="698"/>
      <c r="J24" s="698"/>
      <c r="K24" s="698"/>
      <c r="L24" s="698"/>
      <c r="M24" s="698"/>
      <c r="N24" s="698"/>
      <c r="O24" s="698"/>
      <c r="P24" s="698"/>
      <c r="Q24" s="697"/>
      <c r="R24" s="697"/>
    </row>
    <row r="25" spans="1:18" s="485" customFormat="1">
      <c r="A25" s="367" t="s">
        <v>356</v>
      </c>
      <c r="B25" s="606">
        <v>389058566</v>
      </c>
      <c r="C25" s="606">
        <v>375307962</v>
      </c>
      <c r="D25" s="606">
        <v>1250805</v>
      </c>
      <c r="E25" s="606">
        <v>1589149</v>
      </c>
      <c r="F25" s="606">
        <v>7489288</v>
      </c>
      <c r="G25" s="727"/>
      <c r="H25" s="698"/>
      <c r="I25" s="698"/>
      <c r="J25" s="698"/>
      <c r="K25" s="698"/>
      <c r="L25" s="698"/>
      <c r="M25" s="698"/>
      <c r="N25" s="698"/>
      <c r="O25" s="698"/>
      <c r="P25" s="698"/>
      <c r="Q25" s="697"/>
      <c r="R25" s="697"/>
    </row>
    <row r="26" spans="1:18" ht="15.75" customHeight="1">
      <c r="A26" s="483"/>
      <c r="B26" s="611"/>
      <c r="C26" s="611"/>
      <c r="D26" s="611"/>
      <c r="E26" s="611"/>
      <c r="F26" s="611"/>
      <c r="H26" s="699"/>
      <c r="I26" s="699"/>
      <c r="J26" s="699"/>
      <c r="K26" s="699"/>
      <c r="L26" s="699"/>
      <c r="M26" s="699"/>
      <c r="N26" s="700"/>
      <c r="O26" s="700"/>
      <c r="P26" s="700"/>
      <c r="Q26" s="700"/>
      <c r="R26" s="700"/>
    </row>
    <row r="27" spans="1:18">
      <c r="A27" s="484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zoomScaleSheetLayoutView="100" workbookViewId="0">
      <selection activeCell="G62" sqref="G62"/>
    </sheetView>
  </sheetViews>
  <sheetFormatPr defaultRowHeight="14.25"/>
  <cols>
    <col min="1" max="1" width="16" style="220" customWidth="1"/>
    <col min="2" max="2" width="12" style="220" customWidth="1"/>
    <col min="3" max="3" width="14" style="220" customWidth="1"/>
    <col min="4" max="4" width="14.42578125" style="220" customWidth="1"/>
    <col min="5" max="5" width="12.7109375" style="220" customWidth="1"/>
    <col min="6" max="6" width="15.42578125" style="220" customWidth="1"/>
    <col min="7" max="7" width="12.42578125" style="220" customWidth="1"/>
    <col min="8" max="8" width="12.28515625" style="220" customWidth="1"/>
    <col min="9" max="9" width="11" style="220" customWidth="1"/>
    <col min="10" max="10" width="14.28515625" style="220" customWidth="1"/>
    <col min="11" max="11" width="16" style="220" customWidth="1"/>
    <col min="12" max="16384" width="9.140625" style="220"/>
  </cols>
  <sheetData>
    <row r="1" spans="1:15" s="214" customFormat="1">
      <c r="A1" s="858" t="s">
        <v>241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</row>
    <row r="2" spans="1:15" s="214" customFormat="1">
      <c r="A2" s="858" t="s">
        <v>357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</row>
    <row r="3" spans="1:15" s="214" customFormat="1">
      <c r="A3" s="301"/>
      <c r="B3" s="215" t="s">
        <v>4</v>
      </c>
      <c r="C3" s="215" t="s">
        <v>4</v>
      </c>
      <c r="D3" s="215" t="s">
        <v>4</v>
      </c>
      <c r="E3" s="215" t="s">
        <v>4</v>
      </c>
      <c r="F3" s="215" t="s">
        <v>4</v>
      </c>
      <c r="G3" s="215" t="s">
        <v>4</v>
      </c>
      <c r="H3" s="215" t="s">
        <v>4</v>
      </c>
      <c r="I3" s="215" t="s">
        <v>4</v>
      </c>
      <c r="J3" s="216" t="s">
        <v>3</v>
      </c>
    </row>
    <row r="4" spans="1:15" s="214" customFormat="1">
      <c r="A4" s="859"/>
      <c r="B4" s="860" t="s">
        <v>44</v>
      </c>
      <c r="C4" s="860" t="s">
        <v>350</v>
      </c>
      <c r="D4" s="860"/>
      <c r="E4" s="860"/>
      <c r="F4" s="860"/>
      <c r="G4" s="860"/>
      <c r="H4" s="860"/>
      <c r="I4" s="860"/>
      <c r="J4" s="859"/>
      <c r="K4" s="219"/>
    </row>
    <row r="5" spans="1:15" s="214" customFormat="1" ht="45">
      <c r="A5" s="859"/>
      <c r="B5" s="860"/>
      <c r="C5" s="218" t="s">
        <v>43</v>
      </c>
      <c r="D5" s="218" t="s">
        <v>42</v>
      </c>
      <c r="E5" s="218" t="s">
        <v>41</v>
      </c>
      <c r="F5" s="218" t="s">
        <v>40</v>
      </c>
      <c r="G5" s="218" t="s">
        <v>39</v>
      </c>
      <c r="H5" s="218" t="s">
        <v>38</v>
      </c>
      <c r="I5" s="218" t="s">
        <v>37</v>
      </c>
      <c r="J5" s="217" t="s">
        <v>36</v>
      </c>
      <c r="K5" s="219"/>
      <c r="O5" s="526"/>
    </row>
    <row r="6" spans="1:15" s="214" customFormat="1" ht="33.75">
      <c r="A6" s="618" t="s">
        <v>2</v>
      </c>
      <c r="B6" s="606">
        <v>52941212</v>
      </c>
      <c r="C6" s="606">
        <v>3636462</v>
      </c>
      <c r="D6" s="606">
        <v>317334</v>
      </c>
      <c r="E6" s="606">
        <v>37201108</v>
      </c>
      <c r="F6" s="606">
        <v>1234388</v>
      </c>
      <c r="G6" s="708" t="s">
        <v>359</v>
      </c>
      <c r="H6" s="606">
        <v>7863002</v>
      </c>
      <c r="I6" s="606">
        <v>2686418</v>
      </c>
      <c r="J6" s="606">
        <v>2500</v>
      </c>
    </row>
    <row r="7" spans="1:15" s="214" customFormat="1" ht="33.75">
      <c r="A7" s="618" t="s">
        <v>1</v>
      </c>
      <c r="B7" s="606">
        <v>109366606</v>
      </c>
      <c r="C7" s="606">
        <v>4720951</v>
      </c>
      <c r="D7" s="606">
        <v>1288164</v>
      </c>
      <c r="E7" s="606">
        <v>49036603</v>
      </c>
      <c r="F7" s="606">
        <v>11056187</v>
      </c>
      <c r="G7" s="708" t="s">
        <v>359</v>
      </c>
      <c r="H7" s="606">
        <v>37635393</v>
      </c>
      <c r="I7" s="606">
        <v>5248980</v>
      </c>
      <c r="J7" s="606">
        <v>380328</v>
      </c>
    </row>
    <row r="8" spans="1:15" s="214" customFormat="1" ht="33.75">
      <c r="A8" s="618" t="s">
        <v>82</v>
      </c>
      <c r="B8" s="606">
        <v>13173624</v>
      </c>
      <c r="C8" s="606">
        <v>104609</v>
      </c>
      <c r="D8" s="606">
        <v>41918</v>
      </c>
      <c r="E8" s="606">
        <v>2728007</v>
      </c>
      <c r="F8" s="606">
        <v>498605</v>
      </c>
      <c r="G8" s="708" t="s">
        <v>359</v>
      </c>
      <c r="H8" s="606">
        <v>8873590</v>
      </c>
      <c r="I8" s="606">
        <v>910831</v>
      </c>
      <c r="J8" s="606">
        <v>16064</v>
      </c>
    </row>
    <row r="9" spans="1:15" ht="12.75" customHeight="1">
      <c r="A9" s="643"/>
      <c r="B9" s="643"/>
      <c r="C9" s="643"/>
      <c r="D9" s="643"/>
      <c r="E9" s="643"/>
      <c r="F9" s="643"/>
      <c r="G9" s="643"/>
      <c r="H9" s="643"/>
      <c r="I9" s="643"/>
      <c r="J9" s="643"/>
    </row>
    <row r="10" spans="1:15">
      <c r="A10" s="302"/>
      <c r="B10" s="302"/>
      <c r="C10" s="302"/>
    </row>
    <row r="11" spans="1:15">
      <c r="A11" s="302"/>
      <c r="B11" s="302"/>
      <c r="C11" s="302"/>
    </row>
    <row r="12" spans="1:15">
      <c r="A12" s="302"/>
      <c r="B12" s="302"/>
      <c r="C12" s="302"/>
    </row>
    <row r="13" spans="1:15">
      <c r="A13" s="302"/>
      <c r="B13" s="302"/>
      <c r="C13" s="302"/>
    </row>
    <row r="14" spans="1:15">
      <c r="A14" s="302"/>
      <c r="B14" s="302"/>
      <c r="C14" s="302"/>
    </row>
    <row r="15" spans="1:15">
      <c r="A15" s="302"/>
      <c r="B15" s="302"/>
      <c r="C15" s="302"/>
    </row>
    <row r="16" spans="1:15">
      <c r="A16" s="302"/>
      <c r="B16" s="302"/>
      <c r="C16" s="302"/>
    </row>
    <row r="17" spans="1:3">
      <c r="A17" s="302"/>
      <c r="B17" s="302"/>
      <c r="C17" s="302"/>
    </row>
    <row r="18" spans="1:3">
      <c r="A18" s="302"/>
      <c r="B18" s="302"/>
      <c r="C18" s="302"/>
    </row>
    <row r="19" spans="1:3">
      <c r="A19" s="302"/>
      <c r="B19" s="302"/>
      <c r="C19" s="302"/>
    </row>
    <row r="20" spans="1:3">
      <c r="A20" s="302"/>
      <c r="B20" s="302"/>
      <c r="C20" s="302"/>
    </row>
    <row r="21" spans="1:3">
      <c r="A21" s="302"/>
      <c r="B21" s="302"/>
      <c r="C21" s="302"/>
    </row>
    <row r="22" spans="1:3">
      <c r="A22" s="302"/>
      <c r="B22" s="302"/>
      <c r="C22" s="302"/>
    </row>
    <row r="23" spans="1:3">
      <c r="A23" s="302"/>
      <c r="B23" s="302"/>
      <c r="C23" s="302"/>
    </row>
    <row r="24" spans="1:3">
      <c r="A24" s="302"/>
      <c r="B24" s="302"/>
      <c r="C24" s="302"/>
    </row>
    <row r="25" spans="1:3">
      <c r="A25" s="302"/>
      <c r="B25" s="302"/>
      <c r="C25" s="302"/>
    </row>
    <row r="26" spans="1:3">
      <c r="A26" s="302"/>
      <c r="B26" s="302"/>
      <c r="C26" s="302"/>
    </row>
    <row r="27" spans="1:3">
      <c r="A27" s="302"/>
      <c r="B27" s="302"/>
      <c r="C27" s="302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zoomScaleSheetLayoutView="100" workbookViewId="0">
      <selection activeCell="G58" sqref="G58"/>
    </sheetView>
  </sheetViews>
  <sheetFormatPr defaultRowHeight="14.25"/>
  <cols>
    <col min="1" max="1" width="16" style="213" customWidth="1"/>
    <col min="2" max="2" width="12" style="213" customWidth="1"/>
    <col min="3" max="3" width="13.7109375" style="213" customWidth="1"/>
    <col min="4" max="4" width="14.28515625" style="213" customWidth="1"/>
    <col min="5" max="5" width="14.85546875" style="213" customWidth="1"/>
    <col min="6" max="6" width="16.42578125" style="213" customWidth="1"/>
    <col min="7" max="7" width="13.7109375" style="213" customWidth="1"/>
    <col min="8" max="8" width="12.28515625" style="213" customWidth="1"/>
    <col min="9" max="9" width="11" style="213" customWidth="1"/>
    <col min="10" max="10" width="15.28515625" style="213" customWidth="1"/>
    <col min="11" max="11" width="16" style="213" customWidth="1"/>
    <col min="12" max="16384" width="9.140625" style="213"/>
  </cols>
  <sheetData>
    <row r="1" spans="1:15" s="209" customFormat="1">
      <c r="A1" s="861" t="s">
        <v>242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</row>
    <row r="2" spans="1:15" s="209" customFormat="1">
      <c r="A2" s="861" t="s">
        <v>358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</row>
    <row r="3" spans="1:15" s="209" customFormat="1">
      <c r="A3" s="299"/>
      <c r="B3" s="210" t="s">
        <v>4</v>
      </c>
      <c r="C3" s="210" t="s">
        <v>4</v>
      </c>
      <c r="D3" s="210" t="s">
        <v>4</v>
      </c>
      <c r="E3" s="210" t="s">
        <v>4</v>
      </c>
      <c r="F3" s="210" t="s">
        <v>4</v>
      </c>
      <c r="G3" s="210" t="s">
        <v>4</v>
      </c>
      <c r="H3" s="210" t="s">
        <v>4</v>
      </c>
      <c r="I3" s="210" t="s">
        <v>4</v>
      </c>
      <c r="J3" s="211" t="s">
        <v>3</v>
      </c>
    </row>
    <row r="4" spans="1:15" s="209" customFormat="1">
      <c r="A4" s="862"/>
      <c r="B4" s="863" t="s">
        <v>44</v>
      </c>
      <c r="C4" s="863" t="s">
        <v>350</v>
      </c>
      <c r="D4" s="863"/>
      <c r="E4" s="863"/>
      <c r="F4" s="863"/>
      <c r="G4" s="863"/>
      <c r="H4" s="863"/>
      <c r="I4" s="863"/>
      <c r="J4" s="862"/>
      <c r="K4" s="602"/>
    </row>
    <row r="5" spans="1:15" s="209" customFormat="1" ht="45">
      <c r="A5" s="862"/>
      <c r="B5" s="863"/>
      <c r="C5" s="212" t="s">
        <v>43</v>
      </c>
      <c r="D5" s="212" t="s">
        <v>42</v>
      </c>
      <c r="E5" s="212" t="s">
        <v>41</v>
      </c>
      <c r="F5" s="212" t="s">
        <v>40</v>
      </c>
      <c r="G5" s="212" t="s">
        <v>39</v>
      </c>
      <c r="H5" s="212" t="s">
        <v>38</v>
      </c>
      <c r="I5" s="212" t="s">
        <v>37</v>
      </c>
      <c r="J5" s="594" t="s">
        <v>36</v>
      </c>
      <c r="K5" s="602"/>
      <c r="O5" s="525"/>
    </row>
    <row r="6" spans="1:15" s="209" customFormat="1" ht="33.75">
      <c r="A6" s="618" t="s">
        <v>2</v>
      </c>
      <c r="B6" s="606">
        <v>24615460</v>
      </c>
      <c r="C6" s="606">
        <v>2342260</v>
      </c>
      <c r="D6" s="606">
        <v>86578</v>
      </c>
      <c r="E6" s="606">
        <v>20311383</v>
      </c>
      <c r="F6" s="606">
        <v>713058</v>
      </c>
      <c r="G6" s="708" t="s">
        <v>359</v>
      </c>
      <c r="H6" s="708" t="s">
        <v>359</v>
      </c>
      <c r="I6" s="606">
        <v>1162181</v>
      </c>
      <c r="J6" s="708" t="s">
        <v>359</v>
      </c>
      <c r="K6" s="602"/>
    </row>
    <row r="7" spans="1:15" s="209" customFormat="1" ht="33.75">
      <c r="A7" s="618" t="s">
        <v>1</v>
      </c>
      <c r="B7" s="606">
        <v>24767918</v>
      </c>
      <c r="C7" s="606">
        <v>1938452</v>
      </c>
      <c r="D7" s="606">
        <v>178141</v>
      </c>
      <c r="E7" s="606">
        <v>19018329</v>
      </c>
      <c r="F7" s="606">
        <v>1728949</v>
      </c>
      <c r="G7" s="708" t="s">
        <v>359</v>
      </c>
      <c r="H7" s="708" t="s">
        <v>359</v>
      </c>
      <c r="I7" s="606">
        <v>1902206</v>
      </c>
      <c r="J7" s="606">
        <v>1841</v>
      </c>
    </row>
    <row r="8" spans="1:15" s="209" customFormat="1" ht="33.75">
      <c r="A8" s="618" t="s">
        <v>82</v>
      </c>
      <c r="B8" s="606">
        <v>484580</v>
      </c>
      <c r="C8" s="606">
        <v>34116</v>
      </c>
      <c r="D8" s="708" t="s">
        <v>359</v>
      </c>
      <c r="E8" s="606">
        <v>393525</v>
      </c>
      <c r="F8" s="606">
        <v>8873</v>
      </c>
      <c r="G8" s="708" t="s">
        <v>359</v>
      </c>
      <c r="H8" s="708" t="s">
        <v>359</v>
      </c>
      <c r="I8" s="606">
        <v>48066</v>
      </c>
      <c r="J8" s="708" t="s">
        <v>359</v>
      </c>
    </row>
    <row r="9" spans="1:15" ht="13.5" customHeight="1">
      <c r="A9" s="644"/>
      <c r="B9" s="644"/>
      <c r="C9" s="644"/>
      <c r="D9" s="644"/>
      <c r="E9" s="644"/>
      <c r="F9" s="644"/>
      <c r="G9" s="644"/>
      <c r="H9" s="644"/>
      <c r="I9" s="644"/>
      <c r="J9" s="644"/>
    </row>
    <row r="10" spans="1:15">
      <c r="A10" s="300"/>
      <c r="B10" s="300"/>
      <c r="C10" s="300"/>
    </row>
    <row r="11" spans="1:15">
      <c r="A11" s="300"/>
      <c r="B11" s="300"/>
      <c r="C11" s="300"/>
    </row>
    <row r="12" spans="1:15">
      <c r="A12" s="300"/>
      <c r="B12" s="300"/>
      <c r="C12" s="300"/>
    </row>
    <row r="13" spans="1:15">
      <c r="A13" s="300"/>
      <c r="B13" s="300"/>
      <c r="C13" s="300"/>
    </row>
    <row r="14" spans="1:15">
      <c r="A14" s="300"/>
      <c r="B14" s="300"/>
      <c r="C14" s="300"/>
    </row>
    <row r="15" spans="1:15">
      <c r="A15" s="300"/>
      <c r="B15" s="300"/>
      <c r="C15" s="300"/>
    </row>
    <row r="16" spans="1:15">
      <c r="A16" s="300"/>
      <c r="B16" s="300"/>
      <c r="C16" s="300"/>
    </row>
    <row r="17" spans="1:3">
      <c r="A17" s="300"/>
      <c r="B17" s="300"/>
      <c r="C17" s="300"/>
    </row>
    <row r="18" spans="1:3">
      <c r="A18" s="300"/>
      <c r="B18" s="300"/>
      <c r="C18" s="300"/>
    </row>
    <row r="19" spans="1:3">
      <c r="A19" s="300"/>
      <c r="B19" s="300"/>
      <c r="C19" s="300"/>
    </row>
    <row r="20" spans="1:3">
      <c r="A20" s="300"/>
      <c r="B20" s="300"/>
      <c r="C20" s="300"/>
    </row>
    <row r="21" spans="1:3">
      <c r="A21" s="300"/>
      <c r="B21" s="300"/>
      <c r="C21" s="300"/>
    </row>
    <row r="22" spans="1:3">
      <c r="A22" s="300"/>
      <c r="B22" s="300"/>
      <c r="C22" s="300"/>
    </row>
    <row r="23" spans="1:3">
      <c r="A23" s="300"/>
      <c r="B23" s="300"/>
      <c r="C23" s="300"/>
    </row>
    <row r="24" spans="1:3">
      <c r="A24" s="300"/>
      <c r="B24" s="300"/>
      <c r="C24" s="300"/>
    </row>
    <row r="25" spans="1:3">
      <c r="A25" s="300"/>
      <c r="B25" s="300"/>
      <c r="C25" s="300"/>
    </row>
    <row r="26" spans="1:3">
      <c r="A26" s="300"/>
      <c r="B26" s="300"/>
      <c r="C26" s="300"/>
    </row>
    <row r="27" spans="1:3">
      <c r="A27" s="300"/>
      <c r="B27" s="300"/>
      <c r="C27" s="300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zoomScaleSheetLayoutView="100" workbookViewId="0">
      <selection activeCell="G60" sqref="G60"/>
    </sheetView>
  </sheetViews>
  <sheetFormatPr defaultRowHeight="14.25"/>
  <cols>
    <col min="1" max="1" width="16" style="208" customWidth="1"/>
    <col min="2" max="2" width="12" style="208" customWidth="1"/>
    <col min="3" max="3" width="14.5703125" style="208" customWidth="1"/>
    <col min="4" max="4" width="15.7109375" style="208" customWidth="1"/>
    <col min="5" max="5" width="16.42578125" style="208" customWidth="1"/>
    <col min="6" max="6" width="16.28515625" style="208" customWidth="1"/>
    <col min="7" max="7" width="13.28515625" style="208" customWidth="1"/>
    <col min="8" max="8" width="12.7109375" style="208" customWidth="1"/>
    <col min="9" max="9" width="11" style="208" customWidth="1"/>
    <col min="10" max="10" width="18.140625" style="208" customWidth="1"/>
    <col min="11" max="11" width="16" style="208" customWidth="1"/>
    <col min="12" max="12" width="13" style="208" customWidth="1"/>
    <col min="13" max="13" width="9.140625" style="208"/>
    <col min="14" max="14" width="14.5703125" style="208" customWidth="1"/>
    <col min="15" max="16384" width="9.140625" style="208"/>
  </cols>
  <sheetData>
    <row r="1" spans="1:18" s="202" customFormat="1">
      <c r="A1" s="864" t="s">
        <v>243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</row>
    <row r="2" spans="1:18" s="202" customFormat="1">
      <c r="A2" s="864" t="s">
        <v>18</v>
      </c>
      <c r="B2" s="864"/>
      <c r="C2" s="864"/>
      <c r="D2" s="864"/>
      <c r="E2" s="864"/>
      <c r="F2" s="864"/>
      <c r="G2" s="864"/>
      <c r="H2" s="864"/>
      <c r="I2" s="864"/>
      <c r="J2" s="864"/>
      <c r="K2" s="864"/>
    </row>
    <row r="3" spans="1:18" s="202" customFormat="1">
      <c r="A3" s="297"/>
      <c r="B3" s="203" t="s">
        <v>4</v>
      </c>
      <c r="C3" s="203" t="s">
        <v>4</v>
      </c>
      <c r="D3" s="203" t="s">
        <v>4</v>
      </c>
      <c r="E3" s="203" t="s">
        <v>4</v>
      </c>
      <c r="F3" s="203" t="s">
        <v>4</v>
      </c>
      <c r="G3" s="203" t="s">
        <v>4</v>
      </c>
      <c r="H3" s="203" t="s">
        <v>4</v>
      </c>
      <c r="I3" s="203" t="s">
        <v>4</v>
      </c>
      <c r="J3" s="204" t="s">
        <v>3</v>
      </c>
    </row>
    <row r="4" spans="1:18" s="202" customFormat="1">
      <c r="A4" s="865"/>
      <c r="B4" s="866" t="s">
        <v>44</v>
      </c>
      <c r="C4" s="866" t="s">
        <v>350</v>
      </c>
      <c r="D4" s="866"/>
      <c r="E4" s="866"/>
      <c r="F4" s="866"/>
      <c r="G4" s="866"/>
      <c r="H4" s="866"/>
      <c r="I4" s="866"/>
      <c r="J4" s="865"/>
      <c r="K4" s="207"/>
    </row>
    <row r="5" spans="1:18" s="202" customFormat="1" ht="45">
      <c r="A5" s="865"/>
      <c r="B5" s="866"/>
      <c r="C5" s="206" t="s">
        <v>43</v>
      </c>
      <c r="D5" s="206" t="s">
        <v>42</v>
      </c>
      <c r="E5" s="206" t="s">
        <v>41</v>
      </c>
      <c r="F5" s="206" t="s">
        <v>40</v>
      </c>
      <c r="G5" s="206" t="s">
        <v>39</v>
      </c>
      <c r="H5" s="206" t="s">
        <v>38</v>
      </c>
      <c r="I5" s="206" t="s">
        <v>37</v>
      </c>
      <c r="J5" s="205" t="s">
        <v>36</v>
      </c>
      <c r="K5" s="207"/>
      <c r="O5" s="524"/>
    </row>
    <row r="6" spans="1:18" s="202" customFormat="1" ht="33.75">
      <c r="A6" s="618" t="s">
        <v>2</v>
      </c>
      <c r="B6" s="606">
        <v>68370262</v>
      </c>
      <c r="C6" s="606">
        <v>4684339</v>
      </c>
      <c r="D6" s="606">
        <v>86583</v>
      </c>
      <c r="E6" s="606">
        <v>54494362</v>
      </c>
      <c r="F6" s="606">
        <v>1652283</v>
      </c>
      <c r="G6" s="708" t="s">
        <v>359</v>
      </c>
      <c r="H6" s="606">
        <v>4239011</v>
      </c>
      <c r="I6" s="606">
        <v>3213684</v>
      </c>
      <c r="J6" s="708" t="s">
        <v>359</v>
      </c>
      <c r="K6" s="734"/>
      <c r="L6" s="734"/>
      <c r="M6" s="734"/>
      <c r="N6" s="734"/>
      <c r="O6" s="734"/>
      <c r="P6" s="734"/>
      <c r="Q6" s="734"/>
      <c r="R6" s="734"/>
    </row>
    <row r="7" spans="1:18" s="202" customFormat="1" ht="33.75">
      <c r="A7" s="618" t="s">
        <v>1</v>
      </c>
      <c r="B7" s="606">
        <v>93198729</v>
      </c>
      <c r="C7" s="606">
        <v>4060288</v>
      </c>
      <c r="D7" s="606">
        <v>425990</v>
      </c>
      <c r="E7" s="606">
        <v>50230746</v>
      </c>
      <c r="F7" s="606">
        <v>8475110</v>
      </c>
      <c r="G7" s="708" t="s">
        <v>359</v>
      </c>
      <c r="H7" s="606">
        <v>23639860</v>
      </c>
      <c r="I7" s="606">
        <v>6305383</v>
      </c>
      <c r="J7" s="606">
        <v>61352</v>
      </c>
      <c r="K7" s="734"/>
    </row>
    <row r="8" spans="1:18" s="202" customFormat="1" ht="33.75">
      <c r="A8" s="618" t="s">
        <v>82</v>
      </c>
      <c r="B8" s="606">
        <v>8492762</v>
      </c>
      <c r="C8" s="606">
        <v>103122</v>
      </c>
      <c r="D8" s="606">
        <v>76</v>
      </c>
      <c r="E8" s="606">
        <v>2195770</v>
      </c>
      <c r="F8" s="606">
        <v>234453</v>
      </c>
      <c r="G8" s="708" t="s">
        <v>359</v>
      </c>
      <c r="H8" s="606">
        <v>5281240</v>
      </c>
      <c r="I8" s="606">
        <v>678101</v>
      </c>
      <c r="J8" s="708" t="s">
        <v>359</v>
      </c>
      <c r="K8" s="734"/>
    </row>
    <row r="9" spans="1:18" ht="15.75" customHeight="1">
      <c r="A9" s="645"/>
      <c r="B9" s="645"/>
      <c r="C9" s="645"/>
      <c r="D9" s="645"/>
      <c r="E9" s="645"/>
      <c r="F9" s="645"/>
      <c r="G9" s="645"/>
      <c r="H9" s="645"/>
      <c r="I9" s="645"/>
      <c r="J9" s="645"/>
    </row>
    <row r="10" spans="1:18">
      <c r="A10" s="298"/>
      <c r="B10" s="298"/>
      <c r="C10" s="298"/>
    </row>
    <row r="11" spans="1:18">
      <c r="A11" s="298"/>
      <c r="B11" s="298"/>
      <c r="C11" s="298"/>
    </row>
    <row r="12" spans="1:18">
      <c r="A12" s="298"/>
      <c r="B12" s="298"/>
      <c r="C12" s="298"/>
    </row>
    <row r="13" spans="1:18">
      <c r="A13" s="298"/>
      <c r="B13" s="298"/>
      <c r="C13" s="298"/>
    </row>
    <row r="14" spans="1:18">
      <c r="A14" s="298"/>
      <c r="B14" s="298"/>
      <c r="C14" s="298"/>
    </row>
    <row r="15" spans="1:18">
      <c r="A15" s="298"/>
      <c r="B15" s="298"/>
      <c r="C15" s="298"/>
    </row>
    <row r="16" spans="1:18">
      <c r="A16" s="298"/>
      <c r="B16" s="298"/>
      <c r="C16" s="298"/>
    </row>
    <row r="17" spans="1:3">
      <c r="A17" s="298"/>
      <c r="B17" s="298"/>
      <c r="C17" s="298"/>
    </row>
    <row r="18" spans="1:3">
      <c r="A18" s="298"/>
      <c r="B18" s="298"/>
      <c r="C18" s="298"/>
    </row>
    <row r="19" spans="1:3">
      <c r="A19" s="298"/>
      <c r="B19" s="298"/>
      <c r="C19" s="298"/>
    </row>
    <row r="20" spans="1:3">
      <c r="A20" s="298"/>
      <c r="B20" s="298"/>
      <c r="C20" s="298"/>
    </row>
    <row r="21" spans="1:3">
      <c r="A21" s="298"/>
      <c r="B21" s="298"/>
      <c r="C21" s="298"/>
    </row>
    <row r="22" spans="1:3">
      <c r="A22" s="298"/>
      <c r="B22" s="298"/>
      <c r="C22" s="298"/>
    </row>
    <row r="23" spans="1:3">
      <c r="A23" s="298"/>
      <c r="B23" s="298"/>
      <c r="C23" s="298"/>
    </row>
    <row r="24" spans="1:3">
      <c r="A24" s="298"/>
      <c r="B24" s="298"/>
      <c r="C24" s="298"/>
    </row>
    <row r="25" spans="1:3">
      <c r="A25" s="298"/>
      <c r="B25" s="298"/>
      <c r="C25" s="298"/>
    </row>
    <row r="26" spans="1:3">
      <c r="A26" s="298"/>
      <c r="B26" s="298"/>
      <c r="C26" s="298"/>
    </row>
    <row r="27" spans="1:3">
      <c r="A27" s="298"/>
      <c r="B27" s="298"/>
      <c r="C27" s="298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zoomScaleSheetLayoutView="100" workbookViewId="0">
      <selection activeCell="H61" sqref="H61"/>
    </sheetView>
  </sheetViews>
  <sheetFormatPr defaultRowHeight="14.25"/>
  <cols>
    <col min="1" max="1" width="16" style="201" customWidth="1"/>
    <col min="2" max="2" width="12" style="201" customWidth="1"/>
    <col min="3" max="3" width="13" style="201" customWidth="1"/>
    <col min="4" max="5" width="11" style="201" customWidth="1"/>
    <col min="6" max="6" width="12" style="201" customWidth="1"/>
    <col min="7" max="7" width="14" style="201" customWidth="1"/>
    <col min="8" max="8" width="14.140625" style="201" customWidth="1"/>
    <col min="9" max="9" width="11" style="201" customWidth="1"/>
    <col min="10" max="10" width="17.28515625" style="201" customWidth="1"/>
    <col min="11" max="11" width="16" style="201" customWidth="1"/>
    <col min="12" max="16384" width="9.140625" style="201"/>
  </cols>
  <sheetData>
    <row r="1" spans="1:15" s="195" customFormat="1">
      <c r="A1" s="867" t="s">
        <v>244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</row>
    <row r="2" spans="1:15" s="195" customFormat="1">
      <c r="A2" s="867" t="s">
        <v>19</v>
      </c>
      <c r="B2" s="867"/>
      <c r="C2" s="867"/>
      <c r="D2" s="867"/>
      <c r="E2" s="867"/>
      <c r="F2" s="867"/>
      <c r="G2" s="867"/>
      <c r="H2" s="867"/>
      <c r="I2" s="867"/>
      <c r="J2" s="867"/>
      <c r="K2" s="867"/>
    </row>
    <row r="3" spans="1:15" s="195" customFormat="1">
      <c r="A3" s="295"/>
      <c r="B3" s="196" t="s">
        <v>4</v>
      </c>
      <c r="C3" s="196" t="s">
        <v>4</v>
      </c>
      <c r="D3" s="196" t="s">
        <v>4</v>
      </c>
      <c r="E3" s="196" t="s">
        <v>4</v>
      </c>
      <c r="F3" s="196" t="s">
        <v>4</v>
      </c>
      <c r="G3" s="196" t="s">
        <v>4</v>
      </c>
      <c r="H3" s="196" t="s">
        <v>4</v>
      </c>
      <c r="I3" s="196" t="s">
        <v>4</v>
      </c>
      <c r="J3" s="197" t="s">
        <v>3</v>
      </c>
    </row>
    <row r="4" spans="1:15" s="195" customFormat="1">
      <c r="A4" s="868"/>
      <c r="B4" s="869" t="s">
        <v>44</v>
      </c>
      <c r="C4" s="869" t="s">
        <v>350</v>
      </c>
      <c r="D4" s="869"/>
      <c r="E4" s="869"/>
      <c r="F4" s="869"/>
      <c r="G4" s="869"/>
      <c r="H4" s="869"/>
      <c r="I4" s="869"/>
      <c r="J4" s="868"/>
      <c r="K4" s="200"/>
    </row>
    <row r="5" spans="1:15" s="195" customFormat="1" ht="45">
      <c r="A5" s="868"/>
      <c r="B5" s="869"/>
      <c r="C5" s="199" t="s">
        <v>43</v>
      </c>
      <c r="D5" s="199" t="s">
        <v>42</v>
      </c>
      <c r="E5" s="199" t="s">
        <v>41</v>
      </c>
      <c r="F5" s="199" t="s">
        <v>40</v>
      </c>
      <c r="G5" s="199" t="s">
        <v>39</v>
      </c>
      <c r="H5" s="199" t="s">
        <v>38</v>
      </c>
      <c r="I5" s="199" t="s">
        <v>37</v>
      </c>
      <c r="J5" s="198" t="s">
        <v>36</v>
      </c>
      <c r="K5" s="200"/>
      <c r="O5" s="523"/>
    </row>
    <row r="6" spans="1:15" s="195" customFormat="1" ht="33.75">
      <c r="A6" s="618" t="s">
        <v>2</v>
      </c>
      <c r="B6" s="606">
        <v>8591682</v>
      </c>
      <c r="C6" s="606">
        <v>1291295</v>
      </c>
      <c r="D6" s="606">
        <v>317329</v>
      </c>
      <c r="E6" s="606">
        <v>2428989</v>
      </c>
      <c r="F6" s="606">
        <v>295163</v>
      </c>
      <c r="G6" s="708" t="s">
        <v>359</v>
      </c>
      <c r="H6" s="606">
        <v>3623991</v>
      </c>
      <c r="I6" s="606">
        <v>634915</v>
      </c>
      <c r="J6" s="708" t="s">
        <v>359</v>
      </c>
    </row>
    <row r="7" spans="1:15" s="195" customFormat="1" ht="33.75">
      <c r="A7" s="618" t="s">
        <v>1</v>
      </c>
      <c r="B7" s="606">
        <v>40513076</v>
      </c>
      <c r="C7" s="606">
        <v>2596785</v>
      </c>
      <c r="D7" s="606">
        <v>1040022</v>
      </c>
      <c r="E7" s="606">
        <v>17605832</v>
      </c>
      <c r="F7" s="606">
        <v>4309164</v>
      </c>
      <c r="G7" s="708" t="s">
        <v>359</v>
      </c>
      <c r="H7" s="606">
        <v>13839875</v>
      </c>
      <c r="I7" s="606">
        <v>831741</v>
      </c>
      <c r="J7" s="606">
        <v>289657</v>
      </c>
    </row>
    <row r="8" spans="1:15" s="195" customFormat="1" ht="33.75">
      <c r="A8" s="618" t="s">
        <v>82</v>
      </c>
      <c r="B8" s="606">
        <v>5153858</v>
      </c>
      <c r="C8" s="606">
        <v>35603</v>
      </c>
      <c r="D8" s="606">
        <v>41842</v>
      </c>
      <c r="E8" s="606">
        <v>921595</v>
      </c>
      <c r="F8" s="606">
        <v>265615</v>
      </c>
      <c r="G8" s="708" t="s">
        <v>359</v>
      </c>
      <c r="H8" s="606">
        <v>3592350</v>
      </c>
      <c r="I8" s="606">
        <v>280789</v>
      </c>
      <c r="J8" s="606">
        <v>16064</v>
      </c>
    </row>
    <row r="9" spans="1:15" ht="16.5" customHeight="1">
      <c r="A9" s="646"/>
      <c r="B9" s="646"/>
      <c r="C9" s="646"/>
      <c r="D9" s="646"/>
      <c r="E9" s="646"/>
      <c r="F9" s="646"/>
      <c r="G9" s="646"/>
      <c r="H9" s="646"/>
      <c r="I9" s="646"/>
      <c r="J9" s="646"/>
    </row>
    <row r="10" spans="1:15">
      <c r="A10" s="296"/>
      <c r="B10" s="296"/>
      <c r="C10" s="296"/>
    </row>
    <row r="11" spans="1:15">
      <c r="A11" s="296"/>
      <c r="B11" s="296"/>
      <c r="C11" s="296"/>
    </row>
    <row r="12" spans="1:15">
      <c r="A12" s="296"/>
      <c r="B12" s="296"/>
      <c r="C12" s="296"/>
    </row>
    <row r="13" spans="1:15">
      <c r="A13" s="296"/>
      <c r="B13" s="296"/>
      <c r="C13" s="296"/>
    </row>
    <row r="14" spans="1:15">
      <c r="A14" s="296"/>
      <c r="B14" s="296"/>
      <c r="C14" s="296"/>
    </row>
    <row r="15" spans="1:15">
      <c r="A15" s="296"/>
      <c r="B15" s="296"/>
      <c r="C15" s="296"/>
    </row>
    <row r="16" spans="1:15">
      <c r="A16" s="296"/>
      <c r="B16" s="296"/>
      <c r="C16" s="296"/>
    </row>
    <row r="17" spans="1:3">
      <c r="A17" s="296"/>
      <c r="B17" s="296"/>
      <c r="C17" s="296"/>
    </row>
    <row r="18" spans="1:3">
      <c r="A18" s="296"/>
      <c r="B18" s="296"/>
      <c r="C18" s="296"/>
    </row>
    <row r="19" spans="1:3">
      <c r="A19" s="296"/>
      <c r="B19" s="296"/>
      <c r="C19" s="296"/>
    </row>
    <row r="20" spans="1:3">
      <c r="A20" s="296"/>
      <c r="B20" s="296"/>
      <c r="C20" s="296"/>
    </row>
    <row r="21" spans="1:3">
      <c r="A21" s="296"/>
      <c r="B21" s="296"/>
      <c r="C21" s="296"/>
    </row>
    <row r="22" spans="1:3">
      <c r="A22" s="296"/>
      <c r="B22" s="296"/>
      <c r="C22" s="296"/>
    </row>
    <row r="23" spans="1:3">
      <c r="A23" s="296"/>
      <c r="B23" s="296"/>
      <c r="C23" s="296"/>
    </row>
    <row r="24" spans="1:3">
      <c r="A24" s="296"/>
      <c r="B24" s="296"/>
      <c r="C24" s="296"/>
    </row>
    <row r="25" spans="1:3">
      <c r="A25" s="296"/>
      <c r="B25" s="296"/>
      <c r="C25" s="296"/>
    </row>
    <row r="26" spans="1:3">
      <c r="A26" s="296"/>
      <c r="B26" s="296"/>
      <c r="C26" s="296"/>
    </row>
    <row r="27" spans="1:3">
      <c r="A27" s="296"/>
      <c r="B27" s="296"/>
      <c r="C27" s="296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zoomScaleSheetLayoutView="100" workbookViewId="0">
      <selection activeCell="E62" sqref="E62"/>
    </sheetView>
  </sheetViews>
  <sheetFormatPr defaultRowHeight="14.25"/>
  <cols>
    <col min="1" max="1" width="16" style="194" customWidth="1"/>
    <col min="2" max="2" width="12" style="194" customWidth="1"/>
    <col min="3" max="3" width="12.42578125" style="194" customWidth="1"/>
    <col min="4" max="4" width="13.7109375" style="194" customWidth="1"/>
    <col min="5" max="5" width="15" style="194" customWidth="1"/>
    <col min="6" max="6" width="15.85546875" style="194" customWidth="1"/>
    <col min="7" max="7" width="13.140625" style="194" customWidth="1"/>
    <col min="8" max="8" width="12.7109375" style="194" customWidth="1"/>
    <col min="9" max="9" width="11" style="194" customWidth="1"/>
    <col min="10" max="10" width="15.85546875" style="194" customWidth="1"/>
    <col min="11" max="11" width="16" style="194" customWidth="1"/>
    <col min="12" max="16384" width="9.140625" style="194"/>
  </cols>
  <sheetData>
    <row r="1" spans="1:15" s="188" customFormat="1">
      <c r="A1" s="870" t="s">
        <v>245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</row>
    <row r="2" spans="1:15" s="188" customFormat="1">
      <c r="A2" s="870" t="s">
        <v>20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</row>
    <row r="3" spans="1:15" s="188" customFormat="1">
      <c r="A3" s="293"/>
      <c r="B3" s="189" t="s">
        <v>4</v>
      </c>
      <c r="C3" s="189" t="s">
        <v>4</v>
      </c>
      <c r="D3" s="189" t="s">
        <v>4</v>
      </c>
      <c r="E3" s="189" t="s">
        <v>4</v>
      </c>
      <c r="F3" s="189" t="s">
        <v>4</v>
      </c>
      <c r="G3" s="189" t="s">
        <v>4</v>
      </c>
      <c r="H3" s="189" t="s">
        <v>4</v>
      </c>
      <c r="I3" s="189" t="s">
        <v>4</v>
      </c>
      <c r="J3" s="190" t="s">
        <v>3</v>
      </c>
    </row>
    <row r="4" spans="1:15" s="188" customFormat="1">
      <c r="A4" s="871"/>
      <c r="B4" s="872" t="s">
        <v>44</v>
      </c>
      <c r="C4" s="872" t="s">
        <v>350</v>
      </c>
      <c r="D4" s="872"/>
      <c r="E4" s="872"/>
      <c r="F4" s="872"/>
      <c r="G4" s="872"/>
      <c r="H4" s="872"/>
      <c r="I4" s="872"/>
      <c r="J4" s="871"/>
      <c r="K4" s="193"/>
    </row>
    <row r="5" spans="1:15" s="188" customFormat="1" ht="45">
      <c r="A5" s="871"/>
      <c r="B5" s="872"/>
      <c r="C5" s="192" t="s">
        <v>43</v>
      </c>
      <c r="D5" s="192" t="s">
        <v>42</v>
      </c>
      <c r="E5" s="192" t="s">
        <v>41</v>
      </c>
      <c r="F5" s="192" t="s">
        <v>40</v>
      </c>
      <c r="G5" s="192" t="s">
        <v>39</v>
      </c>
      <c r="H5" s="192" t="s">
        <v>38</v>
      </c>
      <c r="I5" s="192" t="s">
        <v>37</v>
      </c>
      <c r="J5" s="191" t="s">
        <v>36</v>
      </c>
      <c r="K5" s="193"/>
      <c r="O5" s="522"/>
    </row>
    <row r="6" spans="1:15" s="188" customFormat="1" ht="33.75">
      <c r="A6" s="618" t="s">
        <v>2</v>
      </c>
      <c r="B6" s="668">
        <v>594728</v>
      </c>
      <c r="C6" s="668">
        <v>3088</v>
      </c>
      <c r="D6" s="669" t="s">
        <v>359</v>
      </c>
      <c r="E6" s="668">
        <v>589140</v>
      </c>
      <c r="F6" s="669" t="s">
        <v>359</v>
      </c>
      <c r="G6" s="669" t="s">
        <v>359</v>
      </c>
      <c r="H6" s="669" t="s">
        <v>359</v>
      </c>
      <c r="I6" s="669" t="s">
        <v>359</v>
      </c>
      <c r="J6" s="668">
        <v>2500</v>
      </c>
      <c r="K6" s="193"/>
    </row>
    <row r="7" spans="1:15" s="188" customFormat="1" ht="33.75">
      <c r="A7" s="618" t="s">
        <v>1</v>
      </c>
      <c r="B7" s="668">
        <v>422719</v>
      </c>
      <c r="C7" s="668">
        <v>2330</v>
      </c>
      <c r="D7" s="668">
        <v>293</v>
      </c>
      <c r="E7" s="668">
        <v>218354</v>
      </c>
      <c r="F7" s="668">
        <v>862</v>
      </c>
      <c r="G7" s="669" t="s">
        <v>359</v>
      </c>
      <c r="H7" s="668">
        <v>155658</v>
      </c>
      <c r="I7" s="668">
        <v>14062</v>
      </c>
      <c r="J7" s="668">
        <v>31160</v>
      </c>
    </row>
    <row r="8" spans="1:15" s="188" customFormat="1" ht="33.75">
      <c r="A8" s="618" t="s">
        <v>82</v>
      </c>
      <c r="B8" s="668">
        <v>11584</v>
      </c>
      <c r="C8" s="669" t="s">
        <v>359</v>
      </c>
      <c r="D8" s="669" t="s">
        <v>359</v>
      </c>
      <c r="E8" s="668">
        <v>4167</v>
      </c>
      <c r="F8" s="668">
        <v>7410</v>
      </c>
      <c r="G8" s="669" t="s">
        <v>359</v>
      </c>
      <c r="H8" s="669" t="s">
        <v>359</v>
      </c>
      <c r="I8" s="668">
        <v>7</v>
      </c>
      <c r="J8" s="669" t="s">
        <v>359</v>
      </c>
    </row>
    <row r="9" spans="1:15" ht="15.75" customHeight="1">
      <c r="A9" s="647"/>
      <c r="B9" s="647"/>
      <c r="C9" s="647"/>
      <c r="D9" s="647"/>
      <c r="E9" s="647"/>
      <c r="F9" s="647"/>
      <c r="G9" s="647"/>
      <c r="H9" s="647"/>
      <c r="I9" s="647"/>
      <c r="J9" s="647"/>
    </row>
    <row r="10" spans="1:15">
      <c r="A10" s="294"/>
      <c r="B10" s="294"/>
      <c r="C10" s="294"/>
    </row>
    <row r="11" spans="1:15">
      <c r="A11" s="294"/>
      <c r="B11" s="294"/>
      <c r="C11" s="294"/>
    </row>
    <row r="12" spans="1:15">
      <c r="A12" s="294"/>
      <c r="B12" s="294"/>
      <c r="C12" s="294"/>
    </row>
    <row r="13" spans="1:15">
      <c r="A13" s="294"/>
      <c r="B13" s="294"/>
      <c r="C13" s="294"/>
    </row>
    <row r="14" spans="1:15">
      <c r="A14" s="294"/>
      <c r="B14" s="294"/>
      <c r="C14" s="294"/>
    </row>
    <row r="15" spans="1:15">
      <c r="A15" s="294"/>
      <c r="B15" s="294"/>
      <c r="C15" s="294"/>
    </row>
    <row r="16" spans="1:15">
      <c r="A16" s="294"/>
      <c r="B16" s="294"/>
      <c r="C16" s="294"/>
    </row>
    <row r="17" spans="1:3">
      <c r="A17" s="294"/>
      <c r="B17" s="294"/>
      <c r="C17" s="294"/>
    </row>
    <row r="18" spans="1:3">
      <c r="A18" s="294"/>
      <c r="B18" s="294"/>
      <c r="C18" s="294"/>
    </row>
    <row r="19" spans="1:3">
      <c r="A19" s="294"/>
      <c r="B19" s="294"/>
      <c r="C19" s="294"/>
    </row>
    <row r="20" spans="1:3">
      <c r="A20" s="294"/>
      <c r="B20" s="294"/>
      <c r="C20" s="294"/>
    </row>
    <row r="21" spans="1:3">
      <c r="A21" s="294"/>
      <c r="B21" s="294"/>
      <c r="C21" s="294"/>
    </row>
    <row r="22" spans="1:3">
      <c r="A22" s="294"/>
      <c r="B22" s="294"/>
      <c r="C22" s="294"/>
    </row>
    <row r="23" spans="1:3">
      <c r="A23" s="294"/>
      <c r="B23" s="294"/>
      <c r="C23" s="294"/>
    </row>
    <row r="24" spans="1:3">
      <c r="A24" s="294"/>
      <c r="B24" s="294"/>
      <c r="C24" s="294"/>
    </row>
    <row r="25" spans="1:3">
      <c r="A25" s="294"/>
      <c r="B25" s="294"/>
      <c r="C25" s="294"/>
    </row>
    <row r="26" spans="1:3">
      <c r="A26" s="294"/>
      <c r="B26" s="294"/>
      <c r="C26" s="294"/>
    </row>
    <row r="27" spans="1:3">
      <c r="A27" s="294"/>
      <c r="B27" s="294"/>
      <c r="C27" s="294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zoomScaleSheetLayoutView="100" workbookViewId="0">
      <selection activeCell="I53" sqref="I53"/>
    </sheetView>
  </sheetViews>
  <sheetFormatPr defaultRowHeight="14.25"/>
  <cols>
    <col min="1" max="1" width="16" style="187" customWidth="1"/>
    <col min="2" max="2" width="12" style="187" customWidth="1"/>
    <col min="3" max="3" width="14.140625" style="187" customWidth="1"/>
    <col min="4" max="4" width="14.7109375" style="187" customWidth="1"/>
    <col min="5" max="5" width="11" style="187" customWidth="1"/>
    <col min="6" max="6" width="16.7109375" style="187" customWidth="1"/>
    <col min="7" max="7" width="13.42578125" style="187" customWidth="1"/>
    <col min="8" max="8" width="12" style="187" customWidth="1"/>
    <col min="9" max="9" width="11" style="187" customWidth="1"/>
    <col min="10" max="10" width="15" style="187" customWidth="1"/>
    <col min="11" max="11" width="16" style="187" customWidth="1"/>
    <col min="12" max="16384" width="9.140625" style="187"/>
  </cols>
  <sheetData>
    <row r="1" spans="1:15" s="181" customFormat="1">
      <c r="A1" s="875" t="s">
        <v>246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</row>
    <row r="2" spans="1:15" s="181" customFormat="1">
      <c r="A2" s="875" t="s">
        <v>21</v>
      </c>
      <c r="B2" s="875"/>
      <c r="C2" s="875"/>
      <c r="D2" s="875"/>
      <c r="E2" s="875"/>
      <c r="F2" s="875"/>
      <c r="G2" s="875"/>
      <c r="H2" s="875"/>
      <c r="I2" s="875"/>
      <c r="J2" s="875"/>
      <c r="K2" s="875"/>
    </row>
    <row r="3" spans="1:15" s="181" customFormat="1">
      <c r="A3" s="291"/>
      <c r="B3" s="182" t="s">
        <v>4</v>
      </c>
      <c r="C3" s="182" t="s">
        <v>4</v>
      </c>
      <c r="D3" s="182" t="s">
        <v>4</v>
      </c>
      <c r="E3" s="182" t="s">
        <v>4</v>
      </c>
      <c r="F3" s="182" t="s">
        <v>4</v>
      </c>
      <c r="G3" s="182" t="s">
        <v>4</v>
      </c>
      <c r="H3" s="182" t="s">
        <v>4</v>
      </c>
      <c r="I3" s="182" t="s">
        <v>4</v>
      </c>
      <c r="J3" s="183" t="s">
        <v>3</v>
      </c>
    </row>
    <row r="4" spans="1:15" s="181" customFormat="1">
      <c r="A4" s="874"/>
      <c r="B4" s="873" t="s">
        <v>44</v>
      </c>
      <c r="C4" s="873" t="s">
        <v>350</v>
      </c>
      <c r="D4" s="873"/>
      <c r="E4" s="873"/>
      <c r="F4" s="873"/>
      <c r="G4" s="873"/>
      <c r="H4" s="873"/>
      <c r="I4" s="873"/>
      <c r="J4" s="874"/>
      <c r="K4" s="186"/>
    </row>
    <row r="5" spans="1:15" s="181" customFormat="1" ht="45">
      <c r="A5" s="874"/>
      <c r="B5" s="873"/>
      <c r="C5" s="185" t="s">
        <v>43</v>
      </c>
      <c r="D5" s="185" t="s">
        <v>42</v>
      </c>
      <c r="E5" s="185" t="s">
        <v>41</v>
      </c>
      <c r="F5" s="185" t="s">
        <v>40</v>
      </c>
      <c r="G5" s="185" t="s">
        <v>39</v>
      </c>
      <c r="H5" s="185" t="s">
        <v>38</v>
      </c>
      <c r="I5" s="185" t="s">
        <v>37</v>
      </c>
      <c r="J5" s="184" t="s">
        <v>36</v>
      </c>
      <c r="K5" s="186"/>
      <c r="O5" s="521"/>
    </row>
    <row r="6" spans="1:15" s="181" customFormat="1" ht="33.75">
      <c r="A6" s="618" t="s">
        <v>2</v>
      </c>
      <c r="B6" s="606">
        <v>32143837</v>
      </c>
      <c r="C6" s="606">
        <v>5940414</v>
      </c>
      <c r="D6" s="606">
        <v>403912</v>
      </c>
      <c r="E6" s="606">
        <v>20893691</v>
      </c>
      <c r="F6" s="606">
        <v>1061930</v>
      </c>
      <c r="G6" s="708" t="s">
        <v>359</v>
      </c>
      <c r="H6" s="606">
        <v>858306</v>
      </c>
      <c r="I6" s="606">
        <v>2983084</v>
      </c>
      <c r="J6" s="606">
        <v>2500</v>
      </c>
    </row>
    <row r="7" spans="1:15" s="181" customFormat="1" ht="33.75">
      <c r="A7" s="618" t="s">
        <v>1</v>
      </c>
      <c r="B7" s="606">
        <v>48603872</v>
      </c>
      <c r="C7" s="606">
        <v>6472987</v>
      </c>
      <c r="D7" s="606">
        <v>1455949</v>
      </c>
      <c r="E7" s="606">
        <v>28479732</v>
      </c>
      <c r="F7" s="606">
        <v>5818623</v>
      </c>
      <c r="G7" s="708" t="s">
        <v>359</v>
      </c>
      <c r="H7" s="606">
        <v>454121</v>
      </c>
      <c r="I7" s="606">
        <v>5731354</v>
      </c>
      <c r="J7" s="606">
        <v>191106</v>
      </c>
    </row>
    <row r="8" spans="1:15" s="181" customFormat="1" ht="33.75">
      <c r="A8" s="618" t="s">
        <v>82</v>
      </c>
      <c r="B8" s="606">
        <v>1349647</v>
      </c>
      <c r="C8" s="606">
        <v>115365</v>
      </c>
      <c r="D8" s="606">
        <v>41842</v>
      </c>
      <c r="E8" s="606">
        <v>328644</v>
      </c>
      <c r="F8" s="606">
        <v>224134</v>
      </c>
      <c r="G8" s="708" t="s">
        <v>359</v>
      </c>
      <c r="H8" s="606">
        <v>23960</v>
      </c>
      <c r="I8" s="606">
        <v>599638</v>
      </c>
      <c r="J8" s="606">
        <v>16064</v>
      </c>
    </row>
    <row r="9" spans="1:15" ht="14.25" customHeight="1">
      <c r="A9" s="641"/>
      <c r="B9" s="641"/>
      <c r="C9" s="641"/>
      <c r="D9" s="641"/>
      <c r="E9" s="641"/>
      <c r="F9" s="641"/>
      <c r="G9" s="641"/>
      <c r="H9" s="641"/>
      <c r="I9" s="641"/>
      <c r="J9" s="641"/>
    </row>
    <row r="10" spans="1:15">
      <c r="A10" s="292"/>
      <c r="B10" s="292"/>
      <c r="C10" s="292"/>
    </row>
    <row r="11" spans="1:15">
      <c r="A11" s="292"/>
      <c r="B11" s="292"/>
      <c r="C11" s="292"/>
    </row>
    <row r="12" spans="1:15">
      <c r="A12" s="292"/>
      <c r="B12" s="292"/>
      <c r="C12" s="292"/>
    </row>
    <row r="13" spans="1:15">
      <c r="A13" s="292"/>
      <c r="B13" s="292"/>
      <c r="C13" s="292"/>
    </row>
    <row r="14" spans="1:15">
      <c r="A14" s="292"/>
      <c r="B14" s="292"/>
      <c r="C14" s="292"/>
    </row>
    <row r="15" spans="1:15">
      <c r="A15" s="292"/>
      <c r="B15" s="292"/>
      <c r="C15" s="292"/>
    </row>
    <row r="16" spans="1:15">
      <c r="A16" s="292"/>
      <c r="B16" s="292"/>
      <c r="C16" s="292"/>
    </row>
    <row r="17" spans="1:3">
      <c r="A17" s="292"/>
      <c r="B17" s="292"/>
      <c r="C17" s="292"/>
    </row>
    <row r="18" spans="1:3">
      <c r="A18" s="292"/>
      <c r="B18" s="292"/>
      <c r="C18" s="292"/>
    </row>
    <row r="19" spans="1:3">
      <c r="A19" s="292"/>
      <c r="B19" s="292"/>
      <c r="C19" s="292"/>
    </row>
    <row r="20" spans="1:3">
      <c r="A20" s="292"/>
      <c r="B20" s="292"/>
      <c r="C20" s="292"/>
    </row>
    <row r="21" spans="1:3">
      <c r="A21" s="292"/>
      <c r="B21" s="292"/>
      <c r="C21" s="292"/>
    </row>
    <row r="22" spans="1:3">
      <c r="A22" s="292"/>
      <c r="B22" s="292"/>
      <c r="C22" s="292"/>
    </row>
    <row r="23" spans="1:3">
      <c r="A23" s="292"/>
      <c r="B23" s="292"/>
      <c r="C23" s="292"/>
    </row>
    <row r="24" spans="1:3">
      <c r="A24" s="292"/>
      <c r="B24" s="292"/>
      <c r="C24" s="292"/>
    </row>
    <row r="25" spans="1:3">
      <c r="A25" s="292"/>
      <c r="B25" s="292"/>
      <c r="C25" s="292"/>
    </row>
    <row r="26" spans="1:3">
      <c r="A26" s="292"/>
      <c r="B26" s="292"/>
      <c r="C26" s="292"/>
    </row>
    <row r="27" spans="1:3">
      <c r="A27" s="292"/>
      <c r="B27" s="292"/>
      <c r="C27" s="292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Normal="100" zoomScaleSheetLayoutView="100" workbookViewId="0">
      <selection activeCell="I66" sqref="I66"/>
    </sheetView>
  </sheetViews>
  <sheetFormatPr defaultRowHeight="11.25"/>
  <cols>
    <col min="1" max="1" width="16" style="180" customWidth="1"/>
    <col min="2" max="2" width="12" style="180" customWidth="1"/>
    <col min="3" max="3" width="11.85546875" style="180" customWidth="1"/>
    <col min="4" max="4" width="16" style="180" customWidth="1"/>
    <col min="5" max="5" width="11" style="180" customWidth="1"/>
    <col min="6" max="6" width="19" style="180" customWidth="1"/>
    <col min="7" max="7" width="12.85546875" style="180" customWidth="1"/>
    <col min="8" max="8" width="12" style="180" customWidth="1"/>
    <col min="9" max="9" width="11" style="180" customWidth="1"/>
    <col min="10" max="10" width="18.140625" style="180" customWidth="1"/>
    <col min="11" max="11" width="16" style="180" customWidth="1"/>
    <col min="12" max="16384" width="9.140625" style="180"/>
  </cols>
  <sheetData>
    <row r="1" spans="1:15" s="178" customFormat="1" ht="12.75">
      <c r="A1" s="878" t="s">
        <v>247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</row>
    <row r="2" spans="1:15" s="178" customFormat="1" ht="12.75">
      <c r="A2" s="878" t="s">
        <v>22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</row>
    <row r="3" spans="1:15" s="178" customFormat="1">
      <c r="B3" s="108" t="s">
        <v>4</v>
      </c>
      <c r="C3" s="108" t="s">
        <v>4</v>
      </c>
      <c r="D3" s="108" t="s">
        <v>4</v>
      </c>
      <c r="E3" s="108" t="s">
        <v>4</v>
      </c>
      <c r="F3" s="108" t="s">
        <v>4</v>
      </c>
      <c r="G3" s="108" t="s">
        <v>4</v>
      </c>
      <c r="H3" s="108" t="s">
        <v>4</v>
      </c>
      <c r="I3" s="108" t="s">
        <v>4</v>
      </c>
      <c r="J3" s="109" t="s">
        <v>3</v>
      </c>
    </row>
    <row r="4" spans="1:15" s="178" customFormat="1">
      <c r="A4" s="877"/>
      <c r="B4" s="876" t="s">
        <v>44</v>
      </c>
      <c r="C4" s="876" t="s">
        <v>350</v>
      </c>
      <c r="D4" s="876"/>
      <c r="E4" s="876"/>
      <c r="F4" s="876"/>
      <c r="G4" s="876"/>
      <c r="H4" s="876"/>
      <c r="I4" s="876"/>
      <c r="J4" s="877"/>
      <c r="K4" s="179"/>
    </row>
    <row r="5" spans="1:15" s="178" customFormat="1" ht="45">
      <c r="A5" s="877"/>
      <c r="B5" s="876"/>
      <c r="C5" s="111" t="s">
        <v>43</v>
      </c>
      <c r="D5" s="111" t="s">
        <v>42</v>
      </c>
      <c r="E5" s="111" t="s">
        <v>41</v>
      </c>
      <c r="F5" s="111" t="s">
        <v>40</v>
      </c>
      <c r="G5" s="111" t="s">
        <v>39</v>
      </c>
      <c r="H5" s="111" t="s">
        <v>38</v>
      </c>
      <c r="I5" s="111" t="s">
        <v>37</v>
      </c>
      <c r="J5" s="110" t="s">
        <v>36</v>
      </c>
      <c r="K5" s="179"/>
      <c r="O5" s="520"/>
    </row>
    <row r="6" spans="1:15" s="178" customFormat="1" ht="33.75">
      <c r="A6" s="618" t="s">
        <v>2</v>
      </c>
      <c r="B6" s="606">
        <v>34572597</v>
      </c>
      <c r="C6" s="606">
        <v>38308</v>
      </c>
      <c r="D6" s="708" t="s">
        <v>359</v>
      </c>
      <c r="E6" s="606">
        <v>32152375</v>
      </c>
      <c r="F6" s="606">
        <v>783033</v>
      </c>
      <c r="G6" s="708" t="s">
        <v>359</v>
      </c>
      <c r="H6" s="606">
        <v>733366</v>
      </c>
      <c r="I6" s="606">
        <v>865515</v>
      </c>
      <c r="J6" s="708" t="s">
        <v>359</v>
      </c>
      <c r="K6" s="179"/>
    </row>
    <row r="7" spans="1:15" s="178" customFormat="1" ht="33.75">
      <c r="A7" s="618" t="s">
        <v>1</v>
      </c>
      <c r="B7" s="606">
        <v>38766699</v>
      </c>
      <c r="C7" s="606">
        <v>120666</v>
      </c>
      <c r="D7" s="606">
        <v>10356</v>
      </c>
      <c r="E7" s="606">
        <v>28901415</v>
      </c>
      <c r="F7" s="606">
        <v>6844862</v>
      </c>
      <c r="G7" s="708" t="s">
        <v>359</v>
      </c>
      <c r="H7" s="606">
        <v>1516708</v>
      </c>
      <c r="I7" s="606">
        <v>1372692</v>
      </c>
      <c r="J7" s="708" t="s">
        <v>359</v>
      </c>
    </row>
    <row r="8" spans="1:15" s="178" customFormat="1" ht="33.75">
      <c r="A8" s="618" t="s">
        <v>82</v>
      </c>
      <c r="B8" s="606">
        <v>3151687</v>
      </c>
      <c r="C8" s="606">
        <v>23360</v>
      </c>
      <c r="D8" s="606">
        <v>76</v>
      </c>
      <c r="E8" s="606">
        <v>2524491</v>
      </c>
      <c r="F8" s="606">
        <v>248899</v>
      </c>
      <c r="G8" s="708" t="s">
        <v>359</v>
      </c>
      <c r="H8" s="606">
        <v>33491</v>
      </c>
      <c r="I8" s="606">
        <v>321370</v>
      </c>
      <c r="J8" s="708" t="s">
        <v>359</v>
      </c>
    </row>
    <row r="9" spans="1:15" ht="18.75" customHeight="1">
      <c r="A9" s="642"/>
      <c r="B9" s="642"/>
      <c r="C9" s="642"/>
      <c r="D9" s="642"/>
      <c r="E9" s="642"/>
      <c r="F9" s="642"/>
      <c r="G9" s="642"/>
      <c r="H9" s="642"/>
      <c r="I9" s="642"/>
      <c r="J9" s="642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Normal="100" zoomScaleSheetLayoutView="100" workbookViewId="0">
      <selection activeCell="I76" sqref="I76"/>
    </sheetView>
  </sheetViews>
  <sheetFormatPr defaultRowHeight="11.25"/>
  <cols>
    <col min="1" max="1" width="16" style="177" customWidth="1"/>
    <col min="2" max="2" width="12" style="177" customWidth="1"/>
    <col min="3" max="3" width="13.7109375" style="177" customWidth="1"/>
    <col min="4" max="4" width="14.140625" style="177" customWidth="1"/>
    <col min="5" max="5" width="16.28515625" style="177" customWidth="1"/>
    <col min="6" max="6" width="16.85546875" style="177" customWidth="1"/>
    <col min="7" max="7" width="16.28515625" style="177" customWidth="1"/>
    <col min="8" max="8" width="13.7109375" style="177" customWidth="1"/>
    <col min="9" max="9" width="11" style="177" customWidth="1"/>
    <col min="10" max="10" width="16.28515625" style="177" customWidth="1"/>
    <col min="11" max="11" width="16" style="177" customWidth="1"/>
    <col min="12" max="16384" width="9.140625" style="177"/>
  </cols>
  <sheetData>
    <row r="1" spans="1:15" s="175" customFormat="1" ht="12.75">
      <c r="A1" s="881" t="s">
        <v>248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</row>
    <row r="2" spans="1:15" s="175" customFormat="1" ht="12.75">
      <c r="A2" s="881" t="s">
        <v>23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</row>
    <row r="3" spans="1:15" s="175" customFormat="1">
      <c r="B3" s="104" t="s">
        <v>4</v>
      </c>
      <c r="C3" s="104" t="s">
        <v>4</v>
      </c>
      <c r="D3" s="104" t="s">
        <v>4</v>
      </c>
      <c r="E3" s="104" t="s">
        <v>4</v>
      </c>
      <c r="F3" s="104" t="s">
        <v>4</v>
      </c>
      <c r="G3" s="104" t="s">
        <v>4</v>
      </c>
      <c r="H3" s="104" t="s">
        <v>4</v>
      </c>
      <c r="I3" s="104" t="s">
        <v>4</v>
      </c>
      <c r="J3" s="105" t="s">
        <v>3</v>
      </c>
    </row>
    <row r="4" spans="1:15" s="175" customFormat="1">
      <c r="A4" s="880"/>
      <c r="B4" s="879" t="s">
        <v>44</v>
      </c>
      <c r="C4" s="879" t="s">
        <v>350</v>
      </c>
      <c r="D4" s="879"/>
      <c r="E4" s="879"/>
      <c r="F4" s="879"/>
      <c r="G4" s="879"/>
      <c r="H4" s="879"/>
      <c r="I4" s="879"/>
      <c r="J4" s="880"/>
      <c r="K4" s="176"/>
    </row>
    <row r="5" spans="1:15" s="175" customFormat="1" ht="45">
      <c r="A5" s="880"/>
      <c r="B5" s="879"/>
      <c r="C5" s="107" t="s">
        <v>43</v>
      </c>
      <c r="D5" s="107" t="s">
        <v>42</v>
      </c>
      <c r="E5" s="107" t="s">
        <v>41</v>
      </c>
      <c r="F5" s="107" t="s">
        <v>40</v>
      </c>
      <c r="G5" s="107" t="s">
        <v>39</v>
      </c>
      <c r="H5" s="107" t="s">
        <v>38</v>
      </c>
      <c r="I5" s="107" t="s">
        <v>37</v>
      </c>
      <c r="J5" s="106" t="s">
        <v>36</v>
      </c>
      <c r="K5" s="176"/>
      <c r="O5" s="519"/>
    </row>
    <row r="6" spans="1:15" s="623" customFormat="1" ht="33.75">
      <c r="A6" s="627" t="s">
        <v>2</v>
      </c>
      <c r="B6" s="668">
        <v>10840238</v>
      </c>
      <c r="C6" s="669" t="s">
        <v>359</v>
      </c>
      <c r="D6" s="669" t="s">
        <v>359</v>
      </c>
      <c r="E6" s="668">
        <v>4466425</v>
      </c>
      <c r="F6" s="668">
        <v>102483</v>
      </c>
      <c r="G6" s="669" t="s">
        <v>359</v>
      </c>
      <c r="H6" s="668">
        <v>6271330</v>
      </c>
      <c r="I6" s="669" t="s">
        <v>359</v>
      </c>
      <c r="J6" s="669" t="s">
        <v>359</v>
      </c>
    </row>
    <row r="7" spans="1:15" s="623" customFormat="1" ht="33.75">
      <c r="A7" s="618" t="s">
        <v>1</v>
      </c>
      <c r="B7" s="668">
        <v>46763953</v>
      </c>
      <c r="C7" s="668">
        <v>65750</v>
      </c>
      <c r="D7" s="669" t="s">
        <v>359</v>
      </c>
      <c r="E7" s="668">
        <v>10673785</v>
      </c>
      <c r="F7" s="668">
        <v>121651</v>
      </c>
      <c r="G7" s="669" t="s">
        <v>359</v>
      </c>
      <c r="H7" s="668">
        <v>35664564</v>
      </c>
      <c r="I7" s="668">
        <v>47140</v>
      </c>
      <c r="J7" s="668">
        <v>191063</v>
      </c>
    </row>
    <row r="8" spans="1:15" s="623" customFormat="1" ht="33.75">
      <c r="A8" s="618" t="s">
        <v>82</v>
      </c>
      <c r="B8" s="668">
        <v>9156870</v>
      </c>
      <c r="C8" s="669" t="s">
        <v>359</v>
      </c>
      <c r="D8" s="669" t="s">
        <v>359</v>
      </c>
      <c r="E8" s="668">
        <v>268397</v>
      </c>
      <c r="F8" s="668">
        <v>34445</v>
      </c>
      <c r="G8" s="669" t="s">
        <v>359</v>
      </c>
      <c r="H8" s="668">
        <v>8816139</v>
      </c>
      <c r="I8" s="668">
        <v>37889</v>
      </c>
      <c r="J8" s="669" t="s">
        <v>359</v>
      </c>
    </row>
    <row r="9" spans="1:15" customFormat="1" ht="2.4500000000000002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5" customFormat="1" ht="12.75"/>
    <row r="11" spans="1:15" customFormat="1" ht="12.75"/>
    <row r="12" spans="1:15" customFormat="1" ht="12.75"/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Normal="100" zoomScaleSheetLayoutView="100" workbookViewId="0">
      <selection activeCell="J72" sqref="J72"/>
    </sheetView>
  </sheetViews>
  <sheetFormatPr defaultRowHeight="11.25"/>
  <cols>
    <col min="1" max="1" width="15" style="173" customWidth="1"/>
    <col min="2" max="2" width="11.42578125" style="173" customWidth="1"/>
    <col min="3" max="3" width="12" style="173" customWidth="1"/>
    <col min="4" max="4" width="11" style="173" customWidth="1"/>
    <col min="5" max="5" width="12.42578125" style="173" customWidth="1"/>
    <col min="6" max="6" width="16.85546875" style="173" customWidth="1"/>
    <col min="7" max="7" width="11.42578125" style="173" customWidth="1"/>
    <col min="8" max="8" width="11" style="173" customWidth="1"/>
    <col min="9" max="9" width="12.42578125" style="173" customWidth="1"/>
    <col min="10" max="10" width="17.7109375" style="173" customWidth="1"/>
    <col min="11" max="11" width="15" style="173" customWidth="1"/>
    <col min="12" max="12" width="11" style="173" bestFit="1" customWidth="1"/>
    <col min="13" max="16384" width="9.140625" style="173"/>
  </cols>
  <sheetData>
    <row r="1" spans="1:15" s="170" customFormat="1" ht="12.75">
      <c r="A1" s="882" t="s">
        <v>249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</row>
    <row r="2" spans="1:15" s="170" customFormat="1" ht="12.75">
      <c r="A2" s="882" t="s">
        <v>35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</row>
    <row r="3" spans="1:15" s="170" customFormat="1">
      <c r="B3" s="100" t="s">
        <v>4</v>
      </c>
      <c r="C3" s="100" t="s">
        <v>4</v>
      </c>
      <c r="D3" s="100" t="s">
        <v>4</v>
      </c>
      <c r="E3" s="100" t="s">
        <v>4</v>
      </c>
      <c r="F3" s="100" t="s">
        <v>4</v>
      </c>
      <c r="G3" s="100" t="s">
        <v>4</v>
      </c>
      <c r="H3" s="100" t="s">
        <v>4</v>
      </c>
      <c r="I3" s="100" t="s">
        <v>4</v>
      </c>
      <c r="J3" s="101" t="s">
        <v>3</v>
      </c>
      <c r="K3" s="171"/>
    </row>
    <row r="4" spans="1:15" s="170" customFormat="1">
      <c r="A4" s="883"/>
      <c r="B4" s="884" t="s">
        <v>87</v>
      </c>
      <c r="C4" s="884" t="s">
        <v>350</v>
      </c>
      <c r="D4" s="884"/>
      <c r="E4" s="884"/>
      <c r="F4" s="884"/>
      <c r="G4" s="884"/>
      <c r="H4" s="884"/>
      <c r="I4" s="884"/>
      <c r="J4" s="883"/>
      <c r="K4" s="171"/>
    </row>
    <row r="5" spans="1:15" s="170" customFormat="1" ht="45">
      <c r="A5" s="883"/>
      <c r="B5" s="884"/>
      <c r="C5" s="103" t="s">
        <v>43</v>
      </c>
      <c r="D5" s="103" t="s">
        <v>42</v>
      </c>
      <c r="E5" s="103" t="s">
        <v>41</v>
      </c>
      <c r="F5" s="103" t="s">
        <v>40</v>
      </c>
      <c r="G5" s="103" t="s">
        <v>39</v>
      </c>
      <c r="H5" s="103" t="s">
        <v>38</v>
      </c>
      <c r="I5" s="103" t="s">
        <v>37</v>
      </c>
      <c r="J5" s="102" t="s">
        <v>36</v>
      </c>
      <c r="K5" s="171"/>
      <c r="O5" s="518"/>
    </row>
    <row r="6" spans="1:15" s="170" customFormat="1" ht="15" customHeight="1">
      <c r="A6" s="618" t="s">
        <v>86</v>
      </c>
      <c r="B6" s="606">
        <v>7216439101</v>
      </c>
      <c r="C6" s="606">
        <v>990785648</v>
      </c>
      <c r="D6" s="606">
        <v>100481202</v>
      </c>
      <c r="E6" s="606">
        <v>3928598375</v>
      </c>
      <c r="F6" s="606">
        <v>498902625</v>
      </c>
      <c r="G6" s="667">
        <v>254303</v>
      </c>
      <c r="H6" s="606">
        <v>1096298971</v>
      </c>
      <c r="I6" s="606">
        <v>536002278</v>
      </c>
      <c r="J6" s="606">
        <v>65115699</v>
      </c>
      <c r="K6" s="171"/>
      <c r="M6" s="172"/>
    </row>
    <row r="7" spans="1:15" s="170" customFormat="1" ht="13.5" customHeight="1">
      <c r="A7" s="618" t="s">
        <v>85</v>
      </c>
      <c r="B7" s="606">
        <v>6929361154</v>
      </c>
      <c r="C7" s="606">
        <v>958773104</v>
      </c>
      <c r="D7" s="606">
        <v>94399649</v>
      </c>
      <c r="E7" s="606">
        <v>3889609494</v>
      </c>
      <c r="F7" s="606">
        <v>495274499</v>
      </c>
      <c r="G7" s="606">
        <v>311463</v>
      </c>
      <c r="H7" s="606">
        <v>949459625</v>
      </c>
      <c r="I7" s="606">
        <v>491212957</v>
      </c>
      <c r="J7" s="606">
        <v>50320363</v>
      </c>
      <c r="K7" s="171"/>
      <c r="M7" s="172"/>
    </row>
    <row r="8" spans="1:15" s="170" customFormat="1" ht="33.75">
      <c r="A8" s="618" t="s">
        <v>374</v>
      </c>
      <c r="B8" s="606">
        <v>287078865</v>
      </c>
      <c r="C8" s="606">
        <v>31994775</v>
      </c>
      <c r="D8" s="606">
        <v>6081553</v>
      </c>
      <c r="E8" s="606">
        <v>39007522</v>
      </c>
      <c r="F8" s="606">
        <v>3628126</v>
      </c>
      <c r="G8" s="606">
        <v>-57160</v>
      </c>
      <c r="H8" s="606">
        <v>146839346</v>
      </c>
      <c r="I8" s="606">
        <v>44789367</v>
      </c>
      <c r="J8" s="606">
        <v>14795336</v>
      </c>
      <c r="K8" s="171"/>
      <c r="M8" s="172"/>
    </row>
    <row r="9" spans="1:15" s="170" customFormat="1" ht="33.75">
      <c r="A9" s="618" t="s">
        <v>83</v>
      </c>
      <c r="B9" s="606">
        <v>279054544</v>
      </c>
      <c r="C9" s="606">
        <v>30768814</v>
      </c>
      <c r="D9" s="606">
        <v>5990931</v>
      </c>
      <c r="E9" s="606">
        <v>37309187</v>
      </c>
      <c r="F9" s="606">
        <v>3538113</v>
      </c>
      <c r="G9" s="606">
        <v>-57365</v>
      </c>
      <c r="H9" s="606">
        <v>145760143</v>
      </c>
      <c r="I9" s="606">
        <v>41341878</v>
      </c>
      <c r="J9" s="606">
        <v>14402843</v>
      </c>
      <c r="K9" s="171"/>
      <c r="M9" s="172"/>
    </row>
    <row r="10" spans="1:15" ht="15.75" customHeight="1">
      <c r="A10" s="648"/>
      <c r="B10" s="648"/>
      <c r="C10" s="648"/>
      <c r="D10" s="648"/>
      <c r="E10" s="648"/>
      <c r="F10" s="648"/>
      <c r="G10" s="648"/>
      <c r="H10" s="648"/>
      <c r="I10" s="648"/>
      <c r="J10" s="648"/>
      <c r="L10" s="170"/>
    </row>
    <row r="11" spans="1:15">
      <c r="B11" s="174"/>
      <c r="C11" s="174"/>
      <c r="D11" s="174"/>
      <c r="E11" s="174"/>
      <c r="F11" s="174"/>
      <c r="G11" s="174"/>
      <c r="H11" s="174"/>
      <c r="I11" s="174"/>
      <c r="J11" s="174"/>
      <c r="L11" s="170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>
      <selection activeCell="J61" sqref="J61"/>
    </sheetView>
  </sheetViews>
  <sheetFormatPr defaultRowHeight="11.25"/>
  <cols>
    <col min="1" max="1" width="16.5703125" style="169" customWidth="1"/>
    <col min="2" max="2" width="11.42578125" style="169" customWidth="1"/>
    <col min="3" max="3" width="12" style="169" customWidth="1"/>
    <col min="4" max="4" width="11" style="169" customWidth="1"/>
    <col min="5" max="5" width="12.42578125" style="169" customWidth="1"/>
    <col min="6" max="6" width="18.42578125" style="169" customWidth="1"/>
    <col min="7" max="7" width="11.42578125" style="169" customWidth="1"/>
    <col min="8" max="8" width="11" style="169" customWidth="1"/>
    <col min="9" max="9" width="12.42578125" style="169" customWidth="1"/>
    <col min="10" max="10" width="18.140625" style="169" customWidth="1"/>
    <col min="11" max="11" width="15" style="169" customWidth="1"/>
    <col min="12" max="16384" width="9.140625" style="169"/>
  </cols>
  <sheetData>
    <row r="1" spans="1:15" s="167" customFormat="1" ht="12.75">
      <c r="A1" s="885" t="s">
        <v>250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</row>
    <row r="2" spans="1:15" s="167" customFormat="1" ht="12.75">
      <c r="A2" s="885" t="s">
        <v>357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</row>
    <row r="3" spans="1:15" s="167" customFormat="1">
      <c r="B3" s="96" t="s">
        <v>4</v>
      </c>
      <c r="C3" s="96" t="s">
        <v>4</v>
      </c>
      <c r="D3" s="96" t="s">
        <v>4</v>
      </c>
      <c r="E3" s="96" t="s">
        <v>4</v>
      </c>
      <c r="F3" s="96" t="s">
        <v>4</v>
      </c>
      <c r="G3" s="96" t="s">
        <v>4</v>
      </c>
      <c r="H3" s="96" t="s">
        <v>4</v>
      </c>
      <c r="I3" s="96" t="s">
        <v>4</v>
      </c>
      <c r="J3" s="97" t="s">
        <v>3</v>
      </c>
      <c r="K3" s="168"/>
    </row>
    <row r="4" spans="1:15" s="167" customFormat="1">
      <c r="A4" s="886"/>
      <c r="B4" s="887" t="s">
        <v>87</v>
      </c>
      <c r="C4" s="887" t="s">
        <v>350</v>
      </c>
      <c r="D4" s="887"/>
      <c r="E4" s="887"/>
      <c r="F4" s="887"/>
      <c r="G4" s="887"/>
      <c r="H4" s="887"/>
      <c r="I4" s="887"/>
      <c r="J4" s="886"/>
      <c r="K4" s="168"/>
    </row>
    <row r="5" spans="1:15" s="167" customFormat="1" ht="45">
      <c r="A5" s="886"/>
      <c r="B5" s="887"/>
      <c r="C5" s="99" t="s">
        <v>43</v>
      </c>
      <c r="D5" s="99" t="s">
        <v>42</v>
      </c>
      <c r="E5" s="99" t="s">
        <v>41</v>
      </c>
      <c r="F5" s="99" t="s">
        <v>40</v>
      </c>
      <c r="G5" s="99" t="s">
        <v>39</v>
      </c>
      <c r="H5" s="99" t="s">
        <v>38</v>
      </c>
      <c r="I5" s="99" t="s">
        <v>37</v>
      </c>
      <c r="J5" s="98" t="s">
        <v>36</v>
      </c>
      <c r="K5" s="168"/>
      <c r="O5" s="517"/>
    </row>
    <row r="6" spans="1:15" s="167" customFormat="1">
      <c r="A6" s="618" t="s">
        <v>86</v>
      </c>
      <c r="B6" s="606">
        <v>4789924064</v>
      </c>
      <c r="C6" s="606">
        <v>651154758</v>
      </c>
      <c r="D6" s="606">
        <v>68544774</v>
      </c>
      <c r="E6" s="606">
        <v>2068656304</v>
      </c>
      <c r="F6" s="606">
        <v>423001697</v>
      </c>
      <c r="G6" s="667">
        <v>254303</v>
      </c>
      <c r="H6" s="606">
        <v>1096298971</v>
      </c>
      <c r="I6" s="606">
        <v>419331927</v>
      </c>
      <c r="J6" s="606">
        <v>62681330</v>
      </c>
      <c r="K6" s="168"/>
    </row>
    <row r="7" spans="1:15" s="167" customFormat="1">
      <c r="A7" s="618" t="s">
        <v>85</v>
      </c>
      <c r="B7" s="606">
        <v>4511937482</v>
      </c>
      <c r="C7" s="606">
        <v>625153677</v>
      </c>
      <c r="D7" s="606">
        <v>63509336</v>
      </c>
      <c r="E7" s="606">
        <v>2031154277</v>
      </c>
      <c r="F7" s="606">
        <v>419491443</v>
      </c>
      <c r="G7" s="606">
        <v>311463</v>
      </c>
      <c r="H7" s="606">
        <v>949459625</v>
      </c>
      <c r="I7" s="606">
        <v>374865492</v>
      </c>
      <c r="J7" s="606">
        <v>47992169</v>
      </c>
    </row>
    <row r="8" spans="1:15" s="167" customFormat="1" ht="22.5">
      <c r="A8" s="618" t="s">
        <v>374</v>
      </c>
      <c r="B8" s="606">
        <v>277996855</v>
      </c>
      <c r="C8" s="606">
        <v>26001081</v>
      </c>
      <c r="D8" s="606">
        <v>5035438</v>
      </c>
      <c r="E8" s="606">
        <v>37512254</v>
      </c>
      <c r="F8" s="606">
        <v>3510254</v>
      </c>
      <c r="G8" s="606">
        <v>-57160</v>
      </c>
      <c r="H8" s="606">
        <v>146839346</v>
      </c>
      <c r="I8" s="606">
        <v>44466481</v>
      </c>
      <c r="J8" s="606">
        <v>14689161</v>
      </c>
    </row>
    <row r="9" spans="1:15" s="167" customFormat="1" ht="22.5">
      <c r="A9" s="618" t="s">
        <v>83</v>
      </c>
      <c r="B9" s="606">
        <v>270801666</v>
      </c>
      <c r="C9" s="606">
        <v>25465840</v>
      </c>
      <c r="D9" s="606">
        <v>4950978</v>
      </c>
      <c r="E9" s="606">
        <v>35813919</v>
      </c>
      <c r="F9" s="606">
        <v>3454475</v>
      </c>
      <c r="G9" s="606">
        <v>-57365</v>
      </c>
      <c r="H9" s="606">
        <v>145760143</v>
      </c>
      <c r="I9" s="606">
        <v>41111236</v>
      </c>
      <c r="J9" s="606">
        <v>14302440</v>
      </c>
    </row>
    <row r="10" spans="1:15" ht="14.25" customHeight="1">
      <c r="A10" s="649"/>
      <c r="B10" s="649"/>
      <c r="C10" s="649"/>
      <c r="D10" s="649"/>
      <c r="E10" s="649"/>
      <c r="F10" s="649"/>
      <c r="G10" s="649"/>
      <c r="H10" s="649"/>
      <c r="I10" s="649"/>
      <c r="J10" s="649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zoomScaleNormal="100" zoomScaleSheetLayoutView="100" workbookViewId="0">
      <selection activeCell="D66" sqref="D66"/>
    </sheetView>
  </sheetViews>
  <sheetFormatPr defaultRowHeight="11.25"/>
  <cols>
    <col min="1" max="1" width="25" style="484" customWidth="1"/>
    <col min="2" max="2" width="21" style="484" customWidth="1"/>
    <col min="3" max="3" width="20" style="484" customWidth="1"/>
    <col min="4" max="6" width="21" style="484" customWidth="1"/>
    <col min="7" max="7" width="10" style="484" bestFit="1" customWidth="1"/>
    <col min="8" max="8" width="12" style="484" customWidth="1"/>
    <col min="9" max="9" width="13.5703125" style="484" customWidth="1"/>
    <col min="10" max="10" width="10.42578125" style="484" customWidth="1"/>
    <col min="11" max="11" width="9.140625" style="484"/>
    <col min="12" max="12" width="10" style="484" customWidth="1"/>
    <col min="13" max="13" width="10.140625" style="484" bestFit="1" customWidth="1"/>
    <col min="14" max="14" width="9.28515625" style="484" bestFit="1" customWidth="1"/>
    <col min="15" max="16" width="10" style="484" bestFit="1" customWidth="1"/>
    <col min="17" max="17" width="12.85546875" style="484" customWidth="1"/>
    <col min="18" max="16384" width="9.140625" style="484"/>
  </cols>
  <sheetData>
    <row r="1" spans="1:25" s="482" customFormat="1" ht="12.75">
      <c r="A1" s="762" t="s">
        <v>194</v>
      </c>
      <c r="B1" s="762"/>
      <c r="C1" s="762"/>
      <c r="D1" s="762"/>
      <c r="E1" s="762"/>
      <c r="F1" s="762"/>
      <c r="G1" s="590"/>
      <c r="H1" s="590"/>
      <c r="I1" s="590"/>
      <c r="J1" s="590"/>
      <c r="K1" s="590"/>
    </row>
    <row r="2" spans="1:25" s="482" customFormat="1" ht="12.75">
      <c r="A2" s="762" t="s">
        <v>6</v>
      </c>
      <c r="B2" s="762"/>
      <c r="C2" s="762"/>
      <c r="D2" s="762"/>
      <c r="E2" s="762"/>
      <c r="F2" s="762"/>
      <c r="G2" s="590"/>
      <c r="H2" s="590"/>
      <c r="I2" s="590"/>
      <c r="J2" s="590"/>
      <c r="K2" s="590"/>
    </row>
    <row r="3" spans="1:25" s="482" customFormat="1" ht="12.75">
      <c r="A3" s="367"/>
      <c r="B3" s="761" t="s">
        <v>4</v>
      </c>
      <c r="C3" s="761" t="s">
        <v>4</v>
      </c>
      <c r="D3" s="761" t="s">
        <v>4</v>
      </c>
      <c r="E3" s="761" t="s">
        <v>4</v>
      </c>
      <c r="F3" s="396" t="s">
        <v>3</v>
      </c>
      <c r="G3" s="590"/>
    </row>
    <row r="4" spans="1:25" s="482" customFormat="1" ht="22.5">
      <c r="A4" s="369"/>
      <c r="B4" s="397" t="s">
        <v>348</v>
      </c>
      <c r="C4" s="397" t="s">
        <v>349</v>
      </c>
      <c r="D4" s="397" t="s">
        <v>0</v>
      </c>
      <c r="E4" s="397" t="s">
        <v>2</v>
      </c>
      <c r="F4" s="398" t="s">
        <v>1</v>
      </c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  <c r="X4" s="701"/>
      <c r="Y4" s="701"/>
    </row>
    <row r="5" spans="1:25" s="482" customFormat="1">
      <c r="A5" s="370" t="s">
        <v>178</v>
      </c>
      <c r="B5" s="668">
        <v>983688376</v>
      </c>
      <c r="C5" s="668">
        <v>946218758</v>
      </c>
      <c r="D5" s="668">
        <v>4871254</v>
      </c>
      <c r="E5" s="668">
        <v>5978722</v>
      </c>
      <c r="F5" s="668">
        <v>6659403</v>
      </c>
      <c r="H5" s="698"/>
      <c r="I5" s="698"/>
      <c r="J5" s="698"/>
      <c r="K5" s="698"/>
      <c r="L5" s="698"/>
      <c r="M5" s="702"/>
      <c r="N5" s="702"/>
      <c r="O5" s="702"/>
      <c r="P5" s="702"/>
      <c r="Q5" s="702"/>
      <c r="R5" s="701"/>
      <c r="S5" s="701"/>
      <c r="T5" s="701"/>
      <c r="U5" s="701"/>
      <c r="V5" s="701"/>
      <c r="W5" s="701"/>
      <c r="X5" s="701"/>
      <c r="Y5" s="701"/>
    </row>
    <row r="6" spans="1:25" s="482" customFormat="1">
      <c r="A6" s="367" t="s">
        <v>179</v>
      </c>
      <c r="B6" s="668">
        <v>18666617</v>
      </c>
      <c r="C6" s="668">
        <v>18278695</v>
      </c>
      <c r="D6" s="668">
        <v>25124</v>
      </c>
      <c r="E6" s="668">
        <v>137309</v>
      </c>
      <c r="F6" s="668">
        <v>52866</v>
      </c>
      <c r="H6" s="698"/>
      <c r="I6" s="698"/>
      <c r="J6" s="698"/>
      <c r="K6" s="698"/>
      <c r="L6" s="698"/>
      <c r="M6" s="702"/>
      <c r="N6" s="702"/>
      <c r="O6" s="702"/>
      <c r="P6" s="702"/>
      <c r="Q6" s="702"/>
      <c r="R6" s="701"/>
      <c r="S6" s="701"/>
      <c r="T6" s="701"/>
      <c r="U6" s="701"/>
      <c r="V6" s="701"/>
      <c r="W6" s="701"/>
      <c r="X6" s="701"/>
      <c r="Y6" s="701"/>
    </row>
    <row r="7" spans="1:25" s="482" customFormat="1">
      <c r="A7" s="367" t="s">
        <v>180</v>
      </c>
      <c r="B7" s="668">
        <v>34107687</v>
      </c>
      <c r="C7" s="668">
        <v>31683717</v>
      </c>
      <c r="D7" s="669" t="s">
        <v>359</v>
      </c>
      <c r="E7" s="668">
        <v>286087</v>
      </c>
      <c r="F7" s="668">
        <v>191880</v>
      </c>
      <c r="H7" s="698"/>
      <c r="I7" s="698"/>
      <c r="J7" s="703"/>
      <c r="K7" s="698"/>
      <c r="L7" s="698"/>
      <c r="M7" s="702"/>
      <c r="N7" s="702"/>
      <c r="O7" s="702"/>
      <c r="P7" s="702"/>
      <c r="Q7" s="702"/>
      <c r="R7" s="701"/>
      <c r="S7" s="701"/>
      <c r="T7" s="701"/>
      <c r="U7" s="701"/>
      <c r="V7" s="701"/>
      <c r="W7" s="701"/>
      <c r="X7" s="701"/>
      <c r="Y7" s="701"/>
    </row>
    <row r="8" spans="1:25" s="482" customFormat="1">
      <c r="A8" s="367" t="s">
        <v>181</v>
      </c>
      <c r="B8" s="668">
        <v>47177328</v>
      </c>
      <c r="C8" s="668">
        <v>44882148</v>
      </c>
      <c r="D8" s="668">
        <v>996806</v>
      </c>
      <c r="E8" s="668">
        <v>719350</v>
      </c>
      <c r="F8" s="668">
        <v>786820</v>
      </c>
      <c r="H8" s="698"/>
      <c r="I8" s="698"/>
      <c r="J8" s="698"/>
      <c r="K8" s="698"/>
      <c r="L8" s="698"/>
      <c r="M8" s="702"/>
      <c r="N8" s="702"/>
      <c r="O8" s="702"/>
      <c r="P8" s="702"/>
      <c r="Q8" s="702"/>
      <c r="R8" s="701"/>
      <c r="S8" s="701"/>
      <c r="T8" s="701"/>
      <c r="U8" s="701"/>
      <c r="V8" s="701"/>
      <c r="W8" s="701"/>
      <c r="X8" s="701"/>
      <c r="Y8" s="701"/>
    </row>
    <row r="9" spans="1:25" s="482" customFormat="1">
      <c r="A9" s="367" t="s">
        <v>182</v>
      </c>
      <c r="B9" s="668">
        <v>76748991</v>
      </c>
      <c r="C9" s="668">
        <v>74105560</v>
      </c>
      <c r="D9" s="668">
        <v>530370</v>
      </c>
      <c r="E9" s="668">
        <v>115915</v>
      </c>
      <c r="F9" s="668">
        <v>430753</v>
      </c>
      <c r="H9" s="698"/>
      <c r="I9" s="698"/>
      <c r="J9" s="698"/>
      <c r="K9" s="698"/>
      <c r="L9" s="698"/>
      <c r="M9" s="702"/>
      <c r="N9" s="702"/>
      <c r="O9" s="702"/>
      <c r="P9" s="702"/>
      <c r="Q9" s="702"/>
      <c r="R9" s="701"/>
      <c r="S9" s="701"/>
      <c r="T9" s="701"/>
      <c r="U9" s="701"/>
      <c r="V9" s="701"/>
      <c r="W9" s="701"/>
      <c r="X9" s="701"/>
      <c r="Y9" s="701"/>
    </row>
    <row r="10" spans="1:25" s="482" customFormat="1">
      <c r="A10" s="367" t="s">
        <v>183</v>
      </c>
      <c r="B10" s="668">
        <v>39611645</v>
      </c>
      <c r="C10" s="668">
        <v>37745135</v>
      </c>
      <c r="D10" s="668">
        <v>39355</v>
      </c>
      <c r="E10" s="668">
        <v>350755</v>
      </c>
      <c r="F10" s="668">
        <v>683561</v>
      </c>
      <c r="H10" s="698"/>
      <c r="I10" s="698"/>
      <c r="J10" s="698"/>
      <c r="K10" s="698"/>
      <c r="L10" s="698"/>
      <c r="M10" s="702"/>
      <c r="N10" s="702"/>
      <c r="O10" s="702"/>
      <c r="P10" s="702"/>
      <c r="Q10" s="702"/>
      <c r="R10" s="701"/>
      <c r="S10" s="701"/>
      <c r="T10" s="701"/>
      <c r="U10" s="701"/>
      <c r="V10" s="701"/>
      <c r="W10" s="701"/>
      <c r="X10" s="701"/>
      <c r="Y10" s="701"/>
    </row>
    <row r="11" spans="1:25" s="482" customFormat="1">
      <c r="A11" s="367" t="s">
        <v>184</v>
      </c>
      <c r="B11" s="668">
        <v>31163285</v>
      </c>
      <c r="C11" s="668">
        <v>29913922</v>
      </c>
      <c r="D11" s="669" t="s">
        <v>359</v>
      </c>
      <c r="E11" s="668">
        <v>100000</v>
      </c>
      <c r="F11" s="668">
        <v>468216</v>
      </c>
      <c r="H11" s="698"/>
      <c r="I11" s="698"/>
      <c r="J11" s="703"/>
      <c r="K11" s="703"/>
      <c r="L11" s="698"/>
      <c r="M11" s="702"/>
      <c r="N11" s="702"/>
      <c r="O11" s="702"/>
      <c r="P11" s="702"/>
      <c r="Q11" s="702"/>
      <c r="R11" s="701"/>
      <c r="S11" s="701"/>
      <c r="T11" s="701"/>
      <c r="U11" s="701"/>
      <c r="V11" s="701"/>
      <c r="W11" s="701"/>
      <c r="X11" s="701"/>
      <c r="Y11" s="701"/>
    </row>
    <row r="12" spans="1:25" s="482" customFormat="1">
      <c r="A12" s="367" t="s">
        <v>185</v>
      </c>
      <c r="B12" s="668">
        <v>62190833</v>
      </c>
      <c r="C12" s="668">
        <v>61583129</v>
      </c>
      <c r="D12" s="668">
        <v>1247981</v>
      </c>
      <c r="E12" s="668">
        <v>1241681</v>
      </c>
      <c r="F12" s="668">
        <v>144635</v>
      </c>
      <c r="H12" s="698"/>
      <c r="I12" s="698"/>
      <c r="J12" s="698"/>
      <c r="K12" s="698"/>
      <c r="L12" s="698"/>
      <c r="M12" s="702"/>
      <c r="N12" s="702"/>
      <c r="O12" s="702"/>
      <c r="P12" s="702"/>
      <c r="Q12" s="702"/>
      <c r="R12" s="701"/>
      <c r="S12" s="701"/>
      <c r="T12" s="701"/>
      <c r="U12" s="701"/>
      <c r="V12" s="701"/>
      <c r="W12" s="701"/>
      <c r="X12" s="701"/>
      <c r="Y12" s="701"/>
    </row>
    <row r="13" spans="1:25" s="482" customFormat="1">
      <c r="A13" s="367" t="s">
        <v>352</v>
      </c>
      <c r="B13" s="668">
        <v>28072960</v>
      </c>
      <c r="C13" s="668">
        <v>27172373</v>
      </c>
      <c r="D13" s="668">
        <v>225081</v>
      </c>
      <c r="E13" s="669" t="s">
        <v>359</v>
      </c>
      <c r="F13" s="668">
        <v>75259</v>
      </c>
      <c r="G13" s="659"/>
      <c r="H13" s="698"/>
      <c r="I13" s="698"/>
      <c r="J13" s="698"/>
      <c r="K13" s="703"/>
      <c r="L13" s="698"/>
      <c r="M13" s="702"/>
      <c r="N13" s="702"/>
      <c r="O13" s="702"/>
      <c r="P13" s="702"/>
      <c r="Q13" s="702"/>
      <c r="R13" s="701"/>
      <c r="S13" s="701"/>
      <c r="T13" s="701"/>
      <c r="U13" s="701"/>
      <c r="V13" s="701"/>
      <c r="W13" s="701"/>
      <c r="X13" s="701"/>
      <c r="Y13" s="701"/>
    </row>
    <row r="14" spans="1:25" s="482" customFormat="1">
      <c r="A14" s="367" t="s">
        <v>186</v>
      </c>
      <c r="B14" s="668">
        <v>41554317</v>
      </c>
      <c r="C14" s="668">
        <v>40466706</v>
      </c>
      <c r="D14" s="668">
        <v>128798</v>
      </c>
      <c r="E14" s="668">
        <v>163943</v>
      </c>
      <c r="F14" s="668">
        <v>164972</v>
      </c>
      <c r="H14" s="698"/>
      <c r="I14" s="698"/>
      <c r="J14" s="698"/>
      <c r="K14" s="698"/>
      <c r="L14" s="698"/>
      <c r="M14" s="702"/>
      <c r="N14" s="702"/>
      <c r="O14" s="702"/>
      <c r="P14" s="702"/>
      <c r="Q14" s="702"/>
      <c r="R14" s="701"/>
      <c r="S14" s="701"/>
      <c r="T14" s="701"/>
      <c r="U14" s="701"/>
      <c r="V14" s="701"/>
      <c r="W14" s="701"/>
      <c r="X14" s="701"/>
      <c r="Y14" s="701"/>
    </row>
    <row r="15" spans="1:25" s="482" customFormat="1">
      <c r="A15" s="367" t="s">
        <v>187</v>
      </c>
      <c r="B15" s="668">
        <v>27860091</v>
      </c>
      <c r="C15" s="668">
        <v>27621512</v>
      </c>
      <c r="D15" s="668">
        <v>344435</v>
      </c>
      <c r="E15" s="668">
        <v>320224</v>
      </c>
      <c r="F15" s="668">
        <v>79301</v>
      </c>
      <c r="H15" s="698"/>
      <c r="I15" s="698"/>
      <c r="J15" s="698"/>
      <c r="K15" s="698"/>
      <c r="L15" s="698"/>
      <c r="M15" s="702"/>
      <c r="N15" s="702"/>
      <c r="O15" s="702"/>
      <c r="P15" s="702"/>
      <c r="Q15" s="702"/>
      <c r="R15" s="701"/>
      <c r="S15" s="701"/>
      <c r="T15" s="701"/>
      <c r="U15" s="701"/>
      <c r="V15" s="701"/>
      <c r="W15" s="701"/>
      <c r="X15" s="701"/>
      <c r="Y15" s="701"/>
    </row>
    <row r="16" spans="1:25" s="482" customFormat="1">
      <c r="A16" s="367" t="s">
        <v>188</v>
      </c>
      <c r="B16" s="668">
        <v>48924286</v>
      </c>
      <c r="C16" s="668">
        <v>48751670</v>
      </c>
      <c r="D16" s="668">
        <v>166814</v>
      </c>
      <c r="E16" s="668">
        <v>35000</v>
      </c>
      <c r="F16" s="668">
        <v>91595</v>
      </c>
      <c r="H16" s="698"/>
      <c r="I16" s="698"/>
      <c r="J16" s="698"/>
      <c r="K16" s="698"/>
      <c r="L16" s="698"/>
      <c r="M16" s="702"/>
      <c r="N16" s="702"/>
      <c r="O16" s="702"/>
      <c r="P16" s="702"/>
      <c r="Q16" s="702"/>
      <c r="R16" s="701"/>
      <c r="S16" s="701"/>
      <c r="T16" s="701"/>
      <c r="U16" s="701"/>
      <c r="V16" s="701"/>
      <c r="W16" s="701"/>
      <c r="X16" s="701"/>
      <c r="Y16" s="701"/>
    </row>
    <row r="17" spans="1:25" s="482" customFormat="1">
      <c r="A17" s="367" t="s">
        <v>189</v>
      </c>
      <c r="B17" s="668">
        <v>45833273</v>
      </c>
      <c r="C17" s="668">
        <v>43722305</v>
      </c>
      <c r="D17" s="668">
        <v>507690</v>
      </c>
      <c r="E17" s="668">
        <v>503475</v>
      </c>
      <c r="F17" s="668">
        <v>337632</v>
      </c>
      <c r="H17" s="698"/>
      <c r="I17" s="698"/>
      <c r="J17" s="698"/>
      <c r="K17" s="698"/>
      <c r="L17" s="698"/>
      <c r="M17" s="702"/>
      <c r="N17" s="702"/>
      <c r="O17" s="702"/>
      <c r="P17" s="702"/>
      <c r="Q17" s="702"/>
      <c r="R17" s="701"/>
      <c r="S17" s="701"/>
      <c r="T17" s="701"/>
      <c r="U17" s="701"/>
      <c r="V17" s="701"/>
      <c r="W17" s="701"/>
      <c r="X17" s="701"/>
      <c r="Y17" s="701"/>
    </row>
    <row r="18" spans="1:25" s="482" customFormat="1">
      <c r="A18" s="367" t="s">
        <v>190</v>
      </c>
      <c r="B18" s="668">
        <v>36686080</v>
      </c>
      <c r="C18" s="668">
        <v>36475531</v>
      </c>
      <c r="D18" s="668">
        <v>113691</v>
      </c>
      <c r="E18" s="668">
        <v>161686</v>
      </c>
      <c r="F18" s="668">
        <v>44882</v>
      </c>
      <c r="H18" s="698"/>
      <c r="I18" s="698"/>
      <c r="J18" s="698"/>
      <c r="K18" s="698"/>
      <c r="L18" s="698"/>
      <c r="M18" s="702"/>
      <c r="N18" s="702"/>
      <c r="O18" s="702"/>
      <c r="P18" s="702"/>
      <c r="Q18" s="702"/>
      <c r="R18" s="701"/>
      <c r="S18" s="701"/>
      <c r="T18" s="701"/>
      <c r="U18" s="701"/>
      <c r="V18" s="701"/>
      <c r="W18" s="701"/>
      <c r="X18" s="701"/>
      <c r="Y18" s="701"/>
    </row>
    <row r="19" spans="1:25" s="482" customFormat="1">
      <c r="A19" s="367" t="s">
        <v>191</v>
      </c>
      <c r="B19" s="668">
        <v>13739588</v>
      </c>
      <c r="C19" s="668">
        <v>13708930</v>
      </c>
      <c r="D19" s="668">
        <v>351975</v>
      </c>
      <c r="E19" s="668">
        <v>428828</v>
      </c>
      <c r="F19" s="668">
        <v>123982</v>
      </c>
      <c r="H19" s="698"/>
      <c r="I19" s="698"/>
      <c r="J19" s="698"/>
      <c r="K19" s="698"/>
      <c r="L19" s="698"/>
      <c r="M19" s="702"/>
      <c r="N19" s="702"/>
      <c r="O19" s="702"/>
      <c r="P19" s="702"/>
      <c r="Q19" s="702"/>
      <c r="R19" s="701"/>
      <c r="S19" s="701"/>
      <c r="T19" s="701"/>
      <c r="U19" s="701"/>
      <c r="V19" s="701"/>
      <c r="W19" s="701"/>
      <c r="X19" s="701"/>
      <c r="Y19" s="701"/>
    </row>
    <row r="20" spans="1:25" s="482" customFormat="1">
      <c r="A20" s="367" t="s">
        <v>192</v>
      </c>
      <c r="B20" s="668">
        <v>130690853</v>
      </c>
      <c r="C20" s="668">
        <v>129505068</v>
      </c>
      <c r="D20" s="668">
        <v>30447</v>
      </c>
      <c r="E20" s="668">
        <v>66937</v>
      </c>
      <c r="F20" s="668">
        <v>296654</v>
      </c>
      <c r="H20" s="698"/>
      <c r="I20" s="698"/>
      <c r="J20" s="698"/>
      <c r="K20" s="698"/>
      <c r="L20" s="698"/>
      <c r="M20" s="702"/>
      <c r="N20" s="702"/>
      <c r="O20" s="702"/>
      <c r="P20" s="702"/>
      <c r="Q20" s="702"/>
      <c r="R20" s="701"/>
      <c r="S20" s="701"/>
      <c r="T20" s="701"/>
      <c r="U20" s="701"/>
      <c r="V20" s="701"/>
      <c r="W20" s="701"/>
      <c r="X20" s="701"/>
      <c r="Y20" s="701"/>
    </row>
    <row r="21" spans="1:25" s="482" customFormat="1">
      <c r="A21" s="367" t="s">
        <v>353</v>
      </c>
      <c r="B21" s="668">
        <v>9608804</v>
      </c>
      <c r="C21" s="668">
        <v>9592551</v>
      </c>
      <c r="D21" s="668">
        <v>13175</v>
      </c>
      <c r="E21" s="668">
        <v>13175</v>
      </c>
      <c r="F21" s="668">
        <v>10979</v>
      </c>
      <c r="H21" s="698"/>
      <c r="I21" s="698"/>
      <c r="J21" s="703"/>
      <c r="K21" s="703"/>
      <c r="L21" s="698"/>
      <c r="M21" s="702"/>
      <c r="N21" s="702"/>
      <c r="O21" s="702"/>
      <c r="P21" s="702"/>
      <c r="Q21" s="702"/>
      <c r="R21" s="701"/>
      <c r="S21" s="701"/>
      <c r="T21" s="701"/>
      <c r="U21" s="701"/>
      <c r="V21" s="701"/>
      <c r="W21" s="701"/>
      <c r="X21" s="701"/>
      <c r="Y21" s="701"/>
    </row>
    <row r="22" spans="1:25" s="482" customFormat="1">
      <c r="A22" s="367" t="s">
        <v>193</v>
      </c>
      <c r="B22" s="668">
        <v>30942032</v>
      </c>
      <c r="C22" s="668">
        <v>30095305</v>
      </c>
      <c r="D22" s="668">
        <v>104558</v>
      </c>
      <c r="E22" s="668">
        <v>39673</v>
      </c>
      <c r="F22" s="668">
        <v>348990</v>
      </c>
      <c r="G22" s="659"/>
      <c r="H22" s="698"/>
      <c r="I22" s="698"/>
      <c r="J22" s="698"/>
      <c r="K22" s="698"/>
      <c r="L22" s="698"/>
      <c r="M22" s="702"/>
      <c r="N22" s="702"/>
      <c r="O22" s="702"/>
      <c r="P22" s="702"/>
      <c r="Q22" s="702"/>
      <c r="R22" s="701"/>
      <c r="S22" s="701"/>
      <c r="T22" s="701"/>
      <c r="U22" s="701"/>
      <c r="V22" s="701"/>
      <c r="W22" s="701"/>
      <c r="X22" s="701"/>
      <c r="Y22" s="701"/>
    </row>
    <row r="23" spans="1:25" s="482" customFormat="1">
      <c r="A23" s="367" t="s">
        <v>354</v>
      </c>
      <c r="B23" s="668">
        <v>87958749</v>
      </c>
      <c r="C23" s="668">
        <v>80136695</v>
      </c>
      <c r="D23" s="668">
        <v>6516</v>
      </c>
      <c r="E23" s="668">
        <v>956481</v>
      </c>
      <c r="F23" s="668">
        <v>946747</v>
      </c>
      <c r="H23" s="698"/>
      <c r="I23" s="698"/>
      <c r="J23" s="703"/>
      <c r="K23" s="698"/>
      <c r="L23" s="698"/>
      <c r="M23" s="702"/>
      <c r="N23" s="702"/>
      <c r="O23" s="702"/>
      <c r="P23" s="702"/>
      <c r="Q23" s="702"/>
      <c r="R23" s="701"/>
      <c r="S23" s="701"/>
      <c r="T23" s="701"/>
      <c r="U23" s="701"/>
      <c r="V23" s="701"/>
      <c r="W23" s="701"/>
      <c r="X23" s="701"/>
      <c r="Y23" s="701"/>
    </row>
    <row r="24" spans="1:25" s="482" customFormat="1">
      <c r="A24" s="367" t="s">
        <v>355</v>
      </c>
      <c r="B24" s="668">
        <v>104747324</v>
      </c>
      <c r="C24" s="668">
        <v>95660563</v>
      </c>
      <c r="D24" s="668">
        <v>26438</v>
      </c>
      <c r="E24" s="668">
        <v>141275</v>
      </c>
      <c r="F24" s="668">
        <v>1235213</v>
      </c>
      <c r="H24" s="698"/>
      <c r="I24" s="698"/>
      <c r="J24" s="698"/>
      <c r="K24" s="698"/>
      <c r="L24" s="698"/>
      <c r="M24" s="702"/>
      <c r="N24" s="702"/>
      <c r="O24" s="702"/>
      <c r="P24" s="702"/>
      <c r="Q24" s="702"/>
      <c r="R24" s="701"/>
      <c r="S24" s="701"/>
      <c r="T24" s="701"/>
      <c r="U24" s="701"/>
      <c r="V24" s="701"/>
      <c r="W24" s="701"/>
      <c r="X24" s="701"/>
      <c r="Y24" s="701"/>
    </row>
    <row r="25" spans="1:25" s="482" customFormat="1">
      <c r="A25" s="367" t="s">
        <v>356</v>
      </c>
      <c r="B25" s="668">
        <v>67403633</v>
      </c>
      <c r="C25" s="668">
        <v>65117243</v>
      </c>
      <c r="D25" s="668">
        <v>12000</v>
      </c>
      <c r="E25" s="668">
        <v>196928</v>
      </c>
      <c r="F25" s="668">
        <v>144466</v>
      </c>
      <c r="H25" s="698"/>
      <c r="I25" s="698"/>
      <c r="J25" s="698"/>
      <c r="K25" s="698"/>
      <c r="L25" s="698"/>
      <c r="M25" s="702"/>
      <c r="N25" s="702"/>
      <c r="O25" s="702"/>
      <c r="P25" s="702"/>
      <c r="Q25" s="702"/>
      <c r="R25" s="701"/>
      <c r="S25" s="701"/>
      <c r="T25" s="701"/>
      <c r="U25" s="701"/>
      <c r="V25" s="701"/>
      <c r="W25" s="701"/>
      <c r="X25" s="701"/>
      <c r="Y25" s="701"/>
    </row>
    <row r="26" spans="1:25" ht="13.5" customHeight="1">
      <c r="A26" s="483"/>
      <c r="B26" s="607"/>
      <c r="C26" s="607"/>
      <c r="D26" s="607"/>
      <c r="E26" s="607"/>
      <c r="F26" s="607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</row>
    <row r="37" spans="13:13" ht="12.75">
      <c r="M37" s="589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>
      <selection activeCell="H70" sqref="H70"/>
    </sheetView>
  </sheetViews>
  <sheetFormatPr defaultRowHeight="11.25"/>
  <cols>
    <col min="1" max="1" width="15" style="166" customWidth="1"/>
    <col min="2" max="2" width="11.42578125" style="166" customWidth="1"/>
    <col min="3" max="3" width="12" style="166" customWidth="1"/>
    <col min="4" max="4" width="11" style="166" customWidth="1"/>
    <col min="5" max="5" width="12.42578125" style="166" customWidth="1"/>
    <col min="6" max="6" width="17.7109375" style="166" customWidth="1"/>
    <col min="7" max="7" width="11.42578125" style="166" customWidth="1"/>
    <col min="8" max="8" width="11" style="166" customWidth="1"/>
    <col min="9" max="9" width="12.42578125" style="166" customWidth="1"/>
    <col min="10" max="10" width="17.85546875" style="166" customWidth="1"/>
    <col min="11" max="11" width="15" style="166" customWidth="1"/>
    <col min="12" max="16384" width="9.140625" style="166"/>
  </cols>
  <sheetData>
    <row r="1" spans="1:15" s="165" customFormat="1" ht="12.75">
      <c r="A1" s="888" t="s">
        <v>398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</row>
    <row r="2" spans="1:15" s="165" customFormat="1" ht="12.75">
      <c r="A2" s="888" t="s">
        <v>358</v>
      </c>
      <c r="B2" s="888"/>
      <c r="C2" s="888"/>
      <c r="D2" s="888"/>
      <c r="E2" s="888"/>
      <c r="F2" s="888"/>
      <c r="G2" s="888"/>
      <c r="H2" s="888"/>
      <c r="I2" s="888"/>
      <c r="J2" s="888"/>
      <c r="K2" s="888"/>
    </row>
    <row r="3" spans="1:15" s="165" customFormat="1">
      <c r="B3" s="93" t="s">
        <v>4</v>
      </c>
      <c r="C3" s="93" t="s">
        <v>4</v>
      </c>
      <c r="D3" s="93" t="s">
        <v>4</v>
      </c>
      <c r="E3" s="93" t="s">
        <v>4</v>
      </c>
      <c r="F3" s="93" t="s">
        <v>4</v>
      </c>
      <c r="G3" s="93" t="s">
        <v>4</v>
      </c>
      <c r="H3" s="93" t="s">
        <v>4</v>
      </c>
      <c r="I3" s="93" t="s">
        <v>4</v>
      </c>
      <c r="J3" s="94" t="s">
        <v>3</v>
      </c>
      <c r="K3" s="603"/>
    </row>
    <row r="4" spans="1:15" s="165" customFormat="1">
      <c r="A4" s="889"/>
      <c r="B4" s="890" t="s">
        <v>87</v>
      </c>
      <c r="C4" s="890" t="s">
        <v>350</v>
      </c>
      <c r="D4" s="890"/>
      <c r="E4" s="890"/>
      <c r="F4" s="890"/>
      <c r="G4" s="890"/>
      <c r="H4" s="890"/>
      <c r="I4" s="890"/>
      <c r="J4" s="889"/>
      <c r="K4" s="603"/>
    </row>
    <row r="5" spans="1:15" s="165" customFormat="1" ht="45">
      <c r="A5" s="889"/>
      <c r="B5" s="890"/>
      <c r="C5" s="95" t="s">
        <v>43</v>
      </c>
      <c r="D5" s="95" t="s">
        <v>42</v>
      </c>
      <c r="E5" s="95" t="s">
        <v>41</v>
      </c>
      <c r="F5" s="95" t="s">
        <v>40</v>
      </c>
      <c r="G5" s="95" t="s">
        <v>39</v>
      </c>
      <c r="H5" s="95" t="s">
        <v>38</v>
      </c>
      <c r="I5" s="95" t="s">
        <v>37</v>
      </c>
      <c r="J5" s="595" t="s">
        <v>36</v>
      </c>
      <c r="K5" s="603"/>
      <c r="O5" s="516"/>
    </row>
    <row r="6" spans="1:15" s="165" customFormat="1" ht="12" customHeight="1">
      <c r="A6" s="618" t="s">
        <v>86</v>
      </c>
      <c r="B6" s="606">
        <v>2426515037</v>
      </c>
      <c r="C6" s="606">
        <v>339630890</v>
      </c>
      <c r="D6" s="606">
        <v>31936428</v>
      </c>
      <c r="E6" s="606">
        <v>1859942071</v>
      </c>
      <c r="F6" s="606">
        <v>75900928</v>
      </c>
      <c r="G6" s="745" t="s">
        <v>359</v>
      </c>
      <c r="H6" s="708" t="s">
        <v>359</v>
      </c>
      <c r="I6" s="606">
        <v>116670351</v>
      </c>
      <c r="J6" s="606">
        <v>2434369</v>
      </c>
    </row>
    <row r="7" spans="1:15" s="165" customFormat="1" ht="13.5" customHeight="1">
      <c r="A7" s="618" t="s">
        <v>85</v>
      </c>
      <c r="B7" s="606">
        <v>2417423672</v>
      </c>
      <c r="C7" s="606">
        <v>333619427</v>
      </c>
      <c r="D7" s="606">
        <v>30890313</v>
      </c>
      <c r="E7" s="606">
        <v>1858455217</v>
      </c>
      <c r="F7" s="606">
        <v>75783056</v>
      </c>
      <c r="G7" s="708" t="s">
        <v>359</v>
      </c>
      <c r="H7" s="708" t="s">
        <v>359</v>
      </c>
      <c r="I7" s="606">
        <v>116347465</v>
      </c>
      <c r="J7" s="606">
        <v>2328194</v>
      </c>
    </row>
    <row r="8" spans="1:15" s="165" customFormat="1" ht="33.75">
      <c r="A8" s="618" t="s">
        <v>374</v>
      </c>
      <c r="B8" s="606">
        <v>9082010</v>
      </c>
      <c r="C8" s="606">
        <v>5993694</v>
      </c>
      <c r="D8" s="606">
        <v>1046115</v>
      </c>
      <c r="E8" s="606">
        <v>1495268</v>
      </c>
      <c r="F8" s="606">
        <v>117872</v>
      </c>
      <c r="G8" s="708" t="s">
        <v>359</v>
      </c>
      <c r="H8" s="708" t="s">
        <v>359</v>
      </c>
      <c r="I8" s="606">
        <v>322886</v>
      </c>
      <c r="J8" s="606">
        <v>106175</v>
      </c>
    </row>
    <row r="9" spans="1:15" s="165" customFormat="1" ht="33.75">
      <c r="A9" s="618" t="s">
        <v>83</v>
      </c>
      <c r="B9" s="606">
        <v>8252878</v>
      </c>
      <c r="C9" s="606">
        <v>5302974</v>
      </c>
      <c r="D9" s="606">
        <v>1039953</v>
      </c>
      <c r="E9" s="606">
        <v>1495268</v>
      </c>
      <c r="F9" s="606">
        <v>83638</v>
      </c>
      <c r="G9" s="708" t="s">
        <v>359</v>
      </c>
      <c r="H9" s="708" t="s">
        <v>359</v>
      </c>
      <c r="I9" s="606">
        <v>230642</v>
      </c>
      <c r="J9" s="606">
        <v>100403</v>
      </c>
    </row>
    <row r="10" spans="1:15" ht="14.25" customHeight="1">
      <c r="A10" s="650"/>
      <c r="B10" s="650"/>
      <c r="C10" s="650"/>
      <c r="D10" s="650"/>
      <c r="E10" s="650"/>
      <c r="F10" s="650"/>
      <c r="G10" s="650"/>
      <c r="H10" s="650"/>
      <c r="I10" s="650"/>
      <c r="J10" s="650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>
      <selection activeCell="J63" sqref="J63"/>
    </sheetView>
  </sheetViews>
  <sheetFormatPr defaultRowHeight="11.25"/>
  <cols>
    <col min="1" max="1" width="12.42578125" style="164" customWidth="1"/>
    <col min="2" max="2" width="11.42578125" style="164" customWidth="1"/>
    <col min="3" max="3" width="12" style="164" customWidth="1"/>
    <col min="4" max="4" width="11" style="164" customWidth="1"/>
    <col min="5" max="5" width="12.42578125" style="164" customWidth="1"/>
    <col min="6" max="6" width="18.28515625" style="164" customWidth="1"/>
    <col min="7" max="7" width="11.42578125" style="164" customWidth="1"/>
    <col min="8" max="8" width="11" style="164" customWidth="1"/>
    <col min="9" max="9" width="12.42578125" style="164" customWidth="1"/>
    <col min="10" max="10" width="20.140625" style="164" customWidth="1"/>
    <col min="11" max="11" width="15.7109375" style="164" customWidth="1"/>
    <col min="12" max="16384" width="9.140625" style="164"/>
  </cols>
  <sheetData>
    <row r="1" spans="1:15" s="162" customFormat="1" ht="12.75">
      <c r="A1" s="891" t="s">
        <v>251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</row>
    <row r="2" spans="1:15" s="162" customFormat="1" ht="12.75">
      <c r="A2" s="891" t="s">
        <v>18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</row>
    <row r="3" spans="1:15" s="162" customFormat="1">
      <c r="B3" s="89" t="s">
        <v>4</v>
      </c>
      <c r="C3" s="89" t="s">
        <v>4</v>
      </c>
      <c r="D3" s="89" t="s">
        <v>4</v>
      </c>
      <c r="E3" s="89" t="s">
        <v>4</v>
      </c>
      <c r="F3" s="89" t="s">
        <v>4</v>
      </c>
      <c r="G3" s="89" t="s">
        <v>4</v>
      </c>
      <c r="H3" s="89" t="s">
        <v>4</v>
      </c>
      <c r="I3" s="89" t="s">
        <v>4</v>
      </c>
      <c r="J3" s="90" t="s">
        <v>3</v>
      </c>
      <c r="K3" s="163"/>
    </row>
    <row r="4" spans="1:15" s="162" customFormat="1">
      <c r="A4" s="892"/>
      <c r="B4" s="893" t="s">
        <v>87</v>
      </c>
      <c r="C4" s="893" t="s">
        <v>350</v>
      </c>
      <c r="D4" s="893"/>
      <c r="E4" s="893"/>
      <c r="F4" s="893"/>
      <c r="G4" s="893"/>
      <c r="H4" s="893"/>
      <c r="I4" s="893"/>
      <c r="J4" s="892"/>
      <c r="K4" s="163"/>
    </row>
    <row r="5" spans="1:15" s="162" customFormat="1" ht="45">
      <c r="A5" s="892"/>
      <c r="B5" s="893"/>
      <c r="C5" s="92" t="s">
        <v>43</v>
      </c>
      <c r="D5" s="92" t="s">
        <v>42</v>
      </c>
      <c r="E5" s="92" t="s">
        <v>41</v>
      </c>
      <c r="F5" s="92" t="s">
        <v>40</v>
      </c>
      <c r="G5" s="92" t="s">
        <v>39</v>
      </c>
      <c r="H5" s="92" t="s">
        <v>38</v>
      </c>
      <c r="I5" s="92" t="s">
        <v>37</v>
      </c>
      <c r="J5" s="91" t="s">
        <v>36</v>
      </c>
      <c r="K5" s="163"/>
      <c r="O5" s="515"/>
    </row>
    <row r="6" spans="1:15" s="162" customFormat="1" ht="15" customHeight="1">
      <c r="A6" s="618" t="s">
        <v>86</v>
      </c>
      <c r="B6" s="606">
        <v>5655123695</v>
      </c>
      <c r="C6" s="606">
        <v>538001758</v>
      </c>
      <c r="D6" s="606">
        <v>32113938</v>
      </c>
      <c r="E6" s="606">
        <v>3568537451</v>
      </c>
      <c r="F6" s="606">
        <v>363908744</v>
      </c>
      <c r="G6" s="745" t="s">
        <v>359</v>
      </c>
      <c r="H6" s="606">
        <v>747969583</v>
      </c>
      <c r="I6" s="606">
        <v>384335875</v>
      </c>
      <c r="J6" s="606">
        <v>20256346</v>
      </c>
      <c r="K6" s="735"/>
    </row>
    <row r="7" spans="1:15" s="162" customFormat="1" ht="15" customHeight="1">
      <c r="A7" s="618" t="s">
        <v>85</v>
      </c>
      <c r="B7" s="606">
        <v>5520536759</v>
      </c>
      <c r="C7" s="606">
        <v>537303756</v>
      </c>
      <c r="D7" s="606">
        <v>32223515</v>
      </c>
      <c r="E7" s="606">
        <v>3539003140</v>
      </c>
      <c r="F7" s="606">
        <v>362887444</v>
      </c>
      <c r="G7" s="708" t="s">
        <v>359</v>
      </c>
      <c r="H7" s="606">
        <v>649620966</v>
      </c>
      <c r="I7" s="606">
        <v>381730559</v>
      </c>
      <c r="J7" s="606">
        <v>17767379</v>
      </c>
      <c r="K7" s="735"/>
    </row>
    <row r="8" spans="1:15" s="162" customFormat="1" ht="45">
      <c r="A8" s="618" t="s">
        <v>374</v>
      </c>
      <c r="B8" s="606">
        <v>134605577</v>
      </c>
      <c r="C8" s="606">
        <v>698002</v>
      </c>
      <c r="D8" s="606">
        <v>-109577</v>
      </c>
      <c r="E8" s="606">
        <v>29552952</v>
      </c>
      <c r="F8" s="606">
        <v>1021300</v>
      </c>
      <c r="G8" s="708" t="s">
        <v>359</v>
      </c>
      <c r="H8" s="606">
        <v>98348617</v>
      </c>
      <c r="I8" s="606">
        <v>2605316</v>
      </c>
      <c r="J8" s="606">
        <v>2488967</v>
      </c>
      <c r="K8" s="735"/>
    </row>
    <row r="9" spans="1:15" s="162" customFormat="1" ht="45">
      <c r="A9" s="618" t="s">
        <v>83</v>
      </c>
      <c r="B9" s="606">
        <v>133661001</v>
      </c>
      <c r="C9" s="606">
        <v>626351</v>
      </c>
      <c r="D9" s="606">
        <v>-136174</v>
      </c>
      <c r="E9" s="606">
        <v>29264058</v>
      </c>
      <c r="F9" s="606">
        <v>983870</v>
      </c>
      <c r="G9" s="708" t="s">
        <v>359</v>
      </c>
      <c r="H9" s="606">
        <v>98053969</v>
      </c>
      <c r="I9" s="606">
        <v>2394670</v>
      </c>
      <c r="J9" s="606">
        <v>2474257</v>
      </c>
      <c r="K9" s="735"/>
    </row>
    <row r="10" spans="1:15" ht="15" customHeight="1">
      <c r="A10" s="651"/>
      <c r="B10" s="651"/>
      <c r="C10" s="651"/>
      <c r="D10" s="651"/>
      <c r="E10" s="651"/>
      <c r="F10" s="651"/>
      <c r="G10" s="651"/>
      <c r="H10" s="651"/>
      <c r="I10" s="651"/>
      <c r="J10" s="651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zoomScaleSheetLayoutView="100" workbookViewId="0">
      <selection activeCell="K71" sqref="K71"/>
    </sheetView>
  </sheetViews>
  <sheetFormatPr defaultRowHeight="11.25"/>
  <cols>
    <col min="1" max="1" width="15.140625" style="723" customWidth="1"/>
    <col min="2" max="2" width="11.42578125" style="723" customWidth="1"/>
    <col min="3" max="3" width="12" style="723" customWidth="1"/>
    <col min="4" max="4" width="11" style="723" customWidth="1"/>
    <col min="5" max="5" width="12.42578125" style="723" customWidth="1"/>
    <col min="6" max="6" width="17.42578125" style="723" customWidth="1"/>
    <col min="7" max="7" width="11.42578125" style="723" customWidth="1"/>
    <col min="8" max="8" width="11" style="723" customWidth="1"/>
    <col min="9" max="9" width="12.42578125" style="723" customWidth="1"/>
    <col min="10" max="10" width="16.42578125" style="723" customWidth="1"/>
    <col min="11" max="11" width="10.42578125" style="723" customWidth="1"/>
    <col min="12" max="16384" width="9.140625" style="723"/>
  </cols>
  <sheetData>
    <row r="1" spans="1:15" s="712" customFormat="1" ht="12.75">
      <c r="A1" s="894" t="s">
        <v>252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</row>
    <row r="2" spans="1:15" s="712" customFormat="1" ht="12.75">
      <c r="A2" s="894" t="s">
        <v>19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</row>
    <row r="3" spans="1:15" s="712" customFormat="1">
      <c r="B3" s="713" t="s">
        <v>4</v>
      </c>
      <c r="C3" s="713" t="s">
        <v>4</v>
      </c>
      <c r="D3" s="713" t="s">
        <v>4</v>
      </c>
      <c r="E3" s="713" t="s">
        <v>4</v>
      </c>
      <c r="F3" s="713" t="s">
        <v>4</v>
      </c>
      <c r="G3" s="713" t="s">
        <v>4</v>
      </c>
      <c r="H3" s="713" t="s">
        <v>4</v>
      </c>
      <c r="I3" s="713" t="s">
        <v>4</v>
      </c>
      <c r="J3" s="714" t="s">
        <v>3</v>
      </c>
      <c r="K3" s="715"/>
    </row>
    <row r="4" spans="1:15" s="712" customFormat="1">
      <c r="A4" s="895"/>
      <c r="B4" s="896" t="s">
        <v>87</v>
      </c>
      <c r="C4" s="896" t="s">
        <v>350</v>
      </c>
      <c r="D4" s="896"/>
      <c r="E4" s="896"/>
      <c r="F4" s="896"/>
      <c r="G4" s="896"/>
      <c r="H4" s="896"/>
      <c r="I4" s="896"/>
      <c r="J4" s="895"/>
      <c r="K4" s="715"/>
    </row>
    <row r="5" spans="1:15" s="712" customFormat="1" ht="45">
      <c r="A5" s="895"/>
      <c r="B5" s="896"/>
      <c r="C5" s="717" t="s">
        <v>43</v>
      </c>
      <c r="D5" s="717" t="s">
        <v>42</v>
      </c>
      <c r="E5" s="717" t="s">
        <v>41</v>
      </c>
      <c r="F5" s="717" t="s">
        <v>40</v>
      </c>
      <c r="G5" s="717" t="s">
        <v>39</v>
      </c>
      <c r="H5" s="717" t="s">
        <v>38</v>
      </c>
      <c r="I5" s="717" t="s">
        <v>37</v>
      </c>
      <c r="J5" s="716" t="s">
        <v>36</v>
      </c>
      <c r="K5" s="715"/>
      <c r="O5" s="718"/>
    </row>
    <row r="6" spans="1:15" s="712" customFormat="1" ht="12.75">
      <c r="A6" s="719" t="s">
        <v>86</v>
      </c>
      <c r="B6" s="668">
        <v>1520615085</v>
      </c>
      <c r="C6" s="668">
        <v>450278235</v>
      </c>
      <c r="D6" s="668">
        <v>67638506</v>
      </c>
      <c r="E6" s="668">
        <v>343143362</v>
      </c>
      <c r="F6" s="668">
        <v>134390091</v>
      </c>
      <c r="G6" s="746">
        <v>14760</v>
      </c>
      <c r="H6" s="668">
        <v>339621459</v>
      </c>
      <c r="I6" s="668">
        <v>142205194</v>
      </c>
      <c r="J6" s="668">
        <v>43323478</v>
      </c>
      <c r="K6" s="720"/>
    </row>
    <row r="7" spans="1:15" s="712" customFormat="1" ht="16.5" customHeight="1">
      <c r="A7" s="719" t="s">
        <v>85</v>
      </c>
      <c r="B7" s="668">
        <v>1372516860</v>
      </c>
      <c r="C7" s="668">
        <v>418812996</v>
      </c>
      <c r="D7" s="668">
        <v>61513068</v>
      </c>
      <c r="E7" s="668">
        <v>332988502</v>
      </c>
      <c r="F7" s="668">
        <v>131721159</v>
      </c>
      <c r="G7" s="668">
        <v>3173</v>
      </c>
      <c r="H7" s="668">
        <v>292884715</v>
      </c>
      <c r="I7" s="668">
        <v>102981433</v>
      </c>
      <c r="J7" s="668">
        <v>31611814</v>
      </c>
      <c r="K7" s="720"/>
    </row>
    <row r="8" spans="1:15" s="712" customFormat="1" ht="34.5" customHeight="1">
      <c r="A8" s="719" t="s">
        <v>374</v>
      </c>
      <c r="B8" s="668">
        <v>148080502</v>
      </c>
      <c r="C8" s="668">
        <v>31447470</v>
      </c>
      <c r="D8" s="668">
        <v>6125438</v>
      </c>
      <c r="E8" s="668">
        <v>10154860</v>
      </c>
      <c r="F8" s="668">
        <v>2668932</v>
      </c>
      <c r="G8" s="668">
        <v>11587</v>
      </c>
      <c r="H8" s="668">
        <v>46736744</v>
      </c>
      <c r="I8" s="668">
        <v>39223807</v>
      </c>
      <c r="J8" s="668">
        <v>11711664</v>
      </c>
      <c r="K8" s="720"/>
    </row>
    <row r="9" spans="1:15" s="712" customFormat="1" ht="24.75" customHeight="1">
      <c r="A9" s="719" t="s">
        <v>83</v>
      </c>
      <c r="B9" s="668">
        <v>142372878</v>
      </c>
      <c r="C9" s="668">
        <v>30297314</v>
      </c>
      <c r="D9" s="668">
        <v>6061413</v>
      </c>
      <c r="E9" s="668">
        <v>8774523</v>
      </c>
      <c r="F9" s="668">
        <v>2616973</v>
      </c>
      <c r="G9" s="668">
        <v>11416</v>
      </c>
      <c r="H9" s="668">
        <v>46023605</v>
      </c>
      <c r="I9" s="668">
        <v>37248866</v>
      </c>
      <c r="J9" s="668">
        <v>11338768</v>
      </c>
      <c r="K9" s="720"/>
    </row>
    <row r="10" spans="1:15" ht="14.25" customHeight="1">
      <c r="A10" s="721"/>
      <c r="B10" s="721"/>
      <c r="C10" s="721"/>
      <c r="D10" s="721"/>
      <c r="E10" s="721"/>
      <c r="F10" s="721"/>
      <c r="G10" s="721"/>
      <c r="H10" s="721"/>
      <c r="I10" s="721"/>
      <c r="J10" s="721"/>
      <c r="K10" s="722"/>
    </row>
    <row r="11" spans="1:15" ht="12.75">
      <c r="A11" s="722"/>
      <c r="B11" s="722"/>
      <c r="C11" s="722"/>
      <c r="D11" s="722"/>
      <c r="E11" s="722"/>
      <c r="F11" s="722"/>
      <c r="G11" s="722"/>
      <c r="H11" s="722"/>
      <c r="I11" s="722"/>
      <c r="J11" s="722"/>
      <c r="K11" s="722"/>
    </row>
    <row r="12" spans="1:15" ht="12.75">
      <c r="A12" s="722"/>
      <c r="B12" s="722"/>
      <c r="C12" s="722"/>
      <c r="D12" s="722"/>
      <c r="E12" s="722"/>
      <c r="F12" s="722"/>
      <c r="G12" s="722"/>
      <c r="H12" s="722"/>
      <c r="I12" s="722"/>
      <c r="J12" s="722"/>
      <c r="K12" s="722"/>
    </row>
    <row r="13" spans="1:15" ht="12.75">
      <c r="A13" s="722"/>
      <c r="B13" s="722"/>
      <c r="C13" s="722"/>
      <c r="D13" s="722"/>
      <c r="E13" s="722"/>
      <c r="F13" s="722"/>
      <c r="G13" s="722"/>
      <c r="H13" s="722"/>
      <c r="I13" s="722"/>
      <c r="J13" s="722"/>
      <c r="K13" s="722"/>
    </row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Normal="100" zoomScaleSheetLayoutView="100" workbookViewId="0">
      <selection activeCell="M72" sqref="M72"/>
    </sheetView>
  </sheetViews>
  <sheetFormatPr defaultRowHeight="11.25"/>
  <cols>
    <col min="1" max="1" width="12.42578125" style="161" customWidth="1"/>
    <col min="2" max="2" width="11.42578125" style="161" customWidth="1"/>
    <col min="3" max="3" width="12" style="161" customWidth="1"/>
    <col min="4" max="4" width="11" style="161" customWidth="1"/>
    <col min="5" max="5" width="12.42578125" style="161" customWidth="1"/>
    <col min="6" max="6" width="17.5703125" style="161" customWidth="1"/>
    <col min="7" max="7" width="11.42578125" style="161" customWidth="1"/>
    <col min="8" max="8" width="11" style="161" customWidth="1"/>
    <col min="9" max="9" width="12.42578125" style="161" customWidth="1"/>
    <col min="10" max="10" width="16.28515625" style="161" customWidth="1"/>
    <col min="11" max="11" width="10.42578125" style="161" customWidth="1"/>
    <col min="12" max="16384" width="9.140625" style="161"/>
  </cols>
  <sheetData>
    <row r="1" spans="1:15" s="159" customFormat="1" ht="12.75">
      <c r="A1" s="897" t="s">
        <v>253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</row>
    <row r="2" spans="1:15" s="159" customFormat="1" ht="12.75">
      <c r="A2" s="897" t="s">
        <v>20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</row>
    <row r="3" spans="1:15" s="159" customFormat="1">
      <c r="B3" s="85" t="s">
        <v>4</v>
      </c>
      <c r="C3" s="85" t="s">
        <v>4</v>
      </c>
      <c r="D3" s="85" t="s">
        <v>4</v>
      </c>
      <c r="E3" s="85" t="s">
        <v>4</v>
      </c>
      <c r="F3" s="85" t="s">
        <v>4</v>
      </c>
      <c r="G3" s="85" t="s">
        <v>4</v>
      </c>
      <c r="H3" s="85" t="s">
        <v>4</v>
      </c>
      <c r="I3" s="85" t="s">
        <v>4</v>
      </c>
      <c r="J3" s="86" t="s">
        <v>3</v>
      </c>
      <c r="K3" s="160"/>
    </row>
    <row r="4" spans="1:15" s="159" customFormat="1">
      <c r="A4" s="898"/>
      <c r="B4" s="899" t="s">
        <v>87</v>
      </c>
      <c r="C4" s="899" t="s">
        <v>350</v>
      </c>
      <c r="D4" s="899"/>
      <c r="E4" s="899"/>
      <c r="F4" s="899"/>
      <c r="G4" s="899"/>
      <c r="H4" s="899"/>
      <c r="I4" s="899"/>
      <c r="J4" s="898"/>
      <c r="K4" s="160"/>
    </row>
    <row r="5" spans="1:15" s="159" customFormat="1" ht="45">
      <c r="A5" s="898"/>
      <c r="B5" s="899"/>
      <c r="C5" s="88" t="s">
        <v>43</v>
      </c>
      <c r="D5" s="88" t="s">
        <v>42</v>
      </c>
      <c r="E5" s="88" t="s">
        <v>41</v>
      </c>
      <c r="F5" s="88" t="s">
        <v>40</v>
      </c>
      <c r="G5" s="88" t="s">
        <v>39</v>
      </c>
      <c r="H5" s="88" t="s">
        <v>38</v>
      </c>
      <c r="I5" s="88" t="s">
        <v>37</v>
      </c>
      <c r="J5" s="87" t="s">
        <v>36</v>
      </c>
      <c r="K5" s="160"/>
      <c r="O5" s="514"/>
    </row>
    <row r="6" spans="1:15" s="623" customFormat="1" ht="12.75">
      <c r="A6" s="627" t="s">
        <v>86</v>
      </c>
      <c r="B6" s="668">
        <v>40700321</v>
      </c>
      <c r="C6" s="668">
        <v>2505655</v>
      </c>
      <c r="D6" s="668">
        <v>728758</v>
      </c>
      <c r="E6" s="668">
        <v>16917562</v>
      </c>
      <c r="F6" s="668">
        <v>603790</v>
      </c>
      <c r="G6" s="746">
        <v>239543</v>
      </c>
      <c r="H6" s="668">
        <v>8707929</v>
      </c>
      <c r="I6" s="668">
        <v>9461209</v>
      </c>
      <c r="J6" s="668">
        <v>1535875</v>
      </c>
    </row>
    <row r="7" spans="1:15" s="623" customFormat="1" ht="12.75">
      <c r="A7" s="627" t="s">
        <v>85</v>
      </c>
      <c r="B7" s="668">
        <v>36307535</v>
      </c>
      <c r="C7" s="668">
        <v>2656352</v>
      </c>
      <c r="D7" s="668">
        <v>663066</v>
      </c>
      <c r="E7" s="668">
        <v>17617852</v>
      </c>
      <c r="F7" s="668">
        <v>665896</v>
      </c>
      <c r="G7" s="668">
        <v>308290</v>
      </c>
      <c r="H7" s="668">
        <v>6953944</v>
      </c>
      <c r="I7" s="668">
        <v>6500965</v>
      </c>
      <c r="J7" s="668">
        <v>941170</v>
      </c>
    </row>
    <row r="8" spans="1:15" s="623" customFormat="1" ht="45">
      <c r="A8" s="627" t="s">
        <v>374</v>
      </c>
      <c r="B8" s="668">
        <v>4392786</v>
      </c>
      <c r="C8" s="668">
        <v>-150697</v>
      </c>
      <c r="D8" s="668">
        <v>65692</v>
      </c>
      <c r="E8" s="668">
        <v>-700290</v>
      </c>
      <c r="F8" s="668">
        <v>-62106</v>
      </c>
      <c r="G8" s="668">
        <v>-68747</v>
      </c>
      <c r="H8" s="668">
        <v>1753985</v>
      </c>
      <c r="I8" s="668">
        <v>2960244</v>
      </c>
      <c r="J8" s="668">
        <v>594705</v>
      </c>
    </row>
    <row r="9" spans="1:15" s="623" customFormat="1" ht="45">
      <c r="A9" s="627" t="s">
        <v>83</v>
      </c>
      <c r="B9" s="668">
        <v>3020665</v>
      </c>
      <c r="C9" s="668">
        <v>-154851</v>
      </c>
      <c r="D9" s="668">
        <v>65692</v>
      </c>
      <c r="E9" s="668">
        <v>-729394</v>
      </c>
      <c r="F9" s="668">
        <v>-62730</v>
      </c>
      <c r="G9" s="668">
        <v>-68781</v>
      </c>
      <c r="H9" s="668">
        <v>1682569</v>
      </c>
      <c r="I9" s="668">
        <v>1698342</v>
      </c>
      <c r="J9" s="668">
        <v>589818</v>
      </c>
    </row>
    <row r="10" spans="1:15" customFormat="1" ht="2.4500000000000002" customHeight="1">
      <c r="A10" s="1"/>
      <c r="B10" s="1"/>
      <c r="C10" s="1"/>
      <c r="D10" s="1"/>
      <c r="E10" s="1"/>
      <c r="F10" s="1"/>
      <c r="G10" s="673"/>
      <c r="H10" s="1"/>
      <c r="I10" s="1"/>
      <c r="J10" s="1"/>
    </row>
    <row r="11" spans="1:15" customFormat="1" ht="12.75"/>
    <row r="12" spans="1:15" customFormat="1" ht="12.75"/>
  </sheetData>
  <mergeCells count="5">
    <mergeCell ref="A1:K1"/>
    <mergeCell ref="A2:K2"/>
    <mergeCell ref="A4:A5"/>
    <mergeCell ref="B4:B5"/>
    <mergeCell ref="C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>
      <selection activeCell="K72" sqref="K72"/>
    </sheetView>
  </sheetViews>
  <sheetFormatPr defaultRowHeight="11.25"/>
  <cols>
    <col min="1" max="1" width="12.42578125" style="158" customWidth="1"/>
    <col min="2" max="2" width="11.42578125" style="158" customWidth="1"/>
    <col min="3" max="3" width="12" style="158" customWidth="1"/>
    <col min="4" max="4" width="11" style="158" customWidth="1"/>
    <col min="5" max="5" width="12.42578125" style="158" customWidth="1"/>
    <col min="6" max="6" width="17.85546875" style="158" customWidth="1"/>
    <col min="7" max="7" width="11.42578125" style="158" customWidth="1"/>
    <col min="8" max="8" width="11" style="158" customWidth="1"/>
    <col min="9" max="9" width="12.42578125" style="158" customWidth="1"/>
    <col min="10" max="10" width="16.85546875" style="158" customWidth="1"/>
    <col min="11" max="11" width="15.42578125" style="158" customWidth="1"/>
    <col min="12" max="16384" width="9.140625" style="158"/>
  </cols>
  <sheetData>
    <row r="1" spans="1:15" s="155" customFormat="1" ht="12.75">
      <c r="A1" s="902" t="s">
        <v>254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</row>
    <row r="2" spans="1:15" s="155" customFormat="1" ht="12.75">
      <c r="A2" s="902" t="s">
        <v>21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</row>
    <row r="3" spans="1:15" s="155" customFormat="1">
      <c r="B3" s="80" t="s">
        <v>4</v>
      </c>
      <c r="C3" s="80" t="s">
        <v>4</v>
      </c>
      <c r="D3" s="80" t="s">
        <v>4</v>
      </c>
      <c r="E3" s="80" t="s">
        <v>4</v>
      </c>
      <c r="F3" s="80" t="s">
        <v>4</v>
      </c>
      <c r="G3" s="80" t="s">
        <v>4</v>
      </c>
      <c r="H3" s="80" t="s">
        <v>4</v>
      </c>
      <c r="I3" s="80" t="s">
        <v>4</v>
      </c>
      <c r="J3" s="81" t="s">
        <v>3</v>
      </c>
      <c r="K3" s="156"/>
    </row>
    <row r="4" spans="1:15" s="155" customFormat="1">
      <c r="A4" s="901"/>
      <c r="B4" s="900" t="s">
        <v>87</v>
      </c>
      <c r="C4" s="900" t="s">
        <v>350</v>
      </c>
      <c r="D4" s="900"/>
      <c r="E4" s="900"/>
      <c r="F4" s="900"/>
      <c r="G4" s="900"/>
      <c r="H4" s="900"/>
      <c r="I4" s="900"/>
      <c r="J4" s="901"/>
      <c r="K4" s="156"/>
    </row>
    <row r="5" spans="1:15" s="155" customFormat="1" ht="45">
      <c r="A5" s="901"/>
      <c r="B5" s="900"/>
      <c r="C5" s="83" t="s">
        <v>43</v>
      </c>
      <c r="D5" s="83" t="s">
        <v>42</v>
      </c>
      <c r="E5" s="83" t="s">
        <v>41</v>
      </c>
      <c r="F5" s="83" t="s">
        <v>40</v>
      </c>
      <c r="G5" s="83" t="s">
        <v>39</v>
      </c>
      <c r="H5" s="83" t="s">
        <v>38</v>
      </c>
      <c r="I5" s="83" t="s">
        <v>37</v>
      </c>
      <c r="J5" s="82" t="s">
        <v>36</v>
      </c>
      <c r="K5" s="156"/>
      <c r="O5" s="513"/>
    </row>
    <row r="6" spans="1:15" s="155" customFormat="1" ht="14.25" customHeight="1">
      <c r="A6" s="84" t="s">
        <v>86</v>
      </c>
      <c r="B6" s="606">
        <v>3177773699</v>
      </c>
      <c r="C6" s="606">
        <v>955299656</v>
      </c>
      <c r="D6" s="606">
        <v>83402014</v>
      </c>
      <c r="E6" s="606">
        <v>1424908931</v>
      </c>
      <c r="F6" s="606">
        <v>182810034</v>
      </c>
      <c r="G6" s="667">
        <v>254303</v>
      </c>
      <c r="H6" s="606">
        <v>42441693</v>
      </c>
      <c r="I6" s="606">
        <v>447143589</v>
      </c>
      <c r="J6" s="606">
        <v>41513479</v>
      </c>
      <c r="K6" s="736"/>
    </row>
    <row r="7" spans="1:15" s="155" customFormat="1" ht="12" customHeight="1">
      <c r="A7" s="84" t="s">
        <v>85</v>
      </c>
      <c r="B7" s="606">
        <v>3053221893</v>
      </c>
      <c r="C7" s="606">
        <v>924627603</v>
      </c>
      <c r="D7" s="606">
        <v>79630330</v>
      </c>
      <c r="E7" s="606">
        <v>1394788445</v>
      </c>
      <c r="F7" s="606">
        <v>181058297</v>
      </c>
      <c r="G7" s="606">
        <v>311463</v>
      </c>
      <c r="H7" s="606">
        <v>41108492</v>
      </c>
      <c r="I7" s="606">
        <v>402610069</v>
      </c>
      <c r="J7" s="606">
        <v>29087194</v>
      </c>
      <c r="K7" s="736"/>
    </row>
    <row r="8" spans="1:15" s="155" customFormat="1" ht="45">
      <c r="A8" s="84" t="s">
        <v>84</v>
      </c>
      <c r="B8" s="606">
        <v>124542497</v>
      </c>
      <c r="C8" s="606">
        <v>30654284</v>
      </c>
      <c r="D8" s="606">
        <v>3771684</v>
      </c>
      <c r="E8" s="606">
        <v>30128900</v>
      </c>
      <c r="F8" s="606">
        <v>1751737</v>
      </c>
      <c r="G8" s="606">
        <v>-57160</v>
      </c>
      <c r="H8" s="606">
        <v>1333201</v>
      </c>
      <c r="I8" s="606">
        <v>44533566</v>
      </c>
      <c r="J8" s="606">
        <v>12426285</v>
      </c>
      <c r="K8" s="736"/>
    </row>
    <row r="9" spans="1:15" s="155" customFormat="1" ht="45">
      <c r="A9" s="84" t="s">
        <v>83</v>
      </c>
      <c r="B9" s="606">
        <v>119207155</v>
      </c>
      <c r="C9" s="606">
        <v>29446141</v>
      </c>
      <c r="D9" s="606">
        <v>3700708</v>
      </c>
      <c r="E9" s="606">
        <v>29825404</v>
      </c>
      <c r="F9" s="606">
        <v>1678147</v>
      </c>
      <c r="G9" s="606">
        <v>-57365</v>
      </c>
      <c r="H9" s="606">
        <v>1234135</v>
      </c>
      <c r="I9" s="606">
        <v>41174413</v>
      </c>
      <c r="J9" s="606">
        <v>12205572</v>
      </c>
      <c r="K9" s="736"/>
    </row>
    <row r="10" spans="1:15" ht="13.5" customHeight="1">
      <c r="A10" s="157"/>
      <c r="B10" s="652"/>
      <c r="C10" s="652"/>
      <c r="D10" s="652"/>
      <c r="E10" s="652"/>
      <c r="F10" s="652"/>
      <c r="G10" s="652"/>
      <c r="H10" s="652"/>
      <c r="I10" s="652"/>
      <c r="J10" s="652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>
      <selection activeCell="N75" sqref="N75"/>
    </sheetView>
  </sheetViews>
  <sheetFormatPr defaultRowHeight="11.25"/>
  <cols>
    <col min="1" max="1" width="12.42578125" style="154" customWidth="1"/>
    <col min="2" max="2" width="11.42578125" style="154" customWidth="1"/>
    <col min="3" max="3" width="12" style="154" customWidth="1"/>
    <col min="4" max="4" width="11" style="154" customWidth="1"/>
    <col min="5" max="5" width="12.42578125" style="154" customWidth="1"/>
    <col min="6" max="6" width="17.5703125" style="154" customWidth="1"/>
    <col min="7" max="7" width="11.42578125" style="154" customWidth="1"/>
    <col min="8" max="8" width="11" style="154" customWidth="1"/>
    <col min="9" max="9" width="12.42578125" style="154" customWidth="1"/>
    <col min="10" max="10" width="15.42578125" style="154" customWidth="1"/>
    <col min="11" max="11" width="10.42578125" style="154" customWidth="1"/>
    <col min="12" max="16384" width="9.140625" style="154"/>
  </cols>
  <sheetData>
    <row r="1" spans="1:15" s="152" customFormat="1" ht="12.75">
      <c r="A1" s="905" t="s">
        <v>255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</row>
    <row r="2" spans="1:15" s="152" customFormat="1" ht="12.75">
      <c r="A2" s="905" t="s">
        <v>22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</row>
    <row r="3" spans="1:15" s="152" customFormat="1">
      <c r="B3" s="76" t="s">
        <v>4</v>
      </c>
      <c r="C3" s="76" t="s">
        <v>4</v>
      </c>
      <c r="D3" s="76" t="s">
        <v>4</v>
      </c>
      <c r="E3" s="76" t="s">
        <v>4</v>
      </c>
      <c r="F3" s="76" t="s">
        <v>4</v>
      </c>
      <c r="G3" s="76" t="s">
        <v>4</v>
      </c>
      <c r="H3" s="76" t="s">
        <v>4</v>
      </c>
      <c r="I3" s="76" t="s">
        <v>4</v>
      </c>
      <c r="J3" s="77" t="s">
        <v>3</v>
      </c>
      <c r="K3" s="153"/>
    </row>
    <row r="4" spans="1:15" s="152" customFormat="1">
      <c r="A4" s="904"/>
      <c r="B4" s="903" t="s">
        <v>87</v>
      </c>
      <c r="C4" s="903" t="s">
        <v>350</v>
      </c>
      <c r="D4" s="903"/>
      <c r="E4" s="903"/>
      <c r="F4" s="903"/>
      <c r="G4" s="903"/>
      <c r="H4" s="903"/>
      <c r="I4" s="903"/>
      <c r="J4" s="904"/>
      <c r="K4" s="153"/>
    </row>
    <row r="5" spans="1:15" s="152" customFormat="1" ht="45">
      <c r="A5" s="904"/>
      <c r="B5" s="903"/>
      <c r="C5" s="79" t="s">
        <v>43</v>
      </c>
      <c r="D5" s="79" t="s">
        <v>42</v>
      </c>
      <c r="E5" s="79" t="s">
        <v>41</v>
      </c>
      <c r="F5" s="79" t="s">
        <v>40</v>
      </c>
      <c r="G5" s="79" t="s">
        <v>39</v>
      </c>
      <c r="H5" s="79" t="s">
        <v>38</v>
      </c>
      <c r="I5" s="79" t="s">
        <v>37</v>
      </c>
      <c r="J5" s="78" t="s">
        <v>36</v>
      </c>
      <c r="K5" s="153"/>
      <c r="O5" s="512"/>
    </row>
    <row r="6" spans="1:15" s="152" customFormat="1" ht="12.75" customHeight="1">
      <c r="A6" s="618" t="s">
        <v>86</v>
      </c>
      <c r="B6" s="668">
        <v>2639550710</v>
      </c>
      <c r="C6" s="668">
        <v>32162886</v>
      </c>
      <c r="D6" s="668">
        <v>14359154</v>
      </c>
      <c r="E6" s="668">
        <v>2199478777</v>
      </c>
      <c r="F6" s="668">
        <v>282440148</v>
      </c>
      <c r="G6" s="724" t="s">
        <v>359</v>
      </c>
      <c r="H6" s="668">
        <v>37411851</v>
      </c>
      <c r="I6" s="668">
        <v>71027187</v>
      </c>
      <c r="J6" s="668">
        <v>2670707</v>
      </c>
      <c r="K6" s="153"/>
    </row>
    <row r="7" spans="1:15" s="152" customFormat="1" ht="14.25" customHeight="1">
      <c r="A7" s="618" t="s">
        <v>85</v>
      </c>
      <c r="B7" s="668">
        <v>2620116604</v>
      </c>
      <c r="C7" s="668">
        <v>30841170</v>
      </c>
      <c r="D7" s="668">
        <v>11933705</v>
      </c>
      <c r="E7" s="668">
        <v>2188193109</v>
      </c>
      <c r="F7" s="668">
        <v>280683081</v>
      </c>
      <c r="G7" s="669" t="s">
        <v>359</v>
      </c>
      <c r="H7" s="668">
        <v>33994889</v>
      </c>
      <c r="I7" s="668">
        <v>72106838</v>
      </c>
      <c r="J7" s="668">
        <v>2363812</v>
      </c>
      <c r="K7" s="153"/>
    </row>
    <row r="8" spans="1:15" s="152" customFormat="1" ht="45">
      <c r="A8" s="618" t="s">
        <v>374</v>
      </c>
      <c r="B8" s="668">
        <v>19434106</v>
      </c>
      <c r="C8" s="668">
        <v>1321716</v>
      </c>
      <c r="D8" s="668">
        <v>2425449</v>
      </c>
      <c r="E8" s="668">
        <v>11285668</v>
      </c>
      <c r="F8" s="668">
        <v>1757067</v>
      </c>
      <c r="G8" s="669" t="s">
        <v>359</v>
      </c>
      <c r="H8" s="668">
        <v>3416962</v>
      </c>
      <c r="I8" s="668">
        <v>-1079651</v>
      </c>
      <c r="J8" s="668">
        <v>306895</v>
      </c>
    </row>
    <row r="9" spans="1:15" s="152" customFormat="1" ht="45">
      <c r="A9" s="618" t="s">
        <v>83</v>
      </c>
      <c r="B9" s="668">
        <v>18994771</v>
      </c>
      <c r="C9" s="668">
        <v>1303898</v>
      </c>
      <c r="D9" s="668">
        <v>2405803</v>
      </c>
      <c r="E9" s="668">
        <v>10923050</v>
      </c>
      <c r="F9" s="668">
        <v>1740644</v>
      </c>
      <c r="G9" s="669" t="s">
        <v>359</v>
      </c>
      <c r="H9" s="668">
        <v>3413277</v>
      </c>
      <c r="I9" s="668">
        <v>-1098796</v>
      </c>
      <c r="J9" s="668">
        <v>306895</v>
      </c>
    </row>
    <row r="10" spans="1:15" ht="18" customHeight="1">
      <c r="A10" s="653"/>
      <c r="B10" s="653"/>
      <c r="C10" s="653"/>
      <c r="D10" s="653"/>
      <c r="E10" s="653"/>
      <c r="F10" s="653"/>
      <c r="G10" s="653"/>
      <c r="H10" s="653"/>
      <c r="I10" s="653"/>
      <c r="J10" s="653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zoomScaleSheetLayoutView="100" workbookViewId="0">
      <selection activeCell="K72" sqref="K72"/>
    </sheetView>
  </sheetViews>
  <sheetFormatPr defaultRowHeight="11.25"/>
  <cols>
    <col min="1" max="1" width="12.42578125" style="151" customWidth="1"/>
    <col min="2" max="2" width="11.42578125" style="151" customWidth="1"/>
    <col min="3" max="3" width="12" style="151" customWidth="1"/>
    <col min="4" max="4" width="11" style="151" customWidth="1"/>
    <col min="5" max="5" width="12.42578125" style="151" customWidth="1"/>
    <col min="6" max="6" width="17.85546875" style="151" customWidth="1"/>
    <col min="7" max="7" width="11.42578125" style="151" customWidth="1"/>
    <col min="8" max="8" width="11" style="151" customWidth="1"/>
    <col min="9" max="9" width="12.42578125" style="151" customWidth="1"/>
    <col min="10" max="10" width="19.7109375" style="151" customWidth="1"/>
    <col min="11" max="11" width="10.42578125" style="151" customWidth="1"/>
    <col min="12" max="16384" width="9.140625" style="151"/>
  </cols>
  <sheetData>
    <row r="1" spans="1:15" s="149" customFormat="1" ht="12.75">
      <c r="A1" s="908" t="s">
        <v>256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</row>
    <row r="2" spans="1:15" s="149" customFormat="1" ht="12.75">
      <c r="A2" s="908" t="s">
        <v>23</v>
      </c>
      <c r="B2" s="908"/>
      <c r="C2" s="908"/>
      <c r="D2" s="908"/>
      <c r="E2" s="908"/>
      <c r="F2" s="908"/>
      <c r="G2" s="908"/>
      <c r="H2" s="908"/>
      <c r="I2" s="908"/>
      <c r="J2" s="908"/>
      <c r="K2" s="908"/>
    </row>
    <row r="3" spans="1:15" s="149" customFormat="1">
      <c r="B3" s="72" t="s">
        <v>4</v>
      </c>
      <c r="C3" s="72" t="s">
        <v>4</v>
      </c>
      <c r="D3" s="72" t="s">
        <v>4</v>
      </c>
      <c r="E3" s="72" t="s">
        <v>4</v>
      </c>
      <c r="F3" s="72" t="s">
        <v>4</v>
      </c>
      <c r="G3" s="72" t="s">
        <v>4</v>
      </c>
      <c r="H3" s="72" t="s">
        <v>4</v>
      </c>
      <c r="I3" s="72" t="s">
        <v>4</v>
      </c>
      <c r="J3" s="73" t="s">
        <v>3</v>
      </c>
      <c r="K3" s="150"/>
    </row>
    <row r="4" spans="1:15" s="149" customFormat="1">
      <c r="A4" s="907"/>
      <c r="B4" s="906" t="s">
        <v>87</v>
      </c>
      <c r="C4" s="906" t="s">
        <v>350</v>
      </c>
      <c r="D4" s="906"/>
      <c r="E4" s="906"/>
      <c r="F4" s="906"/>
      <c r="G4" s="906"/>
      <c r="H4" s="906"/>
      <c r="I4" s="906"/>
      <c r="J4" s="907"/>
      <c r="K4" s="150"/>
    </row>
    <row r="5" spans="1:15" s="149" customFormat="1" ht="45">
      <c r="A5" s="907"/>
      <c r="B5" s="906"/>
      <c r="C5" s="75" t="s">
        <v>43</v>
      </c>
      <c r="D5" s="75" t="s">
        <v>42</v>
      </c>
      <c r="E5" s="75" t="s">
        <v>41</v>
      </c>
      <c r="F5" s="75" t="s">
        <v>40</v>
      </c>
      <c r="G5" s="75" t="s">
        <v>39</v>
      </c>
      <c r="H5" s="75" t="s">
        <v>38</v>
      </c>
      <c r="I5" s="75" t="s">
        <v>37</v>
      </c>
      <c r="J5" s="74" t="s">
        <v>36</v>
      </c>
      <c r="K5" s="150"/>
      <c r="O5" s="511"/>
    </row>
    <row r="6" spans="1:15" s="149" customFormat="1" ht="13.5" customHeight="1">
      <c r="A6" s="618" t="s">
        <v>86</v>
      </c>
      <c r="B6" s="668">
        <v>1399114692</v>
      </c>
      <c r="C6" s="668">
        <v>3323106</v>
      </c>
      <c r="D6" s="668">
        <v>2720034</v>
      </c>
      <c r="E6" s="668">
        <v>304210667</v>
      </c>
      <c r="F6" s="668">
        <v>33652443</v>
      </c>
      <c r="G6" s="724" t="s">
        <v>359</v>
      </c>
      <c r="H6" s="668">
        <v>1016445427</v>
      </c>
      <c r="I6" s="668">
        <v>17831502</v>
      </c>
      <c r="J6" s="668">
        <v>20931513</v>
      </c>
    </row>
    <row r="7" spans="1:15" s="149" customFormat="1">
      <c r="A7" s="618" t="s">
        <v>85</v>
      </c>
      <c r="B7" s="668">
        <v>1256022657</v>
      </c>
      <c r="C7" s="668">
        <v>3304331</v>
      </c>
      <c r="D7" s="668">
        <v>2835614</v>
      </c>
      <c r="E7" s="668">
        <v>306627940</v>
      </c>
      <c r="F7" s="668">
        <v>33533121</v>
      </c>
      <c r="G7" s="669" t="s">
        <v>359</v>
      </c>
      <c r="H7" s="668">
        <v>874356244</v>
      </c>
      <c r="I7" s="668">
        <v>16496050</v>
      </c>
      <c r="J7" s="668">
        <v>18869357</v>
      </c>
    </row>
    <row r="8" spans="1:15" s="149" customFormat="1" ht="45">
      <c r="A8" s="618" t="s">
        <v>374</v>
      </c>
      <c r="B8" s="668">
        <v>143102262</v>
      </c>
      <c r="C8" s="668">
        <v>18775</v>
      </c>
      <c r="D8" s="668">
        <v>-115580</v>
      </c>
      <c r="E8" s="668">
        <v>-2407046</v>
      </c>
      <c r="F8" s="668">
        <v>119322</v>
      </c>
      <c r="G8" s="669" t="s">
        <v>359</v>
      </c>
      <c r="H8" s="668">
        <v>142089183</v>
      </c>
      <c r="I8" s="668">
        <v>1335452</v>
      </c>
      <c r="J8" s="668">
        <v>2062156</v>
      </c>
    </row>
    <row r="9" spans="1:15" s="149" customFormat="1" ht="45">
      <c r="A9" s="618" t="s">
        <v>83</v>
      </c>
      <c r="B9" s="668">
        <v>140852618</v>
      </c>
      <c r="C9" s="668">
        <v>18775</v>
      </c>
      <c r="D9" s="668">
        <v>-115580</v>
      </c>
      <c r="E9" s="668">
        <v>-3439267</v>
      </c>
      <c r="F9" s="668">
        <v>119322</v>
      </c>
      <c r="G9" s="669" t="s">
        <v>359</v>
      </c>
      <c r="H9" s="668">
        <v>141112731</v>
      </c>
      <c r="I9" s="668">
        <v>1266261</v>
      </c>
      <c r="J9" s="668">
        <v>1890376</v>
      </c>
    </row>
    <row r="10" spans="1:15" ht="15" customHeight="1">
      <c r="A10" s="654"/>
      <c r="B10" s="654"/>
      <c r="C10" s="654"/>
      <c r="D10" s="654"/>
      <c r="E10" s="654"/>
      <c r="F10" s="654"/>
      <c r="G10" s="654"/>
      <c r="H10" s="654"/>
      <c r="I10" s="654"/>
      <c r="J10" s="654"/>
    </row>
  </sheetData>
  <mergeCells count="5">
    <mergeCell ref="B4:B5"/>
    <mergeCell ref="C4:J4"/>
    <mergeCell ref="A1:K1"/>
    <mergeCell ref="A2:K2"/>
    <mergeCell ref="A4:A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100" workbookViewId="0">
      <selection activeCell="F47" sqref="F47"/>
    </sheetView>
  </sheetViews>
  <sheetFormatPr defaultRowHeight="11.25"/>
  <cols>
    <col min="1" max="1" width="17.42578125" style="147" customWidth="1"/>
    <col min="2" max="3" width="11" style="147" customWidth="1"/>
    <col min="4" max="4" width="12.42578125" style="147" customWidth="1"/>
    <col min="5" max="5" width="12" style="147" customWidth="1"/>
    <col min="6" max="6" width="17.7109375" style="147" customWidth="1"/>
    <col min="7" max="7" width="11" style="147" customWidth="1"/>
    <col min="8" max="8" width="12" style="147" customWidth="1"/>
    <col min="9" max="9" width="10.42578125" style="147" customWidth="1"/>
    <col min="10" max="10" width="16.42578125" style="147" customWidth="1"/>
    <col min="11" max="11" width="17.42578125" style="147" customWidth="1"/>
    <col min="12" max="12" width="11" style="147" bestFit="1" customWidth="1"/>
    <col min="13" max="16384" width="9.140625" style="147"/>
  </cols>
  <sheetData>
    <row r="1" spans="1:13" s="144" customFormat="1" ht="12.75">
      <c r="A1" s="909" t="s">
        <v>257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</row>
    <row r="2" spans="1:13" s="144" customFormat="1" ht="12.75">
      <c r="A2" s="909" t="s">
        <v>35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</row>
    <row r="3" spans="1:13" s="144" customFormat="1">
      <c r="B3" s="68" t="s">
        <v>4</v>
      </c>
      <c r="C3" s="68" t="s">
        <v>4</v>
      </c>
      <c r="D3" s="68" t="s">
        <v>4</v>
      </c>
      <c r="E3" s="68" t="s">
        <v>4</v>
      </c>
      <c r="F3" s="68" t="s">
        <v>4</v>
      </c>
      <c r="G3" s="68" t="s">
        <v>4</v>
      </c>
      <c r="H3" s="68" t="s">
        <v>4</v>
      </c>
      <c r="I3" s="68" t="s">
        <v>4</v>
      </c>
      <c r="J3" s="69" t="s">
        <v>3</v>
      </c>
    </row>
    <row r="4" spans="1:13" s="144" customFormat="1">
      <c r="A4" s="910"/>
      <c r="B4" s="911" t="s">
        <v>44</v>
      </c>
      <c r="C4" s="911" t="s">
        <v>350</v>
      </c>
      <c r="D4" s="911"/>
      <c r="E4" s="911"/>
      <c r="F4" s="911"/>
      <c r="G4" s="911"/>
      <c r="H4" s="911"/>
      <c r="I4" s="911"/>
      <c r="J4" s="910"/>
      <c r="K4" s="145"/>
    </row>
    <row r="5" spans="1:13" s="144" customFormat="1" ht="45">
      <c r="A5" s="910"/>
      <c r="B5" s="911"/>
      <c r="C5" s="71" t="s">
        <v>43</v>
      </c>
      <c r="D5" s="71" t="s">
        <v>42</v>
      </c>
      <c r="E5" s="71" t="s">
        <v>41</v>
      </c>
      <c r="F5" s="71" t="s">
        <v>40</v>
      </c>
      <c r="G5" s="71" t="s">
        <v>39</v>
      </c>
      <c r="H5" s="71" t="s">
        <v>38</v>
      </c>
      <c r="I5" s="71" t="s">
        <v>37</v>
      </c>
      <c r="J5" s="70" t="s">
        <v>36</v>
      </c>
      <c r="K5" s="145"/>
    </row>
    <row r="6" spans="1:13" s="144" customFormat="1">
      <c r="A6" s="618" t="s">
        <v>94</v>
      </c>
      <c r="B6" s="668">
        <v>6189285717</v>
      </c>
      <c r="C6" s="668">
        <v>635662249</v>
      </c>
      <c r="D6" s="668">
        <v>64029651</v>
      </c>
      <c r="E6" s="668">
        <v>2856748208</v>
      </c>
      <c r="F6" s="668">
        <v>301780771</v>
      </c>
      <c r="G6" s="668">
        <v>110488</v>
      </c>
      <c r="H6" s="668">
        <v>1452189097</v>
      </c>
      <c r="I6" s="668">
        <v>845615640</v>
      </c>
      <c r="J6" s="668">
        <v>33149613</v>
      </c>
      <c r="K6" s="145"/>
      <c r="M6" s="146"/>
    </row>
    <row r="7" spans="1:13" s="144" customFormat="1">
      <c r="A7" s="610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  <c r="K7" s="145"/>
      <c r="M7" s="146"/>
    </row>
    <row r="8" spans="1:13" s="144" customFormat="1" ht="22.5">
      <c r="A8" s="619" t="s">
        <v>93</v>
      </c>
      <c r="B8" s="668">
        <v>1428310362</v>
      </c>
      <c r="C8" s="668">
        <v>148824235</v>
      </c>
      <c r="D8" s="668">
        <v>17753282</v>
      </c>
      <c r="E8" s="668">
        <v>475470505</v>
      </c>
      <c r="F8" s="668">
        <v>91428554</v>
      </c>
      <c r="G8" s="668">
        <v>110488</v>
      </c>
      <c r="H8" s="668">
        <v>470928686</v>
      </c>
      <c r="I8" s="668">
        <v>210288885</v>
      </c>
      <c r="J8" s="668">
        <v>13505727</v>
      </c>
      <c r="K8" s="145"/>
      <c r="M8" s="146"/>
    </row>
    <row r="9" spans="1:13" s="144" customFormat="1" ht="22.5">
      <c r="A9" s="619" t="s">
        <v>92</v>
      </c>
      <c r="B9" s="668">
        <v>4760975355</v>
      </c>
      <c r="C9" s="668">
        <v>486838014</v>
      </c>
      <c r="D9" s="668">
        <v>46276369</v>
      </c>
      <c r="E9" s="668">
        <v>2381277703</v>
      </c>
      <c r="F9" s="668">
        <v>210352217</v>
      </c>
      <c r="G9" s="669" t="s">
        <v>359</v>
      </c>
      <c r="H9" s="668">
        <v>981260411</v>
      </c>
      <c r="I9" s="668">
        <v>635326755</v>
      </c>
      <c r="J9" s="668">
        <v>19643886</v>
      </c>
      <c r="K9" s="145"/>
      <c r="M9" s="146"/>
    </row>
    <row r="10" spans="1:13" s="144" customFormat="1">
      <c r="A10" s="655" t="s">
        <v>91</v>
      </c>
      <c r="B10" s="668">
        <v>6189285717</v>
      </c>
      <c r="C10" s="668">
        <v>635662249</v>
      </c>
      <c r="D10" s="668">
        <v>64029651</v>
      </c>
      <c r="E10" s="668">
        <v>2856748208</v>
      </c>
      <c r="F10" s="668">
        <v>301780771</v>
      </c>
      <c r="G10" s="668">
        <v>110488</v>
      </c>
      <c r="H10" s="668">
        <v>1452189097</v>
      </c>
      <c r="I10" s="668">
        <v>845615640</v>
      </c>
      <c r="J10" s="668">
        <v>33149613</v>
      </c>
      <c r="K10" s="145"/>
      <c r="M10" s="146"/>
    </row>
    <row r="11" spans="1:13" s="144" customFormat="1">
      <c r="A11" s="610" t="s">
        <v>25</v>
      </c>
      <c r="B11" s="793" t="s">
        <v>4</v>
      </c>
      <c r="C11" s="793" t="s">
        <v>4</v>
      </c>
      <c r="D11" s="793" t="s">
        <v>4</v>
      </c>
      <c r="E11" s="793" t="s">
        <v>4</v>
      </c>
      <c r="F11" s="793" t="s">
        <v>4</v>
      </c>
      <c r="G11" s="793" t="s">
        <v>4</v>
      </c>
      <c r="H11" s="793" t="s">
        <v>4</v>
      </c>
      <c r="I11" s="793" t="s">
        <v>4</v>
      </c>
      <c r="J11" s="793" t="s">
        <v>4</v>
      </c>
      <c r="K11" s="145"/>
      <c r="M11" s="146"/>
    </row>
    <row r="12" spans="1:13" s="144" customFormat="1" ht="22.5">
      <c r="A12" s="619" t="s">
        <v>90</v>
      </c>
      <c r="B12" s="668">
        <v>1050803126</v>
      </c>
      <c r="C12" s="668">
        <v>116221585</v>
      </c>
      <c r="D12" s="668">
        <v>15330308</v>
      </c>
      <c r="E12" s="668">
        <v>555353569</v>
      </c>
      <c r="F12" s="668">
        <v>55949442</v>
      </c>
      <c r="G12" s="668">
        <v>198010</v>
      </c>
      <c r="H12" s="668">
        <v>181744057</v>
      </c>
      <c r="I12" s="668">
        <v>113894904</v>
      </c>
      <c r="J12" s="668">
        <v>12111251</v>
      </c>
      <c r="K12" s="145"/>
      <c r="M12" s="146"/>
    </row>
    <row r="13" spans="1:13" s="144" customFormat="1" ht="22.5">
      <c r="A13" s="619" t="s">
        <v>89</v>
      </c>
      <c r="B13" s="668">
        <v>2542272569</v>
      </c>
      <c r="C13" s="668">
        <v>408153773</v>
      </c>
      <c r="D13" s="668">
        <v>16601758</v>
      </c>
      <c r="E13" s="668">
        <v>1289204060</v>
      </c>
      <c r="F13" s="668">
        <v>94956960</v>
      </c>
      <c r="G13" s="669" t="s">
        <v>359</v>
      </c>
      <c r="H13" s="668">
        <v>333408335</v>
      </c>
      <c r="I13" s="668">
        <v>385429521</v>
      </c>
      <c r="J13" s="668">
        <v>14518162</v>
      </c>
      <c r="K13" s="145"/>
      <c r="M13" s="146"/>
    </row>
    <row r="14" spans="1:13" s="144" customFormat="1">
      <c r="A14" s="619" t="s">
        <v>88</v>
      </c>
      <c r="B14" s="668">
        <v>2596210022</v>
      </c>
      <c r="C14" s="668">
        <v>111286891</v>
      </c>
      <c r="D14" s="668">
        <v>32097585</v>
      </c>
      <c r="E14" s="668">
        <v>1012190579</v>
      </c>
      <c r="F14" s="668">
        <v>150874369</v>
      </c>
      <c r="G14" s="668">
        <v>-87522</v>
      </c>
      <c r="H14" s="668">
        <v>937036705</v>
      </c>
      <c r="I14" s="668">
        <v>346291215</v>
      </c>
      <c r="J14" s="668">
        <v>6520200</v>
      </c>
      <c r="K14" s="145"/>
      <c r="M14" s="146"/>
    </row>
    <row r="15" spans="1:13" ht="15.75" customHeight="1">
      <c r="A15" s="656"/>
      <c r="B15" s="656"/>
      <c r="C15" s="656"/>
      <c r="D15" s="656"/>
      <c r="E15" s="656"/>
      <c r="F15" s="656"/>
      <c r="G15" s="656"/>
      <c r="H15" s="656"/>
      <c r="I15" s="656"/>
      <c r="J15" s="656"/>
    </row>
    <row r="17" spans="2:10">
      <c r="B17" s="148"/>
      <c r="C17" s="148"/>
      <c r="D17" s="148"/>
      <c r="E17" s="148"/>
      <c r="F17" s="148"/>
      <c r="G17" s="148"/>
      <c r="H17" s="148"/>
      <c r="I17" s="148"/>
      <c r="J17" s="148"/>
    </row>
  </sheetData>
  <mergeCells count="7">
    <mergeCell ref="B11:J11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J68" sqref="J68"/>
    </sheetView>
  </sheetViews>
  <sheetFormatPr defaultRowHeight="11.25"/>
  <cols>
    <col min="1" max="1" width="17.42578125" style="143" customWidth="1"/>
    <col min="2" max="2" width="11" style="143" customWidth="1"/>
    <col min="3" max="3" width="13.42578125" style="143" customWidth="1"/>
    <col min="4" max="4" width="12.42578125" style="143" customWidth="1"/>
    <col min="5" max="5" width="12" style="143" customWidth="1"/>
    <col min="6" max="6" width="17.140625" style="143" customWidth="1"/>
    <col min="7" max="7" width="14.42578125" style="143" customWidth="1"/>
    <col min="8" max="8" width="12" style="143" customWidth="1"/>
    <col min="9" max="9" width="10.42578125" style="143" customWidth="1"/>
    <col min="10" max="10" width="15.7109375" style="143" customWidth="1"/>
    <col min="11" max="11" width="17.42578125" style="143" customWidth="1"/>
    <col min="12" max="16384" width="9.140625" style="143"/>
  </cols>
  <sheetData>
    <row r="1" spans="1:11" s="141" customFormat="1" ht="12.75">
      <c r="A1" s="912" t="s">
        <v>258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</row>
    <row r="2" spans="1:11" s="141" customFormat="1" ht="12.75">
      <c r="A2" s="912" t="s">
        <v>357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</row>
    <row r="3" spans="1:11" s="141" customFormat="1">
      <c r="B3" s="64" t="s">
        <v>4</v>
      </c>
      <c r="C3" s="64" t="s">
        <v>4</v>
      </c>
      <c r="D3" s="64" t="s">
        <v>4</v>
      </c>
      <c r="E3" s="64" t="s">
        <v>4</v>
      </c>
      <c r="F3" s="64" t="s">
        <v>4</v>
      </c>
      <c r="G3" s="64" t="s">
        <v>4</v>
      </c>
      <c r="H3" s="64" t="s">
        <v>4</v>
      </c>
      <c r="I3" s="64" t="s">
        <v>4</v>
      </c>
      <c r="J3" s="65" t="s">
        <v>3</v>
      </c>
    </row>
    <row r="4" spans="1:11" s="141" customFormat="1">
      <c r="A4" s="913"/>
      <c r="B4" s="914" t="s">
        <v>44</v>
      </c>
      <c r="C4" s="914" t="s">
        <v>350</v>
      </c>
      <c r="D4" s="914"/>
      <c r="E4" s="914"/>
      <c r="F4" s="914"/>
      <c r="G4" s="914"/>
      <c r="H4" s="914"/>
      <c r="I4" s="914"/>
      <c r="J4" s="913"/>
      <c r="K4" s="142"/>
    </row>
    <row r="5" spans="1:11" s="141" customFormat="1" ht="45">
      <c r="A5" s="913"/>
      <c r="B5" s="914"/>
      <c r="C5" s="67" t="s">
        <v>43</v>
      </c>
      <c r="D5" s="67" t="s">
        <v>42</v>
      </c>
      <c r="E5" s="67" t="s">
        <v>41</v>
      </c>
      <c r="F5" s="67" t="s">
        <v>40</v>
      </c>
      <c r="G5" s="67" t="s">
        <v>39</v>
      </c>
      <c r="H5" s="67" t="s">
        <v>38</v>
      </c>
      <c r="I5" s="67" t="s">
        <v>37</v>
      </c>
      <c r="J5" s="66" t="s">
        <v>36</v>
      </c>
      <c r="K5" s="142"/>
    </row>
    <row r="6" spans="1:11" s="141" customFormat="1">
      <c r="A6" s="618" t="s">
        <v>94</v>
      </c>
      <c r="B6" s="668">
        <v>5005474515</v>
      </c>
      <c r="C6" s="668">
        <v>564300464</v>
      </c>
      <c r="D6" s="668">
        <v>56697057</v>
      </c>
      <c r="E6" s="668">
        <v>1876039432</v>
      </c>
      <c r="F6" s="668">
        <v>264525446</v>
      </c>
      <c r="G6" s="668">
        <v>110488</v>
      </c>
      <c r="H6" s="668">
        <v>1452189097</v>
      </c>
      <c r="I6" s="668">
        <v>759272376</v>
      </c>
      <c r="J6" s="668">
        <v>32340155</v>
      </c>
      <c r="K6" s="142"/>
    </row>
    <row r="7" spans="1:11" s="141" customFormat="1">
      <c r="A7" s="610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  <c r="K7" s="142"/>
    </row>
    <row r="8" spans="1:11" s="141" customFormat="1" ht="22.5">
      <c r="A8" s="619" t="s">
        <v>93</v>
      </c>
      <c r="B8" s="668">
        <v>1228245445</v>
      </c>
      <c r="C8" s="668">
        <v>126934167</v>
      </c>
      <c r="D8" s="668">
        <v>15012773</v>
      </c>
      <c r="E8" s="668">
        <v>321937917</v>
      </c>
      <c r="F8" s="668">
        <v>80825634</v>
      </c>
      <c r="G8" s="668">
        <v>110488</v>
      </c>
      <c r="H8" s="668">
        <v>470928686</v>
      </c>
      <c r="I8" s="668">
        <v>199066215</v>
      </c>
      <c r="J8" s="668">
        <v>13429565</v>
      </c>
      <c r="K8" s="142"/>
    </row>
    <row r="9" spans="1:11" s="141" customFormat="1" ht="22.5">
      <c r="A9" s="619" t="s">
        <v>92</v>
      </c>
      <c r="B9" s="668">
        <v>3777229070</v>
      </c>
      <c r="C9" s="668">
        <v>437366297</v>
      </c>
      <c r="D9" s="668">
        <v>41684284</v>
      </c>
      <c r="E9" s="668">
        <v>1554101515</v>
      </c>
      <c r="F9" s="668">
        <v>183699812</v>
      </c>
      <c r="G9" s="669" t="s">
        <v>359</v>
      </c>
      <c r="H9" s="668">
        <v>981260411</v>
      </c>
      <c r="I9" s="668">
        <v>560206161</v>
      </c>
      <c r="J9" s="668">
        <v>18910590</v>
      </c>
    </row>
    <row r="10" spans="1:11" s="141" customFormat="1">
      <c r="A10" s="655" t="s">
        <v>91</v>
      </c>
      <c r="B10" s="668">
        <v>5005474515</v>
      </c>
      <c r="C10" s="668">
        <v>564300464</v>
      </c>
      <c r="D10" s="668">
        <v>56697057</v>
      </c>
      <c r="E10" s="668">
        <v>1876039432</v>
      </c>
      <c r="F10" s="668">
        <v>264525446</v>
      </c>
      <c r="G10" s="668">
        <v>110488</v>
      </c>
      <c r="H10" s="668">
        <v>1452189097</v>
      </c>
      <c r="I10" s="668">
        <v>759272376</v>
      </c>
      <c r="J10" s="668">
        <v>32340155</v>
      </c>
    </row>
    <row r="11" spans="1:11" s="141" customFormat="1">
      <c r="A11" s="610" t="s">
        <v>25</v>
      </c>
      <c r="B11" s="793" t="s">
        <v>4</v>
      </c>
      <c r="C11" s="793" t="s">
        <v>4</v>
      </c>
      <c r="D11" s="793" t="s">
        <v>4</v>
      </c>
      <c r="E11" s="793" t="s">
        <v>4</v>
      </c>
      <c r="F11" s="793" t="s">
        <v>4</v>
      </c>
      <c r="G11" s="793" t="s">
        <v>4</v>
      </c>
      <c r="H11" s="793" t="s">
        <v>4</v>
      </c>
      <c r="I11" s="793" t="s">
        <v>4</v>
      </c>
      <c r="J11" s="793" t="s">
        <v>4</v>
      </c>
    </row>
    <row r="12" spans="1:11" s="141" customFormat="1" ht="22.5">
      <c r="A12" s="619" t="s">
        <v>90</v>
      </c>
      <c r="B12" s="668">
        <v>831385090</v>
      </c>
      <c r="C12" s="668">
        <v>100706769</v>
      </c>
      <c r="D12" s="668">
        <v>14164629</v>
      </c>
      <c r="E12" s="668">
        <v>369879931</v>
      </c>
      <c r="F12" s="668">
        <v>49166525</v>
      </c>
      <c r="G12" s="668">
        <v>198010</v>
      </c>
      <c r="H12" s="668">
        <v>181744057</v>
      </c>
      <c r="I12" s="668">
        <v>103447421</v>
      </c>
      <c r="J12" s="668">
        <v>12077748</v>
      </c>
    </row>
    <row r="13" spans="1:11" s="141" customFormat="1" ht="22.5">
      <c r="A13" s="619" t="s">
        <v>89</v>
      </c>
      <c r="B13" s="668">
        <v>2014723256</v>
      </c>
      <c r="C13" s="668">
        <v>372759956</v>
      </c>
      <c r="D13" s="668">
        <v>13647652</v>
      </c>
      <c r="E13" s="668">
        <v>854480909</v>
      </c>
      <c r="F13" s="668">
        <v>77346111</v>
      </c>
      <c r="G13" s="669" t="s">
        <v>359</v>
      </c>
      <c r="H13" s="668">
        <v>333408335</v>
      </c>
      <c r="I13" s="668">
        <v>348736899</v>
      </c>
      <c r="J13" s="668">
        <v>14343394</v>
      </c>
    </row>
    <row r="14" spans="1:11" s="141" customFormat="1">
      <c r="A14" s="619" t="s">
        <v>88</v>
      </c>
      <c r="B14" s="668">
        <v>2159366169</v>
      </c>
      <c r="C14" s="668">
        <v>90833739</v>
      </c>
      <c r="D14" s="668">
        <v>28884776</v>
      </c>
      <c r="E14" s="668">
        <v>651678592</v>
      </c>
      <c r="F14" s="668">
        <v>138012810</v>
      </c>
      <c r="G14" s="668">
        <v>-87522</v>
      </c>
      <c r="H14" s="668">
        <v>937036705</v>
      </c>
      <c r="I14" s="668">
        <v>307088056</v>
      </c>
      <c r="J14" s="668">
        <v>5919013</v>
      </c>
    </row>
    <row r="15" spans="1:11" ht="14.25" customHeight="1">
      <c r="A15" s="657"/>
      <c r="B15" s="657"/>
      <c r="C15" s="657"/>
      <c r="D15" s="657"/>
      <c r="E15" s="657"/>
      <c r="F15" s="657"/>
      <c r="G15" s="657"/>
      <c r="H15" s="657"/>
      <c r="I15" s="657"/>
      <c r="J15" s="657"/>
    </row>
  </sheetData>
  <mergeCells count="7">
    <mergeCell ref="B11:J11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I68" sqref="I68"/>
    </sheetView>
  </sheetViews>
  <sheetFormatPr defaultRowHeight="11.25"/>
  <cols>
    <col min="1" max="1" width="17.42578125" style="140" customWidth="1"/>
    <col min="2" max="2" width="11" style="140" customWidth="1"/>
    <col min="3" max="3" width="14.5703125" style="140" customWidth="1"/>
    <col min="4" max="4" width="12.42578125" style="140" customWidth="1"/>
    <col min="5" max="5" width="12" style="140" customWidth="1"/>
    <col min="6" max="6" width="17" style="140" customWidth="1"/>
    <col min="7" max="7" width="13.42578125" style="140" customWidth="1"/>
    <col min="8" max="8" width="12" style="140" customWidth="1"/>
    <col min="9" max="9" width="10.42578125" style="140" customWidth="1"/>
    <col min="10" max="10" width="15.7109375" style="140" customWidth="1"/>
    <col min="11" max="11" width="17.42578125" style="140" customWidth="1"/>
    <col min="12" max="16384" width="9.140625" style="140"/>
  </cols>
  <sheetData>
    <row r="1" spans="1:11" s="138" customFormat="1" ht="12.75">
      <c r="A1" s="916" t="s">
        <v>259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</row>
    <row r="2" spans="1:11" s="138" customFormat="1" ht="12.75">
      <c r="A2" s="916" t="s">
        <v>358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</row>
    <row r="3" spans="1:11" s="138" customFormat="1">
      <c r="B3" s="60" t="s">
        <v>4</v>
      </c>
      <c r="C3" s="60" t="s">
        <v>4</v>
      </c>
      <c r="D3" s="60" t="s">
        <v>4</v>
      </c>
      <c r="E3" s="60" t="s">
        <v>4</v>
      </c>
      <c r="F3" s="60" t="s">
        <v>4</v>
      </c>
      <c r="G3" s="60" t="s">
        <v>4</v>
      </c>
      <c r="H3" s="60" t="s">
        <v>4</v>
      </c>
      <c r="I3" s="60" t="s">
        <v>4</v>
      </c>
      <c r="J3" s="61" t="s">
        <v>3</v>
      </c>
    </row>
    <row r="4" spans="1:11" s="138" customFormat="1">
      <c r="A4" s="917"/>
      <c r="B4" s="918" t="s">
        <v>44</v>
      </c>
      <c r="C4" s="918" t="s">
        <v>350</v>
      </c>
      <c r="D4" s="918"/>
      <c r="E4" s="918"/>
      <c r="F4" s="918"/>
      <c r="G4" s="918"/>
      <c r="H4" s="918"/>
      <c r="I4" s="918"/>
      <c r="J4" s="917"/>
      <c r="K4" s="139"/>
    </row>
    <row r="5" spans="1:11" s="138" customFormat="1" ht="45">
      <c r="A5" s="917"/>
      <c r="B5" s="918"/>
      <c r="C5" s="63" t="s">
        <v>43</v>
      </c>
      <c r="D5" s="63" t="s">
        <v>42</v>
      </c>
      <c r="E5" s="63" t="s">
        <v>41</v>
      </c>
      <c r="F5" s="63" t="s">
        <v>40</v>
      </c>
      <c r="G5" s="63" t="s">
        <v>39</v>
      </c>
      <c r="H5" s="63" t="s">
        <v>38</v>
      </c>
      <c r="I5" s="63" t="s">
        <v>37</v>
      </c>
      <c r="J5" s="62" t="s">
        <v>36</v>
      </c>
      <c r="K5" s="139"/>
    </row>
    <row r="6" spans="1:11" s="138" customFormat="1">
      <c r="A6" s="618" t="s">
        <v>375</v>
      </c>
      <c r="B6" s="606">
        <v>1183811202</v>
      </c>
      <c r="C6" s="606">
        <v>71361785</v>
      </c>
      <c r="D6" s="606">
        <v>7332594</v>
      </c>
      <c r="E6" s="606">
        <v>980708776</v>
      </c>
      <c r="F6" s="606">
        <v>37255325</v>
      </c>
      <c r="G6" s="708" t="s">
        <v>359</v>
      </c>
      <c r="H6" s="708" t="s">
        <v>359</v>
      </c>
      <c r="I6" s="606">
        <v>86343264</v>
      </c>
      <c r="J6" s="606">
        <v>809458</v>
      </c>
    </row>
    <row r="7" spans="1:11" s="138" customFormat="1">
      <c r="A7" s="610" t="s">
        <v>25</v>
      </c>
      <c r="B7" s="915" t="s">
        <v>4</v>
      </c>
      <c r="C7" s="915" t="s">
        <v>4</v>
      </c>
      <c r="D7" s="915" t="s">
        <v>4</v>
      </c>
      <c r="E7" s="915" t="s">
        <v>4</v>
      </c>
      <c r="F7" s="915" t="s">
        <v>4</v>
      </c>
      <c r="G7" s="915" t="s">
        <v>4</v>
      </c>
      <c r="H7" s="915" t="s">
        <v>4</v>
      </c>
      <c r="I7" s="915" t="s">
        <v>4</v>
      </c>
      <c r="J7" s="915" t="s">
        <v>4</v>
      </c>
    </row>
    <row r="8" spans="1:11" s="138" customFormat="1" ht="22.5">
      <c r="A8" s="619" t="s">
        <v>93</v>
      </c>
      <c r="B8" s="606">
        <v>200064917</v>
      </c>
      <c r="C8" s="606">
        <v>21890068</v>
      </c>
      <c r="D8" s="606">
        <v>2740509</v>
      </c>
      <c r="E8" s="606">
        <v>153532588</v>
      </c>
      <c r="F8" s="606">
        <v>10602920</v>
      </c>
      <c r="G8" s="708" t="s">
        <v>359</v>
      </c>
      <c r="H8" s="708" t="s">
        <v>359</v>
      </c>
      <c r="I8" s="606">
        <v>11222670</v>
      </c>
      <c r="J8" s="606">
        <v>76162</v>
      </c>
    </row>
    <row r="9" spans="1:11" s="138" customFormat="1" ht="22.5">
      <c r="A9" s="619" t="s">
        <v>92</v>
      </c>
      <c r="B9" s="606">
        <v>983746285</v>
      </c>
      <c r="C9" s="606">
        <v>49471717</v>
      </c>
      <c r="D9" s="606">
        <v>4592085</v>
      </c>
      <c r="E9" s="606">
        <v>827176188</v>
      </c>
      <c r="F9" s="606">
        <v>26652405</v>
      </c>
      <c r="G9" s="708" t="s">
        <v>359</v>
      </c>
      <c r="H9" s="708" t="s">
        <v>359</v>
      </c>
      <c r="I9" s="606">
        <v>75120594</v>
      </c>
      <c r="J9" s="606">
        <v>733296</v>
      </c>
    </row>
    <row r="10" spans="1:11" s="138" customFormat="1">
      <c r="A10" s="655" t="s">
        <v>376</v>
      </c>
      <c r="B10" s="606">
        <v>1183811202</v>
      </c>
      <c r="C10" s="606">
        <v>71361785</v>
      </c>
      <c r="D10" s="606">
        <v>7332594</v>
      </c>
      <c r="E10" s="606">
        <v>980708776</v>
      </c>
      <c r="F10" s="606">
        <v>37255325</v>
      </c>
      <c r="G10" s="708" t="s">
        <v>359</v>
      </c>
      <c r="H10" s="708" t="s">
        <v>359</v>
      </c>
      <c r="I10" s="606">
        <v>86343264</v>
      </c>
      <c r="J10" s="606">
        <v>809458</v>
      </c>
    </row>
    <row r="11" spans="1:11" s="138" customFormat="1">
      <c r="A11" s="610" t="s">
        <v>25</v>
      </c>
      <c r="B11" s="915" t="s">
        <v>4</v>
      </c>
      <c r="C11" s="915" t="s">
        <v>4</v>
      </c>
      <c r="D11" s="915" t="s">
        <v>4</v>
      </c>
      <c r="E11" s="915" t="s">
        <v>4</v>
      </c>
      <c r="F11" s="915" t="s">
        <v>4</v>
      </c>
      <c r="G11" s="915" t="s">
        <v>4</v>
      </c>
      <c r="H11" s="915" t="s">
        <v>4</v>
      </c>
      <c r="I11" s="915" t="s">
        <v>4</v>
      </c>
      <c r="J11" s="915" t="s">
        <v>4</v>
      </c>
    </row>
    <row r="12" spans="1:11" s="138" customFormat="1" ht="22.5">
      <c r="A12" s="619" t="s">
        <v>90</v>
      </c>
      <c r="B12" s="606">
        <v>219418036</v>
      </c>
      <c r="C12" s="606">
        <v>15514816</v>
      </c>
      <c r="D12" s="606">
        <v>1165679</v>
      </c>
      <c r="E12" s="606">
        <v>185473638</v>
      </c>
      <c r="F12" s="606">
        <v>6782917</v>
      </c>
      <c r="G12" s="708" t="s">
        <v>359</v>
      </c>
      <c r="H12" s="708" t="s">
        <v>359</v>
      </c>
      <c r="I12" s="606">
        <v>10447483</v>
      </c>
      <c r="J12" s="606">
        <v>33503</v>
      </c>
    </row>
    <row r="13" spans="1:11" s="138" customFormat="1" ht="22.5">
      <c r="A13" s="619" t="s">
        <v>89</v>
      </c>
      <c r="B13" s="606">
        <v>527549313</v>
      </c>
      <c r="C13" s="606">
        <v>35393817</v>
      </c>
      <c r="D13" s="606">
        <v>2954106</v>
      </c>
      <c r="E13" s="606">
        <v>434723151</v>
      </c>
      <c r="F13" s="606">
        <v>17610849</v>
      </c>
      <c r="G13" s="708" t="s">
        <v>359</v>
      </c>
      <c r="H13" s="708" t="s">
        <v>359</v>
      </c>
      <c r="I13" s="606">
        <v>36692622</v>
      </c>
      <c r="J13" s="606">
        <v>174768</v>
      </c>
    </row>
    <row r="14" spans="1:11" s="138" customFormat="1">
      <c r="A14" s="619" t="s">
        <v>88</v>
      </c>
      <c r="B14" s="606">
        <v>436843853</v>
      </c>
      <c r="C14" s="606">
        <v>20453152</v>
      </c>
      <c r="D14" s="606">
        <v>3212809</v>
      </c>
      <c r="E14" s="606">
        <v>360511987</v>
      </c>
      <c r="F14" s="606">
        <v>12861559</v>
      </c>
      <c r="G14" s="708" t="s">
        <v>359</v>
      </c>
      <c r="H14" s="708" t="s">
        <v>359</v>
      </c>
      <c r="I14" s="606">
        <v>39203159</v>
      </c>
      <c r="J14" s="606">
        <v>601187</v>
      </c>
    </row>
    <row r="15" spans="1:11" ht="15.75" customHeight="1">
      <c r="A15" s="658"/>
      <c r="B15" s="658"/>
      <c r="C15" s="658"/>
      <c r="D15" s="658"/>
      <c r="E15" s="658"/>
      <c r="F15" s="658"/>
      <c r="G15" s="658"/>
      <c r="H15" s="658"/>
      <c r="I15" s="658"/>
      <c r="J15" s="658"/>
    </row>
  </sheetData>
  <mergeCells count="7">
    <mergeCell ref="B11:J11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D68" sqref="D68"/>
    </sheetView>
  </sheetViews>
  <sheetFormatPr defaultRowHeight="11.25"/>
  <cols>
    <col min="1" max="1" width="25" style="481" customWidth="1"/>
    <col min="2" max="2" width="21" style="481" customWidth="1"/>
    <col min="3" max="3" width="20" style="481" customWidth="1"/>
    <col min="4" max="6" width="21" style="481" customWidth="1"/>
    <col min="7" max="16384" width="9.140625" style="481"/>
  </cols>
  <sheetData>
    <row r="1" spans="1:11" s="479" customFormat="1" ht="12.75">
      <c r="A1" s="764" t="s">
        <v>195</v>
      </c>
      <c r="B1" s="764"/>
      <c r="C1" s="764"/>
      <c r="D1" s="764"/>
      <c r="E1" s="764"/>
      <c r="F1" s="764"/>
      <c r="G1" s="588"/>
      <c r="H1" s="588"/>
      <c r="I1" s="588"/>
      <c r="J1" s="588"/>
      <c r="K1" s="588"/>
    </row>
    <row r="2" spans="1:11" s="479" customFormat="1" ht="12.75">
      <c r="A2" s="764" t="s">
        <v>209</v>
      </c>
      <c r="B2" s="764"/>
      <c r="C2" s="764"/>
      <c r="D2" s="764"/>
      <c r="E2" s="764"/>
      <c r="F2" s="764"/>
      <c r="G2" s="588"/>
      <c r="H2" s="588"/>
      <c r="I2" s="588"/>
      <c r="J2" s="588"/>
      <c r="K2" s="588"/>
    </row>
    <row r="3" spans="1:11" s="479" customFormat="1" ht="12.75">
      <c r="A3" s="367"/>
      <c r="B3" s="763" t="s">
        <v>4</v>
      </c>
      <c r="C3" s="763" t="s">
        <v>4</v>
      </c>
      <c r="D3" s="763" t="s">
        <v>4</v>
      </c>
      <c r="E3" s="763" t="s">
        <v>4</v>
      </c>
      <c r="F3" s="393" t="s">
        <v>3</v>
      </c>
      <c r="G3" s="588"/>
    </row>
    <row r="4" spans="1:11" s="479" customFormat="1" ht="22.5">
      <c r="A4" s="369"/>
      <c r="B4" s="394" t="s">
        <v>348</v>
      </c>
      <c r="C4" s="394" t="s">
        <v>349</v>
      </c>
      <c r="D4" s="394" t="s">
        <v>0</v>
      </c>
      <c r="E4" s="394" t="s">
        <v>2</v>
      </c>
      <c r="F4" s="395" t="s">
        <v>1</v>
      </c>
    </row>
    <row r="5" spans="1:11" s="479" customFormat="1">
      <c r="A5" s="370" t="s">
        <v>178</v>
      </c>
      <c r="B5" s="668">
        <v>98472482</v>
      </c>
      <c r="C5" s="668">
        <v>92529432</v>
      </c>
      <c r="D5" s="668">
        <v>806757</v>
      </c>
      <c r="E5" s="668">
        <v>403912</v>
      </c>
      <c r="F5" s="668">
        <v>1466305</v>
      </c>
    </row>
    <row r="6" spans="1:11" s="479" customFormat="1">
      <c r="A6" s="367" t="s">
        <v>179</v>
      </c>
      <c r="B6" s="668">
        <v>1060258</v>
      </c>
      <c r="C6" s="668">
        <v>1092032</v>
      </c>
      <c r="D6" s="668">
        <v>249</v>
      </c>
      <c r="E6" s="669" t="s">
        <v>359</v>
      </c>
      <c r="F6" s="668">
        <v>249</v>
      </c>
    </row>
    <row r="7" spans="1:11" s="479" customFormat="1">
      <c r="A7" s="367" t="s">
        <v>180</v>
      </c>
      <c r="B7" s="668">
        <v>2067154</v>
      </c>
      <c r="C7" s="668">
        <v>1963920</v>
      </c>
      <c r="D7" s="668">
        <v>7434</v>
      </c>
      <c r="E7" s="669" t="s">
        <v>359</v>
      </c>
      <c r="F7" s="668">
        <v>43168</v>
      </c>
    </row>
    <row r="8" spans="1:11" s="479" customFormat="1">
      <c r="A8" s="367" t="s">
        <v>181</v>
      </c>
      <c r="B8" s="668">
        <v>2254503</v>
      </c>
      <c r="C8" s="668">
        <v>2145733</v>
      </c>
      <c r="D8" s="668">
        <v>8226</v>
      </c>
      <c r="E8" s="669" t="s">
        <v>359</v>
      </c>
      <c r="F8" s="668">
        <v>17057</v>
      </c>
    </row>
    <row r="9" spans="1:11" s="479" customFormat="1">
      <c r="A9" s="367" t="s">
        <v>182</v>
      </c>
      <c r="B9" s="668">
        <v>4064957</v>
      </c>
      <c r="C9" s="668">
        <v>3267379</v>
      </c>
      <c r="D9" s="669" t="s">
        <v>359</v>
      </c>
      <c r="E9" s="669" t="s">
        <v>359</v>
      </c>
      <c r="F9" s="668">
        <v>33000</v>
      </c>
    </row>
    <row r="10" spans="1:11" s="479" customFormat="1">
      <c r="A10" s="367" t="s">
        <v>183</v>
      </c>
      <c r="B10" s="668">
        <v>3688997</v>
      </c>
      <c r="C10" s="668">
        <v>3512778</v>
      </c>
      <c r="D10" s="668">
        <v>3790</v>
      </c>
      <c r="E10" s="669" t="s">
        <v>359</v>
      </c>
      <c r="F10" s="668">
        <v>22169</v>
      </c>
    </row>
    <row r="11" spans="1:11" s="479" customFormat="1">
      <c r="A11" s="367" t="s">
        <v>184</v>
      </c>
      <c r="B11" s="668">
        <v>2861308</v>
      </c>
      <c r="C11" s="668">
        <v>2747854</v>
      </c>
      <c r="D11" s="668">
        <v>15189</v>
      </c>
      <c r="E11" s="669" t="s">
        <v>359</v>
      </c>
      <c r="F11" s="668">
        <v>19039</v>
      </c>
    </row>
    <row r="12" spans="1:11" s="479" customFormat="1">
      <c r="A12" s="367" t="s">
        <v>185</v>
      </c>
      <c r="B12" s="668">
        <v>8551099</v>
      </c>
      <c r="C12" s="668">
        <v>8526128</v>
      </c>
      <c r="D12" s="669" t="s">
        <v>359</v>
      </c>
      <c r="E12" s="669" t="s">
        <v>359</v>
      </c>
      <c r="F12" s="668">
        <v>3831</v>
      </c>
    </row>
    <row r="13" spans="1:11" s="479" customFormat="1">
      <c r="A13" s="367" t="s">
        <v>352</v>
      </c>
      <c r="B13" s="668">
        <v>225812</v>
      </c>
      <c r="C13" s="668">
        <v>199736</v>
      </c>
      <c r="D13" s="669" t="s">
        <v>359</v>
      </c>
      <c r="E13" s="669" t="s">
        <v>359</v>
      </c>
      <c r="F13" s="668">
        <v>2162</v>
      </c>
    </row>
    <row r="14" spans="1:11" s="479" customFormat="1">
      <c r="A14" s="367" t="s">
        <v>186</v>
      </c>
      <c r="B14" s="668">
        <v>980620</v>
      </c>
      <c r="C14" s="668">
        <v>1149761</v>
      </c>
      <c r="D14" s="668">
        <v>225674</v>
      </c>
      <c r="E14" s="669" t="s">
        <v>359</v>
      </c>
      <c r="F14" s="668">
        <v>293</v>
      </c>
    </row>
    <row r="15" spans="1:11" s="479" customFormat="1">
      <c r="A15" s="367" t="s">
        <v>187</v>
      </c>
      <c r="B15" s="668">
        <v>1290719</v>
      </c>
      <c r="C15" s="668">
        <v>1225329</v>
      </c>
      <c r="D15" s="669" t="s">
        <v>359</v>
      </c>
      <c r="E15" s="669" t="s">
        <v>359</v>
      </c>
      <c r="F15" s="668">
        <v>19195</v>
      </c>
    </row>
    <row r="16" spans="1:11" s="479" customFormat="1">
      <c r="A16" s="367" t="s">
        <v>188</v>
      </c>
      <c r="B16" s="668">
        <v>3417892</v>
      </c>
      <c r="C16" s="668">
        <v>3251602</v>
      </c>
      <c r="D16" s="668">
        <v>5200</v>
      </c>
      <c r="E16" s="669" t="s">
        <v>359</v>
      </c>
      <c r="F16" s="668">
        <v>300</v>
      </c>
    </row>
    <row r="17" spans="1:6" s="479" customFormat="1">
      <c r="A17" s="367" t="s">
        <v>189</v>
      </c>
      <c r="B17" s="668">
        <v>6122604</v>
      </c>
      <c r="C17" s="668">
        <v>5827950</v>
      </c>
      <c r="D17" s="669" t="s">
        <v>359</v>
      </c>
      <c r="E17" s="668">
        <v>11145</v>
      </c>
      <c r="F17" s="668">
        <v>30699</v>
      </c>
    </row>
    <row r="18" spans="1:6" s="479" customFormat="1">
      <c r="A18" s="367" t="s">
        <v>190</v>
      </c>
      <c r="B18" s="668">
        <v>2101001</v>
      </c>
      <c r="C18" s="668">
        <v>1677327</v>
      </c>
      <c r="D18" s="668">
        <v>1215</v>
      </c>
      <c r="E18" s="668">
        <v>136638</v>
      </c>
      <c r="F18" s="668">
        <v>304833</v>
      </c>
    </row>
    <row r="19" spans="1:6" s="479" customFormat="1">
      <c r="A19" s="367" t="s">
        <v>191</v>
      </c>
      <c r="B19" s="668">
        <v>1734648</v>
      </c>
      <c r="C19" s="668">
        <v>1734312</v>
      </c>
      <c r="D19" s="668">
        <v>8046</v>
      </c>
      <c r="E19" s="669" t="s">
        <v>359</v>
      </c>
      <c r="F19" s="668">
        <v>8382</v>
      </c>
    </row>
    <row r="20" spans="1:6" s="479" customFormat="1">
      <c r="A20" s="367" t="s">
        <v>192</v>
      </c>
      <c r="B20" s="668">
        <v>16310600</v>
      </c>
      <c r="C20" s="668">
        <v>15953482</v>
      </c>
      <c r="D20" s="668">
        <v>87864</v>
      </c>
      <c r="E20" s="668">
        <v>86578</v>
      </c>
      <c r="F20" s="668">
        <v>199161</v>
      </c>
    </row>
    <row r="21" spans="1:6" s="479" customFormat="1">
      <c r="A21" s="367" t="s">
        <v>353</v>
      </c>
      <c r="B21" s="668">
        <v>27456</v>
      </c>
      <c r="C21" s="668">
        <v>27456</v>
      </c>
      <c r="D21" s="669" t="s">
        <v>359</v>
      </c>
      <c r="E21" s="669" t="s">
        <v>359</v>
      </c>
      <c r="F21" s="669" t="s">
        <v>359</v>
      </c>
    </row>
    <row r="22" spans="1:6" s="479" customFormat="1">
      <c r="A22" s="367" t="s">
        <v>193</v>
      </c>
      <c r="B22" s="668">
        <v>3196826</v>
      </c>
      <c r="C22" s="668">
        <v>3191629</v>
      </c>
      <c r="D22" s="668">
        <v>30811</v>
      </c>
      <c r="E22" s="668">
        <v>5</v>
      </c>
      <c r="F22" s="668">
        <v>32996</v>
      </c>
    </row>
    <row r="23" spans="1:6" s="479" customFormat="1">
      <c r="A23" s="367" t="s">
        <v>354</v>
      </c>
      <c r="B23" s="668">
        <v>20259948</v>
      </c>
      <c r="C23" s="668">
        <v>17806368</v>
      </c>
      <c r="D23" s="669" t="s">
        <v>359</v>
      </c>
      <c r="E23" s="668">
        <v>66987</v>
      </c>
      <c r="F23" s="668">
        <v>96205</v>
      </c>
    </row>
    <row r="24" spans="1:6" s="479" customFormat="1">
      <c r="A24" s="367" t="s">
        <v>355</v>
      </c>
      <c r="B24" s="668">
        <v>9328923</v>
      </c>
      <c r="C24" s="668">
        <v>9359185</v>
      </c>
      <c r="D24" s="668">
        <v>413059</v>
      </c>
      <c r="E24" s="669" t="s">
        <v>359</v>
      </c>
      <c r="F24" s="668">
        <v>294493</v>
      </c>
    </row>
    <row r="25" spans="1:6" s="479" customFormat="1">
      <c r="A25" s="367" t="s">
        <v>356</v>
      </c>
      <c r="B25" s="668">
        <v>8927157</v>
      </c>
      <c r="C25" s="668">
        <v>7869471</v>
      </c>
      <c r="D25" s="669" t="s">
        <v>359</v>
      </c>
      <c r="E25" s="668">
        <v>102559</v>
      </c>
      <c r="F25" s="668">
        <v>339073</v>
      </c>
    </row>
    <row r="26" spans="1:6" ht="15.75" customHeight="1">
      <c r="A26" s="480"/>
      <c r="B26" s="612"/>
      <c r="C26" s="612"/>
      <c r="D26" s="612"/>
      <c r="E26" s="612"/>
      <c r="F26" s="612"/>
    </row>
    <row r="37" spans="13:13" ht="12.75">
      <c r="M37" s="587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J62" sqref="J62"/>
    </sheetView>
  </sheetViews>
  <sheetFormatPr defaultRowHeight="11.25"/>
  <cols>
    <col min="1" max="1" width="17.42578125" style="137" customWidth="1"/>
    <col min="2" max="5" width="11.42578125" style="137" customWidth="1"/>
    <col min="6" max="6" width="16.85546875" style="137" customWidth="1"/>
    <col min="7" max="7" width="15.28515625" style="137" customWidth="1"/>
    <col min="8" max="9" width="11.42578125" style="137" customWidth="1"/>
    <col min="10" max="10" width="16" style="137" customWidth="1"/>
    <col min="11" max="11" width="17.42578125" style="137" customWidth="1"/>
    <col min="12" max="16384" width="9.140625" style="137"/>
  </cols>
  <sheetData>
    <row r="1" spans="1:11" s="134" customFormat="1" ht="12.75">
      <c r="A1" s="921" t="s">
        <v>260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</row>
    <row r="2" spans="1:11" s="134" customFormat="1" ht="12.75">
      <c r="A2" s="921" t="s">
        <v>18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</row>
    <row r="3" spans="1:11" s="134" customFormat="1">
      <c r="B3" s="52" t="s">
        <v>4</v>
      </c>
      <c r="C3" s="52" t="s">
        <v>4</v>
      </c>
      <c r="D3" s="52" t="s">
        <v>4</v>
      </c>
      <c r="E3" s="52" t="s">
        <v>4</v>
      </c>
      <c r="F3" s="52" t="s">
        <v>4</v>
      </c>
      <c r="G3" s="52" t="s">
        <v>4</v>
      </c>
      <c r="H3" s="52" t="s">
        <v>4</v>
      </c>
      <c r="I3" s="52" t="s">
        <v>4</v>
      </c>
      <c r="J3" s="53" t="s">
        <v>3</v>
      </c>
    </row>
    <row r="4" spans="1:11" s="134" customFormat="1">
      <c r="A4" s="919"/>
      <c r="B4" s="920" t="s">
        <v>44</v>
      </c>
      <c r="C4" s="920" t="s">
        <v>350</v>
      </c>
      <c r="D4" s="920"/>
      <c r="E4" s="920"/>
      <c r="F4" s="920"/>
      <c r="G4" s="920"/>
      <c r="H4" s="920"/>
      <c r="I4" s="920"/>
      <c r="J4" s="919"/>
      <c r="K4" s="135"/>
    </row>
    <row r="5" spans="1:11" s="134" customFormat="1" ht="45">
      <c r="A5" s="919"/>
      <c r="B5" s="920"/>
      <c r="C5" s="55" t="s">
        <v>43</v>
      </c>
      <c r="D5" s="55" t="s">
        <v>42</v>
      </c>
      <c r="E5" s="55" t="s">
        <v>41</v>
      </c>
      <c r="F5" s="55" t="s">
        <v>40</v>
      </c>
      <c r="G5" s="55" t="s">
        <v>39</v>
      </c>
      <c r="H5" s="55" t="s">
        <v>38</v>
      </c>
      <c r="I5" s="55" t="s">
        <v>37</v>
      </c>
      <c r="J5" s="54" t="s">
        <v>36</v>
      </c>
      <c r="K5" s="135"/>
    </row>
    <row r="6" spans="1:11" s="134" customFormat="1">
      <c r="A6" s="56" t="s">
        <v>94</v>
      </c>
      <c r="B6" s="606">
        <v>4907403620</v>
      </c>
      <c r="C6" s="606">
        <v>538835106</v>
      </c>
      <c r="D6" s="606">
        <v>24841363</v>
      </c>
      <c r="E6" s="606">
        <v>2373003907</v>
      </c>
      <c r="F6" s="606">
        <v>218963310</v>
      </c>
      <c r="G6" s="708" t="s">
        <v>359</v>
      </c>
      <c r="H6" s="606">
        <v>978095985</v>
      </c>
      <c r="I6" s="606">
        <v>754679768</v>
      </c>
      <c r="J6" s="606">
        <v>18984181</v>
      </c>
      <c r="K6" s="737"/>
    </row>
    <row r="7" spans="1:11" s="134" customFormat="1">
      <c r="A7" s="57" t="s">
        <v>25</v>
      </c>
      <c r="B7" s="915" t="s">
        <v>4</v>
      </c>
      <c r="C7" s="915" t="s">
        <v>4</v>
      </c>
      <c r="D7" s="915" t="s">
        <v>4</v>
      </c>
      <c r="E7" s="915" t="s">
        <v>4</v>
      </c>
      <c r="F7" s="915" t="s">
        <v>4</v>
      </c>
      <c r="G7" s="915" t="s">
        <v>4</v>
      </c>
      <c r="H7" s="915" t="s">
        <v>4</v>
      </c>
      <c r="I7" s="915" t="s">
        <v>4</v>
      </c>
      <c r="J7" s="915" t="s">
        <v>4</v>
      </c>
      <c r="K7" s="737"/>
    </row>
    <row r="8" spans="1:11" s="134" customFormat="1" ht="22.5">
      <c r="A8" s="58" t="s">
        <v>93</v>
      </c>
      <c r="B8" s="606">
        <v>829469544</v>
      </c>
      <c r="C8" s="606">
        <v>99816526</v>
      </c>
      <c r="D8" s="606">
        <v>1698187</v>
      </c>
      <c r="E8" s="606">
        <v>259639878</v>
      </c>
      <c r="F8" s="606">
        <v>47178902</v>
      </c>
      <c r="G8" s="708" t="s">
        <v>359</v>
      </c>
      <c r="H8" s="606">
        <v>271371914</v>
      </c>
      <c r="I8" s="606">
        <v>146708016</v>
      </c>
      <c r="J8" s="606">
        <v>3056121</v>
      </c>
      <c r="K8" s="737"/>
    </row>
    <row r="9" spans="1:11" s="134" customFormat="1" ht="22.5">
      <c r="A9" s="58" t="s">
        <v>92</v>
      </c>
      <c r="B9" s="606">
        <v>4077934076</v>
      </c>
      <c r="C9" s="606">
        <v>439018580</v>
      </c>
      <c r="D9" s="606">
        <v>23143176</v>
      </c>
      <c r="E9" s="606">
        <v>2113364029</v>
      </c>
      <c r="F9" s="606">
        <v>171784408</v>
      </c>
      <c r="G9" s="708" t="s">
        <v>359</v>
      </c>
      <c r="H9" s="606">
        <v>706724071</v>
      </c>
      <c r="I9" s="606">
        <v>607971752</v>
      </c>
      <c r="J9" s="606">
        <v>15928060</v>
      </c>
      <c r="K9" s="737"/>
    </row>
    <row r="10" spans="1:11" s="134" customFormat="1">
      <c r="A10" s="59" t="s">
        <v>91</v>
      </c>
      <c r="B10" s="606">
        <v>4907403620</v>
      </c>
      <c r="C10" s="606">
        <v>538835106</v>
      </c>
      <c r="D10" s="606">
        <v>24841363</v>
      </c>
      <c r="E10" s="606">
        <v>2373003907</v>
      </c>
      <c r="F10" s="606">
        <v>218963310</v>
      </c>
      <c r="G10" s="708" t="s">
        <v>359</v>
      </c>
      <c r="H10" s="606">
        <v>978095985</v>
      </c>
      <c r="I10" s="606">
        <v>754679768</v>
      </c>
      <c r="J10" s="606">
        <v>18984181</v>
      </c>
      <c r="K10" s="737"/>
    </row>
    <row r="11" spans="1:11" s="134" customFormat="1">
      <c r="A11" s="57" t="s">
        <v>25</v>
      </c>
      <c r="B11" s="915" t="s">
        <v>4</v>
      </c>
      <c r="C11" s="915" t="s">
        <v>4</v>
      </c>
      <c r="D11" s="915" t="s">
        <v>4</v>
      </c>
      <c r="E11" s="915" t="s">
        <v>4</v>
      </c>
      <c r="F11" s="915" t="s">
        <v>4</v>
      </c>
      <c r="G11" s="915" t="s">
        <v>4</v>
      </c>
      <c r="H11" s="915" t="s">
        <v>4</v>
      </c>
      <c r="I11" s="915" t="s">
        <v>4</v>
      </c>
      <c r="J11" s="915" t="s">
        <v>4</v>
      </c>
      <c r="K11" s="737"/>
    </row>
    <row r="12" spans="1:11" s="134" customFormat="1" ht="22.5">
      <c r="A12" s="58" t="s">
        <v>90</v>
      </c>
      <c r="B12" s="606">
        <v>619585186</v>
      </c>
      <c r="C12" s="606">
        <v>77570186</v>
      </c>
      <c r="D12" s="606">
        <v>1224857</v>
      </c>
      <c r="E12" s="606">
        <v>343654139</v>
      </c>
      <c r="F12" s="606">
        <v>27415709</v>
      </c>
      <c r="G12" s="708" t="s">
        <v>359</v>
      </c>
      <c r="H12" s="606">
        <v>93628726</v>
      </c>
      <c r="I12" s="606">
        <v>74322510</v>
      </c>
      <c r="J12" s="606">
        <v>1769059</v>
      </c>
      <c r="K12" s="737"/>
    </row>
    <row r="13" spans="1:11" s="134" customFormat="1" ht="22.5">
      <c r="A13" s="58" t="s">
        <v>89</v>
      </c>
      <c r="B13" s="606">
        <v>2271175333</v>
      </c>
      <c r="C13" s="606">
        <v>375643555</v>
      </c>
      <c r="D13" s="606">
        <v>4599781</v>
      </c>
      <c r="E13" s="606">
        <v>1132147589</v>
      </c>
      <c r="F13" s="606">
        <v>78390587</v>
      </c>
      <c r="G13" s="708" t="s">
        <v>359</v>
      </c>
      <c r="H13" s="606">
        <v>289442507</v>
      </c>
      <c r="I13" s="606">
        <v>378664912</v>
      </c>
      <c r="J13" s="606">
        <v>12286402</v>
      </c>
      <c r="K13" s="737"/>
    </row>
    <row r="14" spans="1:11" s="134" customFormat="1">
      <c r="A14" s="58" t="s">
        <v>88</v>
      </c>
      <c r="B14" s="606">
        <v>2016643101</v>
      </c>
      <c r="C14" s="606">
        <v>85621365</v>
      </c>
      <c r="D14" s="606">
        <v>19016725</v>
      </c>
      <c r="E14" s="606">
        <v>897202179</v>
      </c>
      <c r="F14" s="606">
        <v>113157014</v>
      </c>
      <c r="G14" s="708" t="s">
        <v>359</v>
      </c>
      <c r="H14" s="606">
        <v>595024752</v>
      </c>
      <c r="I14" s="606">
        <v>301692346</v>
      </c>
      <c r="J14" s="606">
        <v>4928720</v>
      </c>
      <c r="K14" s="737"/>
    </row>
    <row r="15" spans="1:11" ht="18.75" customHeight="1">
      <c r="A15" s="136"/>
      <c r="B15" s="660"/>
      <c r="C15" s="660"/>
      <c r="D15" s="660"/>
      <c r="E15" s="660"/>
      <c r="F15" s="660"/>
      <c r="G15" s="660"/>
      <c r="H15" s="660"/>
      <c r="I15" s="660"/>
      <c r="J15" s="660"/>
    </row>
  </sheetData>
  <mergeCells count="7">
    <mergeCell ref="B11:J11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J55" sqref="J55"/>
    </sheetView>
  </sheetViews>
  <sheetFormatPr defaultRowHeight="11.25"/>
  <cols>
    <col min="1" max="1" width="17.42578125" style="133" customWidth="1"/>
    <col min="2" max="5" width="11.42578125" style="133" customWidth="1"/>
    <col min="6" max="6" width="15.85546875" style="133" customWidth="1"/>
    <col min="7" max="7" width="15.140625" style="133" customWidth="1"/>
    <col min="8" max="9" width="11.42578125" style="133" customWidth="1"/>
    <col min="10" max="10" width="17.140625" style="133" customWidth="1"/>
    <col min="11" max="11" width="17.42578125" style="133" customWidth="1"/>
    <col min="12" max="16384" width="9.140625" style="133"/>
  </cols>
  <sheetData>
    <row r="1" spans="1:11" s="130" customFormat="1" ht="16.5" customHeight="1">
      <c r="A1" s="924" t="s">
        <v>261</v>
      </c>
      <c r="B1" s="924"/>
      <c r="C1" s="924"/>
      <c r="D1" s="924"/>
      <c r="E1" s="924"/>
      <c r="F1" s="924"/>
      <c r="G1" s="924"/>
      <c r="H1" s="924"/>
      <c r="I1" s="924"/>
      <c r="J1" s="924"/>
      <c r="K1" s="924"/>
    </row>
    <row r="2" spans="1:11" s="130" customFormat="1" ht="12.75">
      <c r="A2" s="924" t="s">
        <v>19</v>
      </c>
      <c r="B2" s="924"/>
      <c r="C2" s="924"/>
      <c r="D2" s="924"/>
      <c r="E2" s="924"/>
      <c r="F2" s="924"/>
      <c r="G2" s="924"/>
      <c r="H2" s="924"/>
      <c r="I2" s="924"/>
      <c r="J2" s="924"/>
      <c r="K2" s="924"/>
    </row>
    <row r="3" spans="1:11" s="130" customFormat="1">
      <c r="B3" s="44" t="s">
        <v>4</v>
      </c>
      <c r="C3" s="44" t="s">
        <v>4</v>
      </c>
      <c r="D3" s="44" t="s">
        <v>4</v>
      </c>
      <c r="E3" s="44" t="s">
        <v>4</v>
      </c>
      <c r="F3" s="44" t="s">
        <v>4</v>
      </c>
      <c r="G3" s="44" t="s">
        <v>4</v>
      </c>
      <c r="H3" s="44" t="s">
        <v>4</v>
      </c>
      <c r="I3" s="44" t="s">
        <v>4</v>
      </c>
      <c r="J3" s="45" t="s">
        <v>3</v>
      </c>
    </row>
    <row r="4" spans="1:11" s="130" customFormat="1">
      <c r="A4" s="922"/>
      <c r="B4" s="923" t="s">
        <v>44</v>
      </c>
      <c r="C4" s="923" t="s">
        <v>350</v>
      </c>
      <c r="D4" s="923"/>
      <c r="E4" s="923"/>
      <c r="F4" s="923"/>
      <c r="G4" s="923"/>
      <c r="H4" s="923"/>
      <c r="I4" s="923"/>
      <c r="J4" s="922"/>
      <c r="K4" s="131"/>
    </row>
    <row r="5" spans="1:11" s="130" customFormat="1" ht="45">
      <c r="A5" s="922"/>
      <c r="B5" s="923"/>
      <c r="C5" s="47" t="s">
        <v>43</v>
      </c>
      <c r="D5" s="47" t="s">
        <v>42</v>
      </c>
      <c r="E5" s="47" t="s">
        <v>41</v>
      </c>
      <c r="F5" s="47" t="s">
        <v>40</v>
      </c>
      <c r="G5" s="47" t="s">
        <v>39</v>
      </c>
      <c r="H5" s="47" t="s">
        <v>38</v>
      </c>
      <c r="I5" s="47" t="s">
        <v>37</v>
      </c>
      <c r="J5" s="46" t="s">
        <v>36</v>
      </c>
      <c r="K5" s="131"/>
    </row>
    <row r="6" spans="1:11" s="130" customFormat="1">
      <c r="A6" s="48" t="s">
        <v>94</v>
      </c>
      <c r="B6" s="606">
        <v>1229176039</v>
      </c>
      <c r="C6" s="606">
        <v>96671236</v>
      </c>
      <c r="D6" s="606">
        <v>39034025</v>
      </c>
      <c r="E6" s="606">
        <v>448283469</v>
      </c>
      <c r="F6" s="606">
        <v>82658913</v>
      </c>
      <c r="G6" s="708" t="s">
        <v>359</v>
      </c>
      <c r="H6" s="606">
        <v>464886938</v>
      </c>
      <c r="I6" s="606">
        <v>83986730</v>
      </c>
      <c r="J6" s="606">
        <v>13654728</v>
      </c>
      <c r="K6" s="131"/>
    </row>
    <row r="7" spans="1:11" s="130" customFormat="1">
      <c r="A7" s="49" t="s">
        <v>25</v>
      </c>
      <c r="B7" s="915" t="s">
        <v>4</v>
      </c>
      <c r="C7" s="915" t="s">
        <v>4</v>
      </c>
      <c r="D7" s="915" t="s">
        <v>4</v>
      </c>
      <c r="E7" s="915" t="s">
        <v>4</v>
      </c>
      <c r="F7" s="915" t="s">
        <v>4</v>
      </c>
      <c r="G7" s="915" t="s">
        <v>4</v>
      </c>
      <c r="H7" s="915" t="s">
        <v>4</v>
      </c>
      <c r="I7" s="915" t="s">
        <v>4</v>
      </c>
      <c r="J7" s="915" t="s">
        <v>4</v>
      </c>
      <c r="K7" s="131"/>
    </row>
    <row r="8" spans="1:11" s="130" customFormat="1" ht="22.5">
      <c r="A8" s="50" t="s">
        <v>93</v>
      </c>
      <c r="B8" s="606">
        <v>575939973</v>
      </c>
      <c r="C8" s="606">
        <v>48970140</v>
      </c>
      <c r="D8" s="606">
        <v>15902610</v>
      </c>
      <c r="E8" s="606">
        <v>203699361</v>
      </c>
      <c r="F8" s="606">
        <v>44140981</v>
      </c>
      <c r="G8" s="708" t="s">
        <v>359</v>
      </c>
      <c r="H8" s="606">
        <v>196244758</v>
      </c>
      <c r="I8" s="606">
        <v>56997522</v>
      </c>
      <c r="J8" s="606">
        <v>9984601</v>
      </c>
    </row>
    <row r="9" spans="1:11" s="130" customFormat="1" ht="22.5">
      <c r="A9" s="50" t="s">
        <v>92</v>
      </c>
      <c r="B9" s="606">
        <v>653236066</v>
      </c>
      <c r="C9" s="606">
        <v>47701096</v>
      </c>
      <c r="D9" s="606">
        <v>23131415</v>
      </c>
      <c r="E9" s="606">
        <v>244584108</v>
      </c>
      <c r="F9" s="606">
        <v>38517932</v>
      </c>
      <c r="G9" s="708" t="s">
        <v>359</v>
      </c>
      <c r="H9" s="606">
        <v>268642180</v>
      </c>
      <c r="I9" s="606">
        <v>26989208</v>
      </c>
      <c r="J9" s="606">
        <v>3670127</v>
      </c>
    </row>
    <row r="10" spans="1:11" s="130" customFormat="1">
      <c r="A10" s="51" t="s">
        <v>91</v>
      </c>
      <c r="B10" s="606">
        <v>1229176039</v>
      </c>
      <c r="C10" s="606">
        <v>96671236</v>
      </c>
      <c r="D10" s="606">
        <v>39034025</v>
      </c>
      <c r="E10" s="606">
        <v>448283469</v>
      </c>
      <c r="F10" s="606">
        <v>82658913</v>
      </c>
      <c r="G10" s="708" t="s">
        <v>359</v>
      </c>
      <c r="H10" s="606">
        <v>464886938</v>
      </c>
      <c r="I10" s="606">
        <v>83986730</v>
      </c>
      <c r="J10" s="606">
        <v>13654728</v>
      </c>
    </row>
    <row r="11" spans="1:11" s="130" customFormat="1">
      <c r="A11" s="49" t="s">
        <v>25</v>
      </c>
      <c r="B11" s="915" t="s">
        <v>4</v>
      </c>
      <c r="C11" s="915" t="s">
        <v>4</v>
      </c>
      <c r="D11" s="915" t="s">
        <v>4</v>
      </c>
      <c r="E11" s="915" t="s">
        <v>4</v>
      </c>
      <c r="F11" s="915" t="s">
        <v>4</v>
      </c>
      <c r="G11" s="915" t="s">
        <v>4</v>
      </c>
      <c r="H11" s="915" t="s">
        <v>4</v>
      </c>
      <c r="I11" s="915" t="s">
        <v>4</v>
      </c>
      <c r="J11" s="915" t="s">
        <v>4</v>
      </c>
    </row>
    <row r="12" spans="1:11" s="130" customFormat="1" ht="22.5">
      <c r="A12" s="50" t="s">
        <v>90</v>
      </c>
      <c r="B12" s="606">
        <v>411120777</v>
      </c>
      <c r="C12" s="606">
        <v>38518749</v>
      </c>
      <c r="D12" s="606">
        <v>13925766</v>
      </c>
      <c r="E12" s="606">
        <v>200904885</v>
      </c>
      <c r="F12" s="606">
        <v>28405413</v>
      </c>
      <c r="G12" s="708" t="s">
        <v>359</v>
      </c>
      <c r="H12" s="606">
        <v>85015791</v>
      </c>
      <c r="I12" s="606">
        <v>34343016</v>
      </c>
      <c r="J12" s="606">
        <v>10007157</v>
      </c>
    </row>
    <row r="13" spans="1:11" s="130" customFormat="1" ht="22.5">
      <c r="A13" s="50" t="s">
        <v>89</v>
      </c>
      <c r="B13" s="606">
        <v>254484952</v>
      </c>
      <c r="C13" s="606">
        <v>32377238</v>
      </c>
      <c r="D13" s="606">
        <v>12001977</v>
      </c>
      <c r="E13" s="606">
        <v>142893544</v>
      </c>
      <c r="F13" s="606">
        <v>16566373</v>
      </c>
      <c r="G13" s="708" t="s">
        <v>359</v>
      </c>
      <c r="H13" s="606">
        <v>41805873</v>
      </c>
      <c r="I13" s="606">
        <v>6614187</v>
      </c>
      <c r="J13" s="606">
        <v>2225760</v>
      </c>
    </row>
    <row r="14" spans="1:11" s="130" customFormat="1">
      <c r="A14" s="50" t="s">
        <v>88</v>
      </c>
      <c r="B14" s="606">
        <v>563570310</v>
      </c>
      <c r="C14" s="606">
        <v>25775249</v>
      </c>
      <c r="D14" s="606">
        <v>13106282</v>
      </c>
      <c r="E14" s="606">
        <v>104485040</v>
      </c>
      <c r="F14" s="606">
        <v>37687127</v>
      </c>
      <c r="G14" s="708" t="s">
        <v>359</v>
      </c>
      <c r="H14" s="606">
        <v>338065274</v>
      </c>
      <c r="I14" s="606">
        <v>43029527</v>
      </c>
      <c r="J14" s="606">
        <v>1421811</v>
      </c>
    </row>
    <row r="15" spans="1:11" ht="17.25" customHeight="1">
      <c r="A15" s="132"/>
      <c r="B15" s="661"/>
      <c r="C15" s="661"/>
      <c r="D15" s="661"/>
      <c r="E15" s="661"/>
      <c r="F15" s="661"/>
      <c r="G15" s="661"/>
      <c r="H15" s="661"/>
      <c r="I15" s="661"/>
      <c r="J15" s="661"/>
    </row>
  </sheetData>
  <mergeCells count="7">
    <mergeCell ref="B11:J11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J63" sqref="J63"/>
    </sheetView>
  </sheetViews>
  <sheetFormatPr defaultRowHeight="11.25"/>
  <cols>
    <col min="1" max="1" width="17.42578125" style="129" customWidth="1"/>
    <col min="2" max="5" width="11.42578125" style="129" customWidth="1"/>
    <col min="6" max="6" width="17.7109375" style="129" customWidth="1"/>
    <col min="7" max="7" width="14.42578125" style="129" customWidth="1"/>
    <col min="8" max="9" width="11.42578125" style="129" customWidth="1"/>
    <col min="10" max="10" width="18.85546875" style="129" customWidth="1"/>
    <col min="11" max="11" width="17.42578125" style="129" customWidth="1"/>
    <col min="12" max="16384" width="9.140625" style="129"/>
  </cols>
  <sheetData>
    <row r="1" spans="1:11" s="126" customFormat="1" ht="12.75">
      <c r="A1" s="927" t="s">
        <v>262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</row>
    <row r="2" spans="1:11" s="126" customFormat="1" ht="12.75">
      <c r="A2" s="927" t="s">
        <v>20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</row>
    <row r="3" spans="1:11" s="126" customFormat="1">
      <c r="B3" s="36" t="s">
        <v>4</v>
      </c>
      <c r="C3" s="36" t="s">
        <v>4</v>
      </c>
      <c r="D3" s="36" t="s">
        <v>4</v>
      </c>
      <c r="E3" s="36" t="s">
        <v>4</v>
      </c>
      <c r="F3" s="36" t="s">
        <v>4</v>
      </c>
      <c r="G3" s="36" t="s">
        <v>4</v>
      </c>
      <c r="H3" s="36" t="s">
        <v>4</v>
      </c>
      <c r="I3" s="36" t="s">
        <v>4</v>
      </c>
      <c r="J3" s="37" t="s">
        <v>3</v>
      </c>
    </row>
    <row r="4" spans="1:11" s="126" customFormat="1">
      <c r="A4" s="925"/>
      <c r="B4" s="926" t="s">
        <v>44</v>
      </c>
      <c r="C4" s="926" t="s">
        <v>350</v>
      </c>
      <c r="D4" s="926"/>
      <c r="E4" s="926"/>
      <c r="F4" s="926"/>
      <c r="G4" s="926"/>
      <c r="H4" s="926"/>
      <c r="I4" s="926"/>
      <c r="J4" s="925"/>
      <c r="K4" s="127"/>
    </row>
    <row r="5" spans="1:11" s="126" customFormat="1" ht="45">
      <c r="A5" s="925"/>
      <c r="B5" s="926"/>
      <c r="C5" s="39" t="s">
        <v>43</v>
      </c>
      <c r="D5" s="39" t="s">
        <v>42</v>
      </c>
      <c r="E5" s="39" t="s">
        <v>41</v>
      </c>
      <c r="F5" s="39" t="s">
        <v>40</v>
      </c>
      <c r="G5" s="39" t="s">
        <v>39</v>
      </c>
      <c r="H5" s="39" t="s">
        <v>38</v>
      </c>
      <c r="I5" s="39" t="s">
        <v>37</v>
      </c>
      <c r="J5" s="38" t="s">
        <v>36</v>
      </c>
      <c r="K5" s="127"/>
    </row>
    <row r="6" spans="1:11" s="126" customFormat="1">
      <c r="A6" s="40" t="s">
        <v>94</v>
      </c>
      <c r="B6" s="668">
        <v>52706058</v>
      </c>
      <c r="C6" s="668">
        <v>155907</v>
      </c>
      <c r="D6" s="668">
        <v>154263</v>
      </c>
      <c r="E6" s="668">
        <v>35460832</v>
      </c>
      <c r="F6" s="668">
        <v>158548</v>
      </c>
      <c r="G6" s="668">
        <v>110488</v>
      </c>
      <c r="H6" s="668">
        <v>9206174</v>
      </c>
      <c r="I6" s="668">
        <v>6949142</v>
      </c>
      <c r="J6" s="668">
        <v>510704</v>
      </c>
      <c r="K6" s="127"/>
    </row>
    <row r="7" spans="1:11" s="126" customFormat="1">
      <c r="A7" s="41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  <c r="K7" s="127"/>
    </row>
    <row r="8" spans="1:11" s="126" customFormat="1" ht="22.5">
      <c r="A8" s="42" t="s">
        <v>93</v>
      </c>
      <c r="B8" s="668">
        <v>22900845</v>
      </c>
      <c r="C8" s="668">
        <v>37569</v>
      </c>
      <c r="D8" s="668">
        <v>152485</v>
      </c>
      <c r="E8" s="668">
        <v>12131266</v>
      </c>
      <c r="F8" s="668">
        <v>108671</v>
      </c>
      <c r="G8" s="668">
        <v>110488</v>
      </c>
      <c r="H8" s="668">
        <v>3312014</v>
      </c>
      <c r="I8" s="668">
        <v>6583347</v>
      </c>
      <c r="J8" s="668">
        <v>465005</v>
      </c>
      <c r="K8" s="127"/>
    </row>
    <row r="9" spans="1:11" s="126" customFormat="1" ht="22.5">
      <c r="A9" s="42" t="s">
        <v>92</v>
      </c>
      <c r="B9" s="668">
        <v>29805213</v>
      </c>
      <c r="C9" s="668">
        <v>118338</v>
      </c>
      <c r="D9" s="668">
        <v>1778</v>
      </c>
      <c r="E9" s="668">
        <v>23329566</v>
      </c>
      <c r="F9" s="668">
        <v>49877</v>
      </c>
      <c r="G9" s="669" t="s">
        <v>359</v>
      </c>
      <c r="H9" s="668">
        <v>5894160</v>
      </c>
      <c r="I9" s="668">
        <v>365795</v>
      </c>
      <c r="J9" s="668">
        <v>45699</v>
      </c>
      <c r="K9" s="127"/>
    </row>
    <row r="10" spans="1:11" s="126" customFormat="1">
      <c r="A10" s="43" t="s">
        <v>91</v>
      </c>
      <c r="B10" s="668">
        <v>52706058</v>
      </c>
      <c r="C10" s="668">
        <v>155907</v>
      </c>
      <c r="D10" s="668">
        <v>154263</v>
      </c>
      <c r="E10" s="668">
        <v>35460832</v>
      </c>
      <c r="F10" s="668">
        <v>158548</v>
      </c>
      <c r="G10" s="668">
        <v>110488</v>
      </c>
      <c r="H10" s="668">
        <v>9206174</v>
      </c>
      <c r="I10" s="668">
        <v>6949142</v>
      </c>
      <c r="J10" s="668">
        <v>510704</v>
      </c>
    </row>
    <row r="11" spans="1:11" s="126" customFormat="1">
      <c r="A11" s="41" t="s">
        <v>25</v>
      </c>
      <c r="B11" s="793" t="s">
        <v>4</v>
      </c>
      <c r="C11" s="793" t="s">
        <v>4</v>
      </c>
      <c r="D11" s="793" t="s">
        <v>4</v>
      </c>
      <c r="E11" s="793" t="s">
        <v>4</v>
      </c>
      <c r="F11" s="793" t="s">
        <v>4</v>
      </c>
      <c r="G11" s="793" t="s">
        <v>4</v>
      </c>
      <c r="H11" s="793" t="s">
        <v>4</v>
      </c>
      <c r="I11" s="793" t="s">
        <v>4</v>
      </c>
      <c r="J11" s="793" t="s">
        <v>4</v>
      </c>
    </row>
    <row r="12" spans="1:11" s="126" customFormat="1" ht="22.5">
      <c r="A12" s="42" t="s">
        <v>90</v>
      </c>
      <c r="B12" s="668">
        <v>20097163</v>
      </c>
      <c r="C12" s="668">
        <v>132650</v>
      </c>
      <c r="D12" s="668">
        <v>179685</v>
      </c>
      <c r="E12" s="668">
        <v>10794545</v>
      </c>
      <c r="F12" s="668">
        <v>128320</v>
      </c>
      <c r="G12" s="668">
        <v>198010</v>
      </c>
      <c r="H12" s="668">
        <v>3099540</v>
      </c>
      <c r="I12" s="668">
        <v>5229378</v>
      </c>
      <c r="J12" s="668">
        <v>335035</v>
      </c>
    </row>
    <row r="13" spans="1:11" s="126" customFormat="1" ht="22.5">
      <c r="A13" s="42" t="s">
        <v>89</v>
      </c>
      <c r="B13" s="668">
        <v>16612284</v>
      </c>
      <c r="C13" s="668">
        <v>132980</v>
      </c>
      <c r="D13" s="669" t="s">
        <v>359</v>
      </c>
      <c r="E13" s="668">
        <v>14162927</v>
      </c>
      <c r="F13" s="669" t="s">
        <v>359</v>
      </c>
      <c r="G13" s="669" t="s">
        <v>359</v>
      </c>
      <c r="H13" s="668">
        <v>2159955</v>
      </c>
      <c r="I13" s="668">
        <v>150422</v>
      </c>
      <c r="J13" s="668">
        <v>6000</v>
      </c>
    </row>
    <row r="14" spans="1:11" s="126" customFormat="1">
      <c r="A14" s="42" t="s">
        <v>88</v>
      </c>
      <c r="B14" s="668">
        <v>15996611</v>
      </c>
      <c r="C14" s="668">
        <v>-109723</v>
      </c>
      <c r="D14" s="668">
        <v>-25422</v>
      </c>
      <c r="E14" s="668">
        <v>10503360</v>
      </c>
      <c r="F14" s="668">
        <v>30228</v>
      </c>
      <c r="G14" s="668">
        <v>-87522</v>
      </c>
      <c r="H14" s="668">
        <v>3946679</v>
      </c>
      <c r="I14" s="668">
        <v>1569342</v>
      </c>
      <c r="J14" s="668">
        <v>169669</v>
      </c>
    </row>
    <row r="15" spans="1:11" ht="15.75" customHeight="1">
      <c r="A15" s="128"/>
      <c r="B15" s="662"/>
      <c r="C15" s="662"/>
      <c r="D15" s="662"/>
      <c r="E15" s="662"/>
      <c r="F15" s="662"/>
      <c r="G15" s="662"/>
      <c r="H15" s="662"/>
      <c r="I15" s="662"/>
      <c r="J15" s="662"/>
    </row>
  </sheetData>
  <mergeCells count="7">
    <mergeCell ref="B11:J11"/>
    <mergeCell ref="A4:A5"/>
    <mergeCell ref="B4:B5"/>
    <mergeCell ref="C4:J4"/>
    <mergeCell ref="A1:K1"/>
    <mergeCell ref="A2:K2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J65" sqref="J65"/>
    </sheetView>
  </sheetViews>
  <sheetFormatPr defaultRowHeight="11.25"/>
  <cols>
    <col min="1" max="1" width="17.42578125" style="125" customWidth="1"/>
    <col min="2" max="2" width="11" style="125" customWidth="1"/>
    <col min="3" max="5" width="12" style="125" customWidth="1"/>
    <col min="6" max="6" width="17.7109375" style="125" customWidth="1"/>
    <col min="7" max="7" width="14.28515625" style="125" customWidth="1"/>
    <col min="8" max="8" width="12" style="125" customWidth="1"/>
    <col min="9" max="9" width="10.42578125" style="125" customWidth="1"/>
    <col min="10" max="10" width="17.140625" style="125" customWidth="1"/>
    <col min="11" max="11" width="17.42578125" style="125" customWidth="1"/>
    <col min="12" max="16384" width="9.140625" style="125"/>
  </cols>
  <sheetData>
    <row r="1" spans="1:11" s="122" customFormat="1" ht="12.75">
      <c r="A1" s="928" t="s">
        <v>263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</row>
    <row r="2" spans="1:11" s="122" customFormat="1" ht="12.75">
      <c r="A2" s="928" t="s">
        <v>21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</row>
    <row r="3" spans="1:11" s="122" customFormat="1">
      <c r="B3" s="29" t="s">
        <v>4</v>
      </c>
      <c r="C3" s="29" t="s">
        <v>4</v>
      </c>
      <c r="D3" s="29" t="s">
        <v>4</v>
      </c>
      <c r="E3" s="29" t="s">
        <v>4</v>
      </c>
      <c r="F3" s="29" t="s">
        <v>4</v>
      </c>
      <c r="G3" s="29" t="s">
        <v>4</v>
      </c>
      <c r="H3" s="29" t="s">
        <v>4</v>
      </c>
      <c r="I3" s="29" t="s">
        <v>4</v>
      </c>
      <c r="J3" s="30" t="s">
        <v>3</v>
      </c>
    </row>
    <row r="4" spans="1:11" s="122" customFormat="1">
      <c r="A4" s="929"/>
      <c r="B4" s="930" t="s">
        <v>44</v>
      </c>
      <c r="C4" s="930" t="s">
        <v>350</v>
      </c>
      <c r="D4" s="930"/>
      <c r="E4" s="930"/>
      <c r="F4" s="930"/>
      <c r="G4" s="930"/>
      <c r="H4" s="930"/>
      <c r="I4" s="930"/>
      <c r="J4" s="929"/>
      <c r="K4" s="123"/>
    </row>
    <row r="5" spans="1:11" s="122" customFormat="1" ht="45">
      <c r="A5" s="929"/>
      <c r="B5" s="930"/>
      <c r="C5" s="32" t="s">
        <v>43</v>
      </c>
      <c r="D5" s="32" t="s">
        <v>42</v>
      </c>
      <c r="E5" s="32" t="s">
        <v>41</v>
      </c>
      <c r="F5" s="32" t="s">
        <v>40</v>
      </c>
      <c r="G5" s="32" t="s">
        <v>39</v>
      </c>
      <c r="H5" s="32" t="s">
        <v>38</v>
      </c>
      <c r="I5" s="32" t="s">
        <v>37</v>
      </c>
      <c r="J5" s="31" t="s">
        <v>36</v>
      </c>
      <c r="K5" s="123"/>
    </row>
    <row r="6" spans="1:11" s="122" customFormat="1">
      <c r="A6" s="33" t="s">
        <v>94</v>
      </c>
      <c r="B6" s="668">
        <v>2396619433</v>
      </c>
      <c r="C6" s="668">
        <v>601140849</v>
      </c>
      <c r="D6" s="668">
        <v>37088293</v>
      </c>
      <c r="E6" s="668">
        <v>1065313780</v>
      </c>
      <c r="F6" s="668">
        <v>116010994</v>
      </c>
      <c r="G6" s="668">
        <v>110488</v>
      </c>
      <c r="H6" s="668">
        <v>40085211</v>
      </c>
      <c r="I6" s="668">
        <v>509410362</v>
      </c>
      <c r="J6" s="668">
        <v>27459456</v>
      </c>
      <c r="K6" s="738"/>
    </row>
    <row r="7" spans="1:11" s="122" customFormat="1">
      <c r="A7" s="34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  <c r="K7" s="738"/>
    </row>
    <row r="8" spans="1:11" s="122" customFormat="1" ht="22.5">
      <c r="A8" s="35" t="s">
        <v>93</v>
      </c>
      <c r="B8" s="668">
        <v>597121664</v>
      </c>
      <c r="C8" s="668">
        <v>133799850</v>
      </c>
      <c r="D8" s="668">
        <v>15147420</v>
      </c>
      <c r="E8" s="668">
        <v>196490731</v>
      </c>
      <c r="F8" s="668">
        <v>46282660</v>
      </c>
      <c r="G8" s="668">
        <v>110488</v>
      </c>
      <c r="H8" s="668">
        <v>9681889</v>
      </c>
      <c r="I8" s="668">
        <v>185008371</v>
      </c>
      <c r="J8" s="668">
        <v>10600255</v>
      </c>
      <c r="K8" s="738"/>
    </row>
    <row r="9" spans="1:11" s="122" customFormat="1" ht="22.5">
      <c r="A9" s="35" t="s">
        <v>92</v>
      </c>
      <c r="B9" s="668">
        <v>1799497769</v>
      </c>
      <c r="C9" s="668">
        <v>467340999</v>
      </c>
      <c r="D9" s="668">
        <v>21940873</v>
      </c>
      <c r="E9" s="668">
        <v>868823049</v>
      </c>
      <c r="F9" s="668">
        <v>69728334</v>
      </c>
      <c r="G9" s="669" t="s">
        <v>359</v>
      </c>
      <c r="H9" s="668">
        <v>30403322</v>
      </c>
      <c r="I9" s="668">
        <v>324401991</v>
      </c>
      <c r="J9" s="668">
        <v>16859201</v>
      </c>
      <c r="K9" s="738"/>
    </row>
    <row r="10" spans="1:11" s="122" customFormat="1">
      <c r="A10" s="33" t="s">
        <v>91</v>
      </c>
      <c r="B10" s="668">
        <v>2396619433</v>
      </c>
      <c r="C10" s="668">
        <v>601140849</v>
      </c>
      <c r="D10" s="668">
        <v>37088293</v>
      </c>
      <c r="E10" s="668">
        <v>1065313780</v>
      </c>
      <c r="F10" s="668">
        <v>116010994</v>
      </c>
      <c r="G10" s="668">
        <v>110488</v>
      </c>
      <c r="H10" s="668">
        <v>40085211</v>
      </c>
      <c r="I10" s="668">
        <v>509410362</v>
      </c>
      <c r="J10" s="668">
        <v>27459456</v>
      </c>
      <c r="K10" s="738"/>
    </row>
    <row r="11" spans="1:11" s="122" customFormat="1">
      <c r="A11" s="34" t="s">
        <v>25</v>
      </c>
      <c r="B11" s="793" t="s">
        <v>4</v>
      </c>
      <c r="C11" s="793" t="s">
        <v>4</v>
      </c>
      <c r="D11" s="793" t="s">
        <v>4</v>
      </c>
      <c r="E11" s="793" t="s">
        <v>4</v>
      </c>
      <c r="F11" s="793" t="s">
        <v>4</v>
      </c>
      <c r="G11" s="793" t="s">
        <v>4</v>
      </c>
      <c r="H11" s="793" t="s">
        <v>4</v>
      </c>
      <c r="I11" s="793" t="s">
        <v>4</v>
      </c>
      <c r="J11" s="793" t="s">
        <v>4</v>
      </c>
      <c r="K11" s="738"/>
    </row>
    <row r="12" spans="1:11" s="122" customFormat="1" ht="22.5">
      <c r="A12" s="35" t="s">
        <v>90</v>
      </c>
      <c r="B12" s="668">
        <v>472565079</v>
      </c>
      <c r="C12" s="668">
        <v>110059422</v>
      </c>
      <c r="D12" s="668">
        <v>10080685</v>
      </c>
      <c r="E12" s="668">
        <v>215133535</v>
      </c>
      <c r="F12" s="668">
        <v>31739914</v>
      </c>
      <c r="G12" s="668">
        <v>198010</v>
      </c>
      <c r="H12" s="668">
        <v>4819887</v>
      </c>
      <c r="I12" s="668">
        <v>90087296</v>
      </c>
      <c r="J12" s="668">
        <v>10446330</v>
      </c>
      <c r="K12" s="738"/>
    </row>
    <row r="13" spans="1:11" s="122" customFormat="1" ht="22.5">
      <c r="A13" s="35" t="s">
        <v>89</v>
      </c>
      <c r="B13" s="668">
        <v>1092463413</v>
      </c>
      <c r="C13" s="668">
        <v>394473617</v>
      </c>
      <c r="D13" s="668">
        <v>14318260</v>
      </c>
      <c r="E13" s="668">
        <v>498617730</v>
      </c>
      <c r="F13" s="668">
        <v>34510612</v>
      </c>
      <c r="G13" s="669" t="s">
        <v>359</v>
      </c>
      <c r="H13" s="668">
        <v>5540029</v>
      </c>
      <c r="I13" s="668">
        <v>132065076</v>
      </c>
      <c r="J13" s="668">
        <v>12938089</v>
      </c>
      <c r="K13" s="738"/>
    </row>
    <row r="14" spans="1:11" s="122" customFormat="1">
      <c r="A14" s="35" t="s">
        <v>88</v>
      </c>
      <c r="B14" s="668">
        <v>831590941</v>
      </c>
      <c r="C14" s="668">
        <v>96607810</v>
      </c>
      <c r="D14" s="668">
        <v>12689348</v>
      </c>
      <c r="E14" s="668">
        <v>351562515</v>
      </c>
      <c r="F14" s="668">
        <v>49760468</v>
      </c>
      <c r="G14" s="668">
        <v>-87522</v>
      </c>
      <c r="H14" s="668">
        <v>29725295</v>
      </c>
      <c r="I14" s="668">
        <v>287257990</v>
      </c>
      <c r="J14" s="668">
        <v>4075037</v>
      </c>
      <c r="K14" s="738"/>
    </row>
    <row r="15" spans="1:11" ht="15.75" customHeight="1">
      <c r="A15" s="124"/>
      <c r="B15" s="663"/>
      <c r="C15" s="663"/>
      <c r="D15" s="663"/>
      <c r="E15" s="663"/>
      <c r="F15" s="663"/>
      <c r="G15" s="663"/>
      <c r="H15" s="663"/>
      <c r="I15" s="663"/>
      <c r="J15" s="663"/>
    </row>
  </sheetData>
  <mergeCells count="7">
    <mergeCell ref="B11:J11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SheetLayoutView="100" workbookViewId="0">
      <selection activeCell="J52" sqref="J52:J53"/>
    </sheetView>
  </sheetViews>
  <sheetFormatPr defaultRowHeight="11.25"/>
  <cols>
    <col min="1" max="1" width="17.42578125" style="121" customWidth="1"/>
    <col min="2" max="2" width="11" style="121" customWidth="1"/>
    <col min="3" max="5" width="12" style="121" customWidth="1"/>
    <col min="6" max="6" width="18" style="121" customWidth="1"/>
    <col min="7" max="7" width="15.42578125" style="121" customWidth="1"/>
    <col min="8" max="8" width="12" style="121" customWidth="1"/>
    <col min="9" max="9" width="10.42578125" style="121" customWidth="1"/>
    <col min="10" max="10" width="18.140625" style="121" customWidth="1"/>
    <col min="11" max="11" width="17.42578125" style="121" customWidth="1"/>
    <col min="12" max="16384" width="9.140625" style="121"/>
  </cols>
  <sheetData>
    <row r="1" spans="1:11" s="118" customFormat="1" ht="12.75">
      <c r="A1" s="931" t="s">
        <v>264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</row>
    <row r="2" spans="1:11" s="118" customFormat="1" ht="12.75">
      <c r="A2" s="931" t="s">
        <v>22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</row>
    <row r="3" spans="1:11" s="118" customFormat="1">
      <c r="B3" s="20" t="s">
        <v>4</v>
      </c>
      <c r="C3" s="20" t="s">
        <v>4</v>
      </c>
      <c r="D3" s="20" t="s">
        <v>4</v>
      </c>
      <c r="E3" s="20" t="s">
        <v>4</v>
      </c>
      <c r="F3" s="20" t="s">
        <v>4</v>
      </c>
      <c r="G3" s="20" t="s">
        <v>4</v>
      </c>
      <c r="H3" s="20" t="s">
        <v>4</v>
      </c>
      <c r="I3" s="20" t="s">
        <v>4</v>
      </c>
      <c r="J3" s="21" t="s">
        <v>3</v>
      </c>
    </row>
    <row r="4" spans="1:11" s="118" customFormat="1">
      <c r="A4" s="932"/>
      <c r="B4" s="933" t="s">
        <v>44</v>
      </c>
      <c r="C4" s="933" t="s">
        <v>350</v>
      </c>
      <c r="D4" s="933"/>
      <c r="E4" s="933"/>
      <c r="F4" s="933"/>
      <c r="G4" s="933"/>
      <c r="H4" s="933"/>
      <c r="I4" s="933"/>
      <c r="J4" s="932"/>
      <c r="K4" s="119"/>
    </row>
    <row r="5" spans="1:11" s="118" customFormat="1" ht="45">
      <c r="A5" s="932"/>
      <c r="B5" s="933"/>
      <c r="C5" s="23" t="s">
        <v>43</v>
      </c>
      <c r="D5" s="23" t="s">
        <v>42</v>
      </c>
      <c r="E5" s="23" t="s">
        <v>41</v>
      </c>
      <c r="F5" s="23" t="s">
        <v>40</v>
      </c>
      <c r="G5" s="23" t="s">
        <v>39</v>
      </c>
      <c r="H5" s="23" t="s">
        <v>38</v>
      </c>
      <c r="I5" s="23" t="s">
        <v>37</v>
      </c>
      <c r="J5" s="22" t="s">
        <v>36</v>
      </c>
      <c r="K5" s="119"/>
    </row>
    <row r="6" spans="1:11" s="118" customFormat="1">
      <c r="A6" s="24" t="s">
        <v>94</v>
      </c>
      <c r="B6" s="606">
        <v>2029551965</v>
      </c>
      <c r="C6" s="606">
        <v>29598857</v>
      </c>
      <c r="D6" s="606">
        <v>9626844</v>
      </c>
      <c r="E6" s="606">
        <v>1502203210</v>
      </c>
      <c r="F6" s="606">
        <v>163327694</v>
      </c>
      <c r="G6" s="708" t="s">
        <v>359</v>
      </c>
      <c r="H6" s="606">
        <v>47156147</v>
      </c>
      <c r="I6" s="606">
        <v>276507283</v>
      </c>
      <c r="J6" s="606">
        <v>1131930</v>
      </c>
      <c r="K6" s="119"/>
    </row>
    <row r="7" spans="1:11" s="118" customFormat="1">
      <c r="A7" s="27" t="s">
        <v>25</v>
      </c>
      <c r="B7" s="915" t="s">
        <v>4</v>
      </c>
      <c r="C7" s="915" t="s">
        <v>4</v>
      </c>
      <c r="D7" s="915" t="s">
        <v>4</v>
      </c>
      <c r="E7" s="915" t="s">
        <v>4</v>
      </c>
      <c r="F7" s="915" t="s">
        <v>4</v>
      </c>
      <c r="G7" s="915" t="s">
        <v>4</v>
      </c>
      <c r="H7" s="915" t="s">
        <v>4</v>
      </c>
      <c r="I7" s="915" t="s">
        <v>4</v>
      </c>
      <c r="J7" s="915" t="s">
        <v>4</v>
      </c>
      <c r="K7" s="119"/>
    </row>
    <row r="8" spans="1:11" s="118" customFormat="1" ht="22.5">
      <c r="A8" s="28" t="s">
        <v>93</v>
      </c>
      <c r="B8" s="606">
        <v>288184624</v>
      </c>
      <c r="C8" s="606">
        <v>14773626</v>
      </c>
      <c r="D8" s="606">
        <v>2181562</v>
      </c>
      <c r="E8" s="606">
        <v>199417794</v>
      </c>
      <c r="F8" s="606">
        <v>38424428</v>
      </c>
      <c r="G8" s="708" t="s">
        <v>359</v>
      </c>
      <c r="H8" s="606">
        <v>18481972</v>
      </c>
      <c r="I8" s="606">
        <v>14062198</v>
      </c>
      <c r="J8" s="606">
        <v>843044</v>
      </c>
    </row>
    <row r="9" spans="1:11" s="118" customFormat="1" ht="22.5">
      <c r="A9" s="28" t="s">
        <v>92</v>
      </c>
      <c r="B9" s="606">
        <v>1741367341</v>
      </c>
      <c r="C9" s="606">
        <v>14825231</v>
      </c>
      <c r="D9" s="606">
        <v>7445282</v>
      </c>
      <c r="E9" s="606">
        <v>1302785416</v>
      </c>
      <c r="F9" s="606">
        <v>124903266</v>
      </c>
      <c r="G9" s="708" t="s">
        <v>359</v>
      </c>
      <c r="H9" s="606">
        <v>28674175</v>
      </c>
      <c r="I9" s="606">
        <v>262445085</v>
      </c>
      <c r="J9" s="606">
        <v>288886</v>
      </c>
    </row>
    <row r="10" spans="1:11" s="118" customFormat="1">
      <c r="A10" s="24" t="s">
        <v>91</v>
      </c>
      <c r="B10" s="606">
        <v>2029551965</v>
      </c>
      <c r="C10" s="606">
        <v>29598857</v>
      </c>
      <c r="D10" s="606">
        <v>9626844</v>
      </c>
      <c r="E10" s="606">
        <v>1502203210</v>
      </c>
      <c r="F10" s="606">
        <v>163327694</v>
      </c>
      <c r="G10" s="708" t="s">
        <v>359</v>
      </c>
      <c r="H10" s="606">
        <v>47156147</v>
      </c>
      <c r="I10" s="606">
        <v>276507283</v>
      </c>
      <c r="J10" s="606">
        <v>1131930</v>
      </c>
    </row>
    <row r="11" spans="1:11" s="118" customFormat="1">
      <c r="A11" s="27" t="s">
        <v>25</v>
      </c>
      <c r="B11" s="915" t="s">
        <v>4</v>
      </c>
      <c r="C11" s="915" t="s">
        <v>4</v>
      </c>
      <c r="D11" s="915" t="s">
        <v>4</v>
      </c>
      <c r="E11" s="915" t="s">
        <v>4</v>
      </c>
      <c r="F11" s="915" t="s">
        <v>4</v>
      </c>
      <c r="G11" s="915" t="s">
        <v>4</v>
      </c>
      <c r="H11" s="915" t="s">
        <v>4</v>
      </c>
      <c r="I11" s="915" t="s">
        <v>4</v>
      </c>
      <c r="J11" s="915" t="s">
        <v>4</v>
      </c>
    </row>
    <row r="12" spans="1:11" s="118" customFormat="1" ht="22.5">
      <c r="A12" s="28" t="s">
        <v>90</v>
      </c>
      <c r="B12" s="606">
        <v>280807862</v>
      </c>
      <c r="C12" s="606">
        <v>5908623</v>
      </c>
      <c r="D12" s="606">
        <v>5177381</v>
      </c>
      <c r="E12" s="606">
        <v>220878028</v>
      </c>
      <c r="F12" s="606">
        <v>20055681</v>
      </c>
      <c r="G12" s="708" t="s">
        <v>359</v>
      </c>
      <c r="H12" s="606">
        <v>13441670</v>
      </c>
      <c r="I12" s="606">
        <v>15278182</v>
      </c>
      <c r="J12" s="606">
        <v>68297</v>
      </c>
    </row>
    <row r="13" spans="1:11" s="118" customFormat="1" ht="22.5">
      <c r="A13" s="28" t="s">
        <v>89</v>
      </c>
      <c r="B13" s="606">
        <v>982685618</v>
      </c>
      <c r="C13" s="606">
        <v>9406657</v>
      </c>
      <c r="D13" s="606">
        <v>1554238</v>
      </c>
      <c r="E13" s="606">
        <v>706952809</v>
      </c>
      <c r="F13" s="606">
        <v>54114426</v>
      </c>
      <c r="G13" s="708" t="s">
        <v>359</v>
      </c>
      <c r="H13" s="606">
        <v>4862813</v>
      </c>
      <c r="I13" s="606">
        <v>205673430</v>
      </c>
      <c r="J13" s="606">
        <v>121245</v>
      </c>
    </row>
    <row r="14" spans="1:11" s="118" customFormat="1">
      <c r="A14" s="28" t="s">
        <v>88</v>
      </c>
      <c r="B14" s="606">
        <v>766058485</v>
      </c>
      <c r="C14" s="606">
        <v>14283577</v>
      </c>
      <c r="D14" s="606">
        <v>2895225</v>
      </c>
      <c r="E14" s="606">
        <v>574372373</v>
      </c>
      <c r="F14" s="606">
        <v>89157587</v>
      </c>
      <c r="G14" s="708" t="s">
        <v>359</v>
      </c>
      <c r="H14" s="606">
        <v>28851664</v>
      </c>
      <c r="I14" s="606">
        <v>55555671</v>
      </c>
      <c r="J14" s="606">
        <v>942388</v>
      </c>
    </row>
    <row r="15" spans="1:11" ht="16.5" customHeight="1">
      <c r="A15" s="120"/>
      <c r="B15" s="664"/>
      <c r="C15" s="664"/>
      <c r="D15" s="664"/>
      <c r="E15" s="664"/>
      <c r="F15" s="664"/>
      <c r="G15" s="664"/>
      <c r="H15" s="664"/>
      <c r="I15" s="664"/>
      <c r="J15" s="664"/>
    </row>
  </sheetData>
  <mergeCells count="7">
    <mergeCell ref="B11:J11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zoomScaleSheetLayoutView="100" workbookViewId="0">
      <selection activeCell="C30" sqref="C30"/>
    </sheetView>
  </sheetViews>
  <sheetFormatPr defaultRowHeight="11.25"/>
  <cols>
    <col min="1" max="1" width="18.7109375" style="115" customWidth="1"/>
    <col min="2" max="2" width="14.85546875" style="115" customWidth="1"/>
    <col min="3" max="3" width="12" style="115" customWidth="1"/>
    <col min="4" max="4" width="17.42578125" style="115" customWidth="1"/>
    <col min="5" max="5" width="15.140625" style="115" customWidth="1"/>
    <col min="6" max="6" width="18.85546875" style="115" customWidth="1"/>
    <col min="7" max="7" width="14" style="115" customWidth="1"/>
    <col min="8" max="8" width="12" style="115" customWidth="1"/>
    <col min="9" max="9" width="10.42578125" style="115" customWidth="1"/>
    <col min="10" max="10" width="15.85546875" style="115" customWidth="1"/>
    <col min="11" max="11" width="17.42578125" style="115" customWidth="1"/>
    <col min="12" max="16384" width="9.140625" style="115"/>
  </cols>
  <sheetData>
    <row r="1" spans="1:11" s="112" customFormat="1" ht="12.75">
      <c r="A1" s="934" t="s">
        <v>265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</row>
    <row r="2" spans="1:11" s="112" customFormat="1" ht="12.75">
      <c r="A2" s="934" t="s">
        <v>23</v>
      </c>
      <c r="B2" s="934"/>
      <c r="C2" s="934"/>
      <c r="D2" s="934"/>
      <c r="E2" s="934"/>
      <c r="F2" s="934"/>
      <c r="G2" s="934"/>
      <c r="H2" s="934"/>
      <c r="I2" s="934"/>
      <c r="J2" s="934"/>
      <c r="K2" s="934"/>
    </row>
    <row r="3" spans="1:11" s="112" customFormat="1">
      <c r="B3" s="12" t="s">
        <v>4</v>
      </c>
      <c r="C3" s="12" t="s">
        <v>4</v>
      </c>
      <c r="D3" s="12" t="s">
        <v>4</v>
      </c>
      <c r="E3" s="12" t="s">
        <v>4</v>
      </c>
      <c r="F3" s="12" t="s">
        <v>4</v>
      </c>
      <c r="G3" s="12" t="s">
        <v>4</v>
      </c>
      <c r="H3" s="12" t="s">
        <v>4</v>
      </c>
      <c r="I3" s="12" t="s">
        <v>4</v>
      </c>
      <c r="J3" s="13" t="s">
        <v>3</v>
      </c>
    </row>
    <row r="4" spans="1:11" s="112" customFormat="1">
      <c r="A4" s="935"/>
      <c r="B4" s="936" t="s">
        <v>44</v>
      </c>
      <c r="C4" s="936" t="s">
        <v>350</v>
      </c>
      <c r="D4" s="936"/>
      <c r="E4" s="936"/>
      <c r="F4" s="936"/>
      <c r="G4" s="936"/>
      <c r="H4" s="936"/>
      <c r="I4" s="936"/>
      <c r="J4" s="935"/>
      <c r="K4" s="113"/>
    </row>
    <row r="5" spans="1:11" s="112" customFormat="1" ht="33.75">
      <c r="A5" s="935"/>
      <c r="B5" s="936"/>
      <c r="C5" s="15" t="s">
        <v>43</v>
      </c>
      <c r="D5" s="15" t="s">
        <v>42</v>
      </c>
      <c r="E5" s="15" t="s">
        <v>41</v>
      </c>
      <c r="F5" s="15" t="s">
        <v>40</v>
      </c>
      <c r="G5" s="15" t="s">
        <v>39</v>
      </c>
      <c r="H5" s="15" t="s">
        <v>38</v>
      </c>
      <c r="I5" s="15" t="s">
        <v>37</v>
      </c>
      <c r="J5" s="14" t="s">
        <v>36</v>
      </c>
      <c r="K5" s="113"/>
    </row>
    <row r="6" spans="1:11" s="112" customFormat="1">
      <c r="A6" s="16" t="s">
        <v>94</v>
      </c>
      <c r="B6" s="668">
        <v>1763114319</v>
      </c>
      <c r="C6" s="668">
        <v>4922543</v>
      </c>
      <c r="D6" s="668">
        <v>17314514</v>
      </c>
      <c r="E6" s="668">
        <v>289231218</v>
      </c>
      <c r="F6" s="668">
        <v>22442083</v>
      </c>
      <c r="G6" s="669" t="s">
        <v>359</v>
      </c>
      <c r="H6" s="668">
        <v>1364947739</v>
      </c>
      <c r="I6" s="668">
        <v>59697995</v>
      </c>
      <c r="J6" s="668">
        <v>4558227</v>
      </c>
      <c r="K6" s="113"/>
    </row>
    <row r="7" spans="1:11" s="112" customFormat="1">
      <c r="A7" s="17" t="s">
        <v>25</v>
      </c>
      <c r="B7" s="793" t="s">
        <v>4</v>
      </c>
      <c r="C7" s="793" t="s">
        <v>4</v>
      </c>
      <c r="D7" s="793" t="s">
        <v>4</v>
      </c>
      <c r="E7" s="793" t="s">
        <v>4</v>
      </c>
      <c r="F7" s="793" t="s">
        <v>4</v>
      </c>
      <c r="G7" s="793" t="s">
        <v>4</v>
      </c>
      <c r="H7" s="793" t="s">
        <v>4</v>
      </c>
      <c r="I7" s="793" t="s">
        <v>4</v>
      </c>
      <c r="J7" s="793" t="s">
        <v>4</v>
      </c>
      <c r="K7" s="113"/>
    </row>
    <row r="8" spans="1:11" s="112" customFormat="1" ht="22.5">
      <c r="A8" s="18" t="s">
        <v>93</v>
      </c>
      <c r="B8" s="668">
        <v>543004074</v>
      </c>
      <c r="C8" s="668">
        <v>250759</v>
      </c>
      <c r="D8" s="668">
        <v>424300</v>
      </c>
      <c r="E8" s="668">
        <v>79561980</v>
      </c>
      <c r="F8" s="668">
        <v>6721466</v>
      </c>
      <c r="G8" s="669" t="s">
        <v>359</v>
      </c>
      <c r="H8" s="668">
        <v>442764825</v>
      </c>
      <c r="I8" s="668">
        <v>11218316</v>
      </c>
      <c r="J8" s="668">
        <v>2062428</v>
      </c>
    </row>
    <row r="9" spans="1:11" s="112" customFormat="1" ht="22.5">
      <c r="A9" s="18" t="s">
        <v>92</v>
      </c>
      <c r="B9" s="668">
        <v>1220110245</v>
      </c>
      <c r="C9" s="668">
        <v>4671784</v>
      </c>
      <c r="D9" s="668">
        <v>16890214</v>
      </c>
      <c r="E9" s="668">
        <v>209669238</v>
      </c>
      <c r="F9" s="668">
        <v>15720617</v>
      </c>
      <c r="G9" s="669" t="s">
        <v>359</v>
      </c>
      <c r="H9" s="668">
        <v>922182914</v>
      </c>
      <c r="I9" s="668">
        <v>48479679</v>
      </c>
      <c r="J9" s="668">
        <v>2495799</v>
      </c>
    </row>
    <row r="10" spans="1:11" s="112" customFormat="1">
      <c r="A10" s="16" t="s">
        <v>91</v>
      </c>
      <c r="B10" s="668">
        <v>1763114319</v>
      </c>
      <c r="C10" s="668">
        <v>4922543</v>
      </c>
      <c r="D10" s="668">
        <v>17314514</v>
      </c>
      <c r="E10" s="668">
        <v>289231218</v>
      </c>
      <c r="F10" s="668">
        <v>22442083</v>
      </c>
      <c r="G10" s="669" t="s">
        <v>359</v>
      </c>
      <c r="H10" s="668">
        <v>1364947739</v>
      </c>
      <c r="I10" s="668">
        <v>59697995</v>
      </c>
      <c r="J10" s="668">
        <v>4558227</v>
      </c>
    </row>
    <row r="11" spans="1:11" s="112" customFormat="1">
      <c r="A11" s="17" t="s">
        <v>25</v>
      </c>
      <c r="B11" s="793" t="s">
        <v>4</v>
      </c>
      <c r="C11" s="793" t="s">
        <v>4</v>
      </c>
      <c r="D11" s="793" t="s">
        <v>4</v>
      </c>
      <c r="E11" s="793" t="s">
        <v>4</v>
      </c>
      <c r="F11" s="793" t="s">
        <v>4</v>
      </c>
      <c r="G11" s="793" t="s">
        <v>4</v>
      </c>
      <c r="H11" s="793" t="s">
        <v>4</v>
      </c>
      <c r="I11" s="793" t="s">
        <v>4</v>
      </c>
      <c r="J11" s="793" t="s">
        <v>4</v>
      </c>
    </row>
    <row r="12" spans="1:11" s="112" customFormat="1" ht="22.5">
      <c r="A12" s="18" t="s">
        <v>90</v>
      </c>
      <c r="B12" s="668">
        <v>297430185</v>
      </c>
      <c r="C12" s="668">
        <v>253540</v>
      </c>
      <c r="D12" s="668">
        <v>72242</v>
      </c>
      <c r="E12" s="668">
        <v>119342006</v>
      </c>
      <c r="F12" s="668">
        <v>4153847</v>
      </c>
      <c r="G12" s="669" t="s">
        <v>359</v>
      </c>
      <c r="H12" s="668">
        <v>163482500</v>
      </c>
      <c r="I12" s="668">
        <v>8529426</v>
      </c>
      <c r="J12" s="668">
        <v>1596624</v>
      </c>
    </row>
    <row r="13" spans="1:11" s="112" customFormat="1" ht="22.5">
      <c r="A13" s="18" t="s">
        <v>89</v>
      </c>
      <c r="B13" s="668">
        <v>467123538</v>
      </c>
      <c r="C13" s="668">
        <v>4273499</v>
      </c>
      <c r="D13" s="668">
        <v>729260</v>
      </c>
      <c r="E13" s="668">
        <v>83633521</v>
      </c>
      <c r="F13" s="668">
        <v>6331922</v>
      </c>
      <c r="G13" s="669" t="s">
        <v>359</v>
      </c>
      <c r="H13" s="668">
        <v>323005493</v>
      </c>
      <c r="I13" s="668">
        <v>47691015</v>
      </c>
      <c r="J13" s="668">
        <v>1458828</v>
      </c>
    </row>
    <row r="14" spans="1:11" s="112" customFormat="1">
      <c r="A14" s="18" t="s">
        <v>88</v>
      </c>
      <c r="B14" s="668">
        <v>998560596</v>
      </c>
      <c r="C14" s="668">
        <v>395504</v>
      </c>
      <c r="D14" s="668">
        <v>16513012</v>
      </c>
      <c r="E14" s="668">
        <v>86255691</v>
      </c>
      <c r="F14" s="668">
        <v>11956314</v>
      </c>
      <c r="G14" s="669" t="s">
        <v>359</v>
      </c>
      <c r="H14" s="668">
        <v>878459746</v>
      </c>
      <c r="I14" s="668">
        <v>3477554</v>
      </c>
      <c r="J14" s="668">
        <v>1502775</v>
      </c>
    </row>
    <row r="15" spans="1:11" ht="15.75" customHeight="1">
      <c r="A15" s="114"/>
      <c r="B15" s="665"/>
      <c r="C15" s="665"/>
      <c r="D15" s="665"/>
      <c r="E15" s="665"/>
      <c r="F15" s="665"/>
      <c r="G15" s="665"/>
      <c r="H15" s="665"/>
      <c r="I15" s="665"/>
      <c r="J15" s="665"/>
    </row>
    <row r="16" spans="1:11" ht="15.75" customHeight="1">
      <c r="A16" s="690"/>
      <c r="B16" s="691"/>
      <c r="C16" s="691"/>
      <c r="D16" s="691"/>
      <c r="E16" s="691"/>
      <c r="F16" s="691"/>
      <c r="G16" s="691"/>
      <c r="H16" s="691"/>
      <c r="I16" s="691"/>
      <c r="J16" s="691"/>
    </row>
    <row r="17" spans="1:11" s="11" customFormat="1">
      <c r="A17" s="605" t="s">
        <v>400</v>
      </c>
      <c r="B17" s="487"/>
      <c r="C17" s="487"/>
      <c r="D17" s="487"/>
      <c r="E17" s="487"/>
      <c r="F17" s="487"/>
      <c r="G17" s="487"/>
      <c r="H17" s="487"/>
      <c r="I17" s="487"/>
      <c r="J17" s="487"/>
      <c r="K17" s="487"/>
    </row>
    <row r="18" spans="1:11" s="11" customFormat="1">
      <c r="A18" s="488" t="s">
        <v>394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s="11" customFormat="1">
      <c r="A19" s="679" t="s">
        <v>269</v>
      </c>
      <c r="B19" s="429"/>
      <c r="C19" s="429"/>
      <c r="D19" s="489" t="s">
        <v>378</v>
      </c>
      <c r="E19" s="490"/>
      <c r="F19" s="489" t="s">
        <v>393</v>
      </c>
      <c r="G19" s="489"/>
      <c r="H19" s="678" t="s">
        <v>379</v>
      </c>
      <c r="I19" s="429"/>
      <c r="J19" s="429"/>
      <c r="K19" s="492"/>
    </row>
    <row r="20" spans="1:11" s="11" customFormat="1">
      <c r="A20" s="680" t="s">
        <v>270</v>
      </c>
      <c r="B20" s="492"/>
      <c r="C20" s="492"/>
      <c r="D20" s="493" t="s">
        <v>377</v>
      </c>
      <c r="E20" s="493"/>
      <c r="F20" s="491" t="s">
        <v>271</v>
      </c>
      <c r="G20" s="491"/>
      <c r="H20" s="494" t="s">
        <v>272</v>
      </c>
    </row>
    <row r="21" spans="1:11" s="11" customFormat="1">
      <c r="A21" s="495"/>
      <c r="B21" s="117"/>
      <c r="C21" s="117"/>
      <c r="D21" s="496" t="s">
        <v>380</v>
      </c>
      <c r="E21" s="496"/>
      <c r="F21" s="117" t="s">
        <v>392</v>
      </c>
      <c r="G21" s="117"/>
      <c r="H21" s="497" t="s">
        <v>273</v>
      </c>
      <c r="I21" s="117"/>
      <c r="J21" s="117"/>
    </row>
    <row r="22" spans="1:11" s="11" customFormat="1"/>
    <row r="24" spans="1:11">
      <c r="A24" s="115" t="s">
        <v>395</v>
      </c>
    </row>
  </sheetData>
  <mergeCells count="7">
    <mergeCell ref="B11:J11"/>
    <mergeCell ref="A1:K1"/>
    <mergeCell ref="A2:K2"/>
    <mergeCell ref="A4:A5"/>
    <mergeCell ref="B4:B5"/>
    <mergeCell ref="C4:J4"/>
    <mergeCell ref="B7:J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D58" sqref="D58"/>
    </sheetView>
  </sheetViews>
  <sheetFormatPr defaultRowHeight="11.25"/>
  <cols>
    <col min="1" max="1" width="25" style="478" customWidth="1"/>
    <col min="2" max="2" width="21" style="478" customWidth="1"/>
    <col min="3" max="3" width="20" style="478" customWidth="1"/>
    <col min="4" max="6" width="21" style="478" customWidth="1"/>
    <col min="7" max="7" width="10" style="478" bestFit="1" customWidth="1"/>
    <col min="8" max="16384" width="9.140625" style="478"/>
  </cols>
  <sheetData>
    <row r="1" spans="1:11" s="476" customFormat="1" ht="12.75">
      <c r="A1" s="766" t="s">
        <v>196</v>
      </c>
      <c r="B1" s="766"/>
      <c r="C1" s="766"/>
      <c r="D1" s="766"/>
      <c r="E1" s="766"/>
      <c r="F1" s="766"/>
      <c r="G1" s="586"/>
      <c r="H1" s="586"/>
      <c r="I1" s="586"/>
      <c r="J1" s="586"/>
      <c r="K1" s="586"/>
    </row>
    <row r="2" spans="1:11" s="476" customFormat="1" ht="12.75">
      <c r="A2" s="766" t="s">
        <v>7</v>
      </c>
      <c r="B2" s="766"/>
      <c r="C2" s="766"/>
      <c r="D2" s="766"/>
      <c r="E2" s="766"/>
      <c r="F2" s="766"/>
      <c r="G2" s="586"/>
      <c r="H2" s="586"/>
      <c r="I2" s="586"/>
      <c r="J2" s="586"/>
      <c r="K2" s="586"/>
    </row>
    <row r="3" spans="1:11" s="476" customFormat="1" ht="12.75">
      <c r="A3" s="367"/>
      <c r="B3" s="765" t="s">
        <v>4</v>
      </c>
      <c r="C3" s="765" t="s">
        <v>4</v>
      </c>
      <c r="D3" s="765" t="s">
        <v>4</v>
      </c>
      <c r="E3" s="765" t="s">
        <v>4</v>
      </c>
      <c r="F3" s="390" t="s">
        <v>3</v>
      </c>
      <c r="G3" s="586"/>
    </row>
    <row r="4" spans="1:11" s="476" customFormat="1" ht="22.5">
      <c r="A4" s="369"/>
      <c r="B4" s="391" t="s">
        <v>348</v>
      </c>
      <c r="C4" s="391" t="s">
        <v>349</v>
      </c>
      <c r="D4" s="391" t="s">
        <v>0</v>
      </c>
      <c r="E4" s="391" t="s">
        <v>2</v>
      </c>
      <c r="F4" s="392" t="s">
        <v>1</v>
      </c>
    </row>
    <row r="5" spans="1:11" s="476" customFormat="1">
      <c r="A5" s="370" t="s">
        <v>178</v>
      </c>
      <c r="B5" s="606">
        <v>3817233407</v>
      </c>
      <c r="C5" s="606">
        <v>3764161162</v>
      </c>
      <c r="D5" s="606">
        <v>65738928</v>
      </c>
      <c r="E5" s="606">
        <v>57512491</v>
      </c>
      <c r="F5" s="606">
        <v>68054932</v>
      </c>
    </row>
    <row r="6" spans="1:11" s="476" customFormat="1">
      <c r="A6" s="367" t="s">
        <v>179</v>
      </c>
      <c r="B6" s="606">
        <v>119733643</v>
      </c>
      <c r="C6" s="606">
        <v>119155716</v>
      </c>
      <c r="D6" s="606">
        <v>4071025</v>
      </c>
      <c r="E6" s="606">
        <v>3190994</v>
      </c>
      <c r="F6" s="606">
        <v>1280104</v>
      </c>
    </row>
    <row r="7" spans="1:11" s="476" customFormat="1">
      <c r="A7" s="367" t="s">
        <v>180</v>
      </c>
      <c r="B7" s="606">
        <v>174629266</v>
      </c>
      <c r="C7" s="606">
        <v>166183136</v>
      </c>
      <c r="D7" s="606">
        <v>2461176</v>
      </c>
      <c r="E7" s="606">
        <v>5224508</v>
      </c>
      <c r="F7" s="606">
        <v>6366539</v>
      </c>
    </row>
    <row r="8" spans="1:11" s="476" customFormat="1">
      <c r="A8" s="367" t="s">
        <v>181</v>
      </c>
      <c r="B8" s="606">
        <v>173051754</v>
      </c>
      <c r="C8" s="606">
        <v>169860920</v>
      </c>
      <c r="D8" s="606">
        <v>4205461</v>
      </c>
      <c r="E8" s="606">
        <v>1933476</v>
      </c>
      <c r="F8" s="606">
        <v>9843196</v>
      </c>
    </row>
    <row r="9" spans="1:11" s="476" customFormat="1">
      <c r="A9" s="367" t="s">
        <v>182</v>
      </c>
      <c r="B9" s="606">
        <v>270122958</v>
      </c>
      <c r="C9" s="606">
        <v>273042310</v>
      </c>
      <c r="D9" s="606">
        <v>3714386</v>
      </c>
      <c r="E9" s="606">
        <v>35286</v>
      </c>
      <c r="F9" s="606">
        <v>692481</v>
      </c>
    </row>
    <row r="10" spans="1:11" s="476" customFormat="1">
      <c r="A10" s="367" t="s">
        <v>183</v>
      </c>
      <c r="B10" s="606">
        <v>141864976</v>
      </c>
      <c r="C10" s="606">
        <v>135615856</v>
      </c>
      <c r="D10" s="606">
        <v>3639764</v>
      </c>
      <c r="E10" s="606">
        <v>7270943</v>
      </c>
      <c r="F10" s="606">
        <v>1972930</v>
      </c>
    </row>
    <row r="11" spans="1:11" s="476" customFormat="1">
      <c r="A11" s="367" t="s">
        <v>184</v>
      </c>
      <c r="B11" s="606">
        <v>143134857</v>
      </c>
      <c r="C11" s="606">
        <v>141648537</v>
      </c>
      <c r="D11" s="606">
        <v>3590774</v>
      </c>
      <c r="E11" s="606">
        <v>2650238</v>
      </c>
      <c r="F11" s="606">
        <v>2748793</v>
      </c>
    </row>
    <row r="12" spans="1:11" s="476" customFormat="1">
      <c r="A12" s="367" t="s">
        <v>185</v>
      </c>
      <c r="B12" s="606">
        <v>233094952</v>
      </c>
      <c r="C12" s="606">
        <v>231781857</v>
      </c>
      <c r="D12" s="606">
        <v>6930588</v>
      </c>
      <c r="E12" s="606">
        <v>6573688</v>
      </c>
      <c r="F12" s="606">
        <v>1323011</v>
      </c>
    </row>
    <row r="13" spans="1:11" s="476" customFormat="1">
      <c r="A13" s="367" t="s">
        <v>352</v>
      </c>
      <c r="B13" s="606">
        <v>135320674</v>
      </c>
      <c r="C13" s="606">
        <v>136521117</v>
      </c>
      <c r="D13" s="606">
        <v>2501380</v>
      </c>
      <c r="E13" s="606">
        <v>1578913</v>
      </c>
      <c r="F13" s="606">
        <v>1642563</v>
      </c>
    </row>
    <row r="14" spans="1:11" s="476" customFormat="1">
      <c r="A14" s="367" t="s">
        <v>186</v>
      </c>
      <c r="B14" s="606">
        <v>181585942</v>
      </c>
      <c r="C14" s="606">
        <v>177645111</v>
      </c>
      <c r="D14" s="606">
        <v>3597153</v>
      </c>
      <c r="E14" s="606">
        <v>3401672</v>
      </c>
      <c r="F14" s="606">
        <v>3560032</v>
      </c>
    </row>
    <row r="15" spans="1:11" s="476" customFormat="1">
      <c r="A15" s="367" t="s">
        <v>187</v>
      </c>
      <c r="B15" s="606">
        <v>152209194</v>
      </c>
      <c r="C15" s="606">
        <v>152186343</v>
      </c>
      <c r="D15" s="606">
        <v>4912315</v>
      </c>
      <c r="E15" s="606">
        <v>2539835</v>
      </c>
      <c r="F15" s="606">
        <v>3051930</v>
      </c>
    </row>
    <row r="16" spans="1:11" s="476" customFormat="1">
      <c r="A16" s="367" t="s">
        <v>188</v>
      </c>
      <c r="B16" s="606">
        <v>207010402</v>
      </c>
      <c r="C16" s="606">
        <v>206816351</v>
      </c>
      <c r="D16" s="606">
        <v>663644</v>
      </c>
      <c r="E16" s="606">
        <v>372276</v>
      </c>
      <c r="F16" s="606">
        <v>811889</v>
      </c>
    </row>
    <row r="17" spans="1:6" s="476" customFormat="1">
      <c r="A17" s="367" t="s">
        <v>189</v>
      </c>
      <c r="B17" s="606">
        <v>156907779</v>
      </c>
      <c r="C17" s="606">
        <v>152198544</v>
      </c>
      <c r="D17" s="606">
        <v>3034077</v>
      </c>
      <c r="E17" s="606">
        <v>3849949</v>
      </c>
      <c r="F17" s="606">
        <v>3066341</v>
      </c>
    </row>
    <row r="18" spans="1:6" s="476" customFormat="1">
      <c r="A18" s="367" t="s">
        <v>190</v>
      </c>
      <c r="B18" s="606">
        <v>139315023</v>
      </c>
      <c r="C18" s="606">
        <v>137044366</v>
      </c>
      <c r="D18" s="606">
        <v>6949013</v>
      </c>
      <c r="E18" s="606">
        <v>5050247</v>
      </c>
      <c r="F18" s="606">
        <v>4562421</v>
      </c>
    </row>
    <row r="19" spans="1:6" s="476" customFormat="1">
      <c r="A19" s="367" t="s">
        <v>191</v>
      </c>
      <c r="B19" s="606">
        <v>126742500</v>
      </c>
      <c r="C19" s="606">
        <v>125021406</v>
      </c>
      <c r="D19" s="606">
        <v>1512416</v>
      </c>
      <c r="E19" s="606">
        <v>1705415</v>
      </c>
      <c r="F19" s="606">
        <v>1605518</v>
      </c>
    </row>
    <row r="20" spans="1:6" s="476" customFormat="1">
      <c r="A20" s="367" t="s">
        <v>192</v>
      </c>
      <c r="B20" s="606">
        <v>493055317</v>
      </c>
      <c r="C20" s="606">
        <v>487719004</v>
      </c>
      <c r="D20" s="606">
        <v>5799064</v>
      </c>
      <c r="E20" s="606">
        <v>5041217</v>
      </c>
      <c r="F20" s="606">
        <v>5403121</v>
      </c>
    </row>
    <row r="21" spans="1:6" s="476" customFormat="1">
      <c r="A21" s="367" t="s">
        <v>353</v>
      </c>
      <c r="B21" s="606">
        <v>36706576</v>
      </c>
      <c r="C21" s="606">
        <v>35039109</v>
      </c>
      <c r="D21" s="606">
        <v>109220</v>
      </c>
      <c r="E21" s="606">
        <v>925263</v>
      </c>
      <c r="F21" s="606">
        <v>151527</v>
      </c>
    </row>
    <row r="22" spans="1:6" s="476" customFormat="1">
      <c r="A22" s="367" t="s">
        <v>193</v>
      </c>
      <c r="B22" s="606">
        <v>134429406</v>
      </c>
      <c r="C22" s="606">
        <v>132799413</v>
      </c>
      <c r="D22" s="606">
        <v>752917</v>
      </c>
      <c r="E22" s="606">
        <v>381460</v>
      </c>
      <c r="F22" s="606">
        <v>2314014</v>
      </c>
    </row>
    <row r="23" spans="1:6" s="476" customFormat="1">
      <c r="A23" s="367" t="s">
        <v>354</v>
      </c>
      <c r="B23" s="606">
        <v>258546563</v>
      </c>
      <c r="C23" s="606">
        <v>250841556</v>
      </c>
      <c r="D23" s="606">
        <v>4459016</v>
      </c>
      <c r="E23" s="606">
        <v>3614088</v>
      </c>
      <c r="F23" s="606">
        <v>6193045</v>
      </c>
    </row>
    <row r="24" spans="1:6" s="476" customFormat="1">
      <c r="A24" s="367" t="s">
        <v>355</v>
      </c>
      <c r="B24" s="606">
        <v>347929569</v>
      </c>
      <c r="C24" s="606">
        <v>342118489</v>
      </c>
      <c r="D24" s="606">
        <v>1879916</v>
      </c>
      <c r="E24" s="606">
        <v>2126849</v>
      </c>
      <c r="F24" s="606">
        <v>7794650</v>
      </c>
    </row>
    <row r="25" spans="1:6" s="476" customFormat="1">
      <c r="A25" s="367" t="s">
        <v>356</v>
      </c>
      <c r="B25" s="606">
        <v>191842056</v>
      </c>
      <c r="C25" s="606">
        <v>190922021</v>
      </c>
      <c r="D25" s="606">
        <v>955623</v>
      </c>
      <c r="E25" s="606">
        <v>46174</v>
      </c>
      <c r="F25" s="606">
        <v>3670827</v>
      </c>
    </row>
    <row r="26" spans="1:6" ht="13.5" customHeight="1">
      <c r="A26" s="477"/>
      <c r="B26" s="1"/>
      <c r="C26" s="1"/>
      <c r="D26" s="1"/>
      <c r="E26" s="1"/>
      <c r="F26" s="1"/>
    </row>
    <row r="27" spans="1:6" ht="12.75">
      <c r="B27"/>
      <c r="C27"/>
      <c r="D27"/>
      <c r="E27"/>
      <c r="F27"/>
    </row>
    <row r="28" spans="1:6" ht="12.75">
      <c r="B28"/>
      <c r="C28"/>
      <c r="D28"/>
      <c r="E28"/>
      <c r="F28"/>
    </row>
    <row r="37" spans="13:13" ht="12.75">
      <c r="M37" s="585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D62" sqref="D62"/>
    </sheetView>
  </sheetViews>
  <sheetFormatPr defaultRowHeight="11.25"/>
  <cols>
    <col min="1" max="1" width="25" style="475" customWidth="1"/>
    <col min="2" max="2" width="21" style="475" customWidth="1"/>
    <col min="3" max="3" width="20" style="475" customWidth="1"/>
    <col min="4" max="6" width="21" style="475" customWidth="1"/>
    <col min="7" max="7" width="10" style="475" bestFit="1" customWidth="1"/>
    <col min="8" max="16384" width="9.140625" style="475"/>
  </cols>
  <sheetData>
    <row r="1" spans="1:11" s="473" customFormat="1" ht="12.75">
      <c r="A1" s="768" t="s">
        <v>197</v>
      </c>
      <c r="B1" s="768"/>
      <c r="C1" s="768"/>
      <c r="D1" s="768"/>
      <c r="E1" s="768"/>
      <c r="F1" s="768"/>
      <c r="G1" s="584"/>
      <c r="H1" s="584"/>
      <c r="I1" s="584"/>
      <c r="J1" s="584"/>
      <c r="K1" s="584"/>
    </row>
    <row r="2" spans="1:11" s="473" customFormat="1" ht="12.75">
      <c r="A2" s="768" t="s">
        <v>8</v>
      </c>
      <c r="B2" s="768"/>
      <c r="C2" s="768"/>
      <c r="D2" s="768"/>
      <c r="E2" s="768"/>
      <c r="F2" s="768"/>
      <c r="G2" s="584"/>
      <c r="H2" s="584"/>
      <c r="I2" s="584"/>
      <c r="J2" s="584"/>
      <c r="K2" s="584"/>
    </row>
    <row r="3" spans="1:11" s="473" customFormat="1" ht="12.75">
      <c r="A3" s="367"/>
      <c r="B3" s="767" t="s">
        <v>4</v>
      </c>
      <c r="C3" s="767" t="s">
        <v>4</v>
      </c>
      <c r="D3" s="767" t="s">
        <v>4</v>
      </c>
      <c r="E3" s="767" t="s">
        <v>4</v>
      </c>
      <c r="F3" s="387" t="s">
        <v>3</v>
      </c>
      <c r="G3" s="584"/>
    </row>
    <row r="4" spans="1:11" s="473" customFormat="1" ht="22.5">
      <c r="A4" s="369"/>
      <c r="B4" s="388" t="s">
        <v>348</v>
      </c>
      <c r="C4" s="388" t="s">
        <v>349</v>
      </c>
      <c r="D4" s="388" t="s">
        <v>0</v>
      </c>
      <c r="E4" s="388" t="s">
        <v>2</v>
      </c>
      <c r="F4" s="389" t="s">
        <v>1</v>
      </c>
    </row>
    <row r="5" spans="1:11" s="473" customFormat="1">
      <c r="A5" s="370" t="s">
        <v>178</v>
      </c>
      <c r="B5" s="668">
        <v>488575659</v>
      </c>
      <c r="C5" s="668">
        <v>480541923</v>
      </c>
      <c r="D5" s="668">
        <v>6341297</v>
      </c>
      <c r="E5" s="668">
        <v>1947446</v>
      </c>
      <c r="F5" s="668">
        <v>12785136</v>
      </c>
    </row>
    <row r="6" spans="1:11" s="473" customFormat="1">
      <c r="A6" s="367" t="s">
        <v>179</v>
      </c>
      <c r="B6" s="668">
        <v>19180452</v>
      </c>
      <c r="C6" s="668">
        <v>19120300</v>
      </c>
      <c r="D6" s="668">
        <v>1727</v>
      </c>
      <c r="E6" s="669" t="s">
        <v>359</v>
      </c>
      <c r="F6" s="668">
        <v>39869</v>
      </c>
    </row>
    <row r="7" spans="1:11" s="473" customFormat="1">
      <c r="A7" s="367" t="s">
        <v>180</v>
      </c>
      <c r="B7" s="668">
        <v>26659688</v>
      </c>
      <c r="C7" s="668">
        <v>25147112</v>
      </c>
      <c r="D7" s="668">
        <v>252391</v>
      </c>
      <c r="E7" s="668">
        <v>380093</v>
      </c>
      <c r="F7" s="668">
        <v>869681</v>
      </c>
    </row>
    <row r="8" spans="1:11" s="473" customFormat="1">
      <c r="A8" s="367" t="s">
        <v>181</v>
      </c>
      <c r="B8" s="668">
        <v>25927893</v>
      </c>
      <c r="C8" s="668">
        <v>24569437</v>
      </c>
      <c r="D8" s="668">
        <v>570614</v>
      </c>
      <c r="E8" s="668">
        <v>285004</v>
      </c>
      <c r="F8" s="668">
        <v>827223</v>
      </c>
    </row>
    <row r="9" spans="1:11" s="473" customFormat="1">
      <c r="A9" s="367" t="s">
        <v>182</v>
      </c>
      <c r="B9" s="668">
        <v>15713989</v>
      </c>
      <c r="C9" s="668">
        <v>15783283</v>
      </c>
      <c r="D9" s="668">
        <v>120884</v>
      </c>
      <c r="E9" s="668">
        <v>1087</v>
      </c>
      <c r="F9" s="668">
        <v>180004</v>
      </c>
    </row>
    <row r="10" spans="1:11" s="473" customFormat="1">
      <c r="A10" s="367" t="s">
        <v>183</v>
      </c>
      <c r="B10" s="668">
        <v>16690781</v>
      </c>
      <c r="C10" s="668">
        <v>17083957</v>
      </c>
      <c r="D10" s="668">
        <v>55515</v>
      </c>
      <c r="E10" s="668">
        <v>5028</v>
      </c>
      <c r="F10" s="668">
        <v>215036</v>
      </c>
    </row>
    <row r="11" spans="1:11" s="473" customFormat="1">
      <c r="A11" s="367" t="s">
        <v>184</v>
      </c>
      <c r="B11" s="668">
        <v>16992408</v>
      </c>
      <c r="C11" s="668">
        <v>16685181</v>
      </c>
      <c r="D11" s="668">
        <v>24969</v>
      </c>
      <c r="E11" s="669" t="s">
        <v>359</v>
      </c>
      <c r="F11" s="668">
        <v>207084</v>
      </c>
    </row>
    <row r="12" spans="1:11" s="473" customFormat="1">
      <c r="A12" s="367" t="s">
        <v>185</v>
      </c>
      <c r="B12" s="668">
        <v>25945143</v>
      </c>
      <c r="C12" s="668">
        <v>25543107</v>
      </c>
      <c r="D12" s="668">
        <v>232077</v>
      </c>
      <c r="E12" s="669" t="s">
        <v>359</v>
      </c>
      <c r="F12" s="668">
        <v>289387</v>
      </c>
    </row>
    <row r="13" spans="1:11" s="473" customFormat="1">
      <c r="A13" s="367" t="s">
        <v>352</v>
      </c>
      <c r="B13" s="668">
        <v>16806890</v>
      </c>
      <c r="C13" s="668">
        <v>18066205</v>
      </c>
      <c r="D13" s="668">
        <v>1336407</v>
      </c>
      <c r="E13" s="669" t="s">
        <v>359</v>
      </c>
      <c r="F13" s="668">
        <v>361945</v>
      </c>
    </row>
    <row r="14" spans="1:11" s="473" customFormat="1">
      <c r="A14" s="367" t="s">
        <v>186</v>
      </c>
      <c r="B14" s="668">
        <v>31941993</v>
      </c>
      <c r="C14" s="668">
        <v>31208487</v>
      </c>
      <c r="D14" s="668">
        <v>134577</v>
      </c>
      <c r="E14" s="669" t="s">
        <v>359</v>
      </c>
      <c r="F14" s="668">
        <v>549181</v>
      </c>
    </row>
    <row r="15" spans="1:11" s="473" customFormat="1">
      <c r="A15" s="367" t="s">
        <v>187</v>
      </c>
      <c r="B15" s="668">
        <v>24348458</v>
      </c>
      <c r="C15" s="668">
        <v>24638935</v>
      </c>
      <c r="D15" s="668">
        <v>182920</v>
      </c>
      <c r="E15" s="669" t="s">
        <v>359</v>
      </c>
      <c r="F15" s="668">
        <v>161578</v>
      </c>
    </row>
    <row r="16" spans="1:11" s="473" customFormat="1">
      <c r="A16" s="367" t="s">
        <v>188</v>
      </c>
      <c r="B16" s="668">
        <v>23807550</v>
      </c>
      <c r="C16" s="668">
        <v>21922370</v>
      </c>
      <c r="D16" s="668">
        <v>32000</v>
      </c>
      <c r="E16" s="668">
        <v>6043</v>
      </c>
      <c r="F16" s="668">
        <v>1690307</v>
      </c>
    </row>
    <row r="17" spans="1:6" s="473" customFormat="1">
      <c r="A17" s="367" t="s">
        <v>189</v>
      </c>
      <c r="B17" s="668">
        <v>21480793</v>
      </c>
      <c r="C17" s="668">
        <v>21315157</v>
      </c>
      <c r="D17" s="668">
        <v>97122</v>
      </c>
      <c r="E17" s="669" t="s">
        <v>359</v>
      </c>
      <c r="F17" s="668">
        <v>1586388</v>
      </c>
    </row>
    <row r="18" spans="1:6" s="473" customFormat="1">
      <c r="A18" s="367" t="s">
        <v>190</v>
      </c>
      <c r="B18" s="668">
        <v>23940511</v>
      </c>
      <c r="C18" s="668">
        <v>23785814</v>
      </c>
      <c r="D18" s="668">
        <v>513861</v>
      </c>
      <c r="E18" s="668">
        <v>206355</v>
      </c>
      <c r="F18" s="668">
        <v>556514</v>
      </c>
    </row>
    <row r="19" spans="1:6" s="473" customFormat="1">
      <c r="A19" s="367" t="s">
        <v>191</v>
      </c>
      <c r="B19" s="668">
        <v>12561581</v>
      </c>
      <c r="C19" s="668">
        <v>12275764</v>
      </c>
      <c r="D19" s="668">
        <v>74310</v>
      </c>
      <c r="E19" s="668">
        <v>136845</v>
      </c>
      <c r="F19" s="668">
        <v>209962</v>
      </c>
    </row>
    <row r="20" spans="1:6" s="473" customFormat="1">
      <c r="A20" s="367" t="s">
        <v>192</v>
      </c>
      <c r="B20" s="668">
        <v>40199513</v>
      </c>
      <c r="C20" s="668">
        <v>39670140</v>
      </c>
      <c r="D20" s="668">
        <v>411576</v>
      </c>
      <c r="E20" s="668">
        <v>45000</v>
      </c>
      <c r="F20" s="668">
        <v>915001</v>
      </c>
    </row>
    <row r="21" spans="1:6" s="473" customFormat="1">
      <c r="A21" s="367" t="s">
        <v>353</v>
      </c>
      <c r="B21" s="668">
        <v>6249706</v>
      </c>
      <c r="C21" s="668">
        <v>6515875</v>
      </c>
      <c r="D21" s="668">
        <v>998533</v>
      </c>
      <c r="E21" s="668">
        <v>638958</v>
      </c>
      <c r="F21" s="668">
        <v>63292</v>
      </c>
    </row>
    <row r="22" spans="1:6" s="473" customFormat="1">
      <c r="A22" s="367" t="s">
        <v>193</v>
      </c>
      <c r="B22" s="668">
        <v>18863932</v>
      </c>
      <c r="C22" s="668">
        <v>18557192</v>
      </c>
      <c r="D22" s="668">
        <v>327366</v>
      </c>
      <c r="E22" s="669" t="s">
        <v>359</v>
      </c>
      <c r="F22" s="668">
        <v>556977</v>
      </c>
    </row>
    <row r="23" spans="1:6" s="473" customFormat="1">
      <c r="A23" s="367" t="s">
        <v>354</v>
      </c>
      <c r="B23" s="668">
        <v>27499396</v>
      </c>
      <c r="C23" s="668">
        <v>26609314</v>
      </c>
      <c r="D23" s="668">
        <v>126497</v>
      </c>
      <c r="E23" s="668">
        <v>151742</v>
      </c>
      <c r="F23" s="668">
        <v>2053638</v>
      </c>
    </row>
    <row r="24" spans="1:6" s="473" customFormat="1">
      <c r="A24" s="367" t="s">
        <v>355</v>
      </c>
      <c r="B24" s="668">
        <v>58508204</v>
      </c>
      <c r="C24" s="668">
        <v>57607145</v>
      </c>
      <c r="D24" s="668">
        <v>847951</v>
      </c>
      <c r="E24" s="668">
        <v>91291</v>
      </c>
      <c r="F24" s="668">
        <v>1057105</v>
      </c>
    </row>
    <row r="25" spans="1:6" s="473" customFormat="1">
      <c r="A25" s="367" t="s">
        <v>356</v>
      </c>
      <c r="B25" s="668">
        <v>35256778</v>
      </c>
      <c r="C25" s="668">
        <v>34437148</v>
      </c>
      <c r="D25" s="669" t="s">
        <v>359</v>
      </c>
      <c r="E25" s="669" t="s">
        <v>359</v>
      </c>
      <c r="F25" s="668">
        <v>394964</v>
      </c>
    </row>
    <row r="26" spans="1:6" ht="16.5" customHeight="1">
      <c r="A26" s="474"/>
      <c r="B26" s="614"/>
      <c r="C26" s="614"/>
      <c r="D26" s="614"/>
      <c r="E26" s="614"/>
      <c r="F26" s="614"/>
    </row>
    <row r="37" spans="13:13" ht="12.75">
      <c r="M37" s="583"/>
    </row>
  </sheetData>
  <mergeCells count="3">
    <mergeCell ref="B3:E3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>
    <oddFooter>&amp;R&amp;P</oddFooter>
    <firstFooter>&amp;R&amp;P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75</vt:i4>
      </vt:variant>
      <vt:variant>
        <vt:lpstr>Именованные диапазоны</vt:lpstr>
      </vt:variant>
      <vt:variant>
        <vt:i4>93</vt:i4>
      </vt:variant>
    </vt:vector>
  </HeadingPairs>
  <TitlesOfParts>
    <vt:vector size="168" baseType="lpstr">
      <vt:lpstr>Обложка</vt:lpstr>
      <vt:lpstr>Усл.обозначения</vt:lpstr>
      <vt:lpstr>Содержание</vt:lpstr>
      <vt:lpstr>Метод. пояснения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7.1</vt:lpstr>
      <vt:lpstr>7.2</vt:lpstr>
      <vt:lpstr>7.3</vt:lpstr>
      <vt:lpstr>7.4</vt:lpstr>
      <vt:lpstr>7.5</vt:lpstr>
      <vt:lpstr>7.6</vt:lpstr>
      <vt:lpstr>7.7</vt:lpstr>
      <vt:lpstr>7.8</vt:lpstr>
      <vt:lpstr>7.9</vt:lpstr>
      <vt:lpstr>'1.1'!Заголовки_для_печати</vt:lpstr>
      <vt:lpstr>'1.10'!Заголовки_для_печати</vt:lpstr>
      <vt:lpstr>'1.11'!Заголовки_для_печати</vt:lpstr>
      <vt:lpstr>'1.12'!Заголовки_для_печати</vt:lpstr>
      <vt:lpstr>'1.13'!Заголовки_для_печати</vt:lpstr>
      <vt:lpstr>'1.14'!Заголовки_для_печати</vt:lpstr>
      <vt:lpstr>'1.15'!Заголовки_для_печати</vt:lpstr>
      <vt:lpstr>'1.16'!Заголовки_для_печати</vt:lpstr>
      <vt:lpstr>'1.17'!Заголовки_для_печати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'1.9'!Заголовки_для_печати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'2.4'!Заголовки_для_печати</vt:lpstr>
      <vt:lpstr>'2.5'!Заголовки_для_печати</vt:lpstr>
      <vt:lpstr>'2.6'!Заголовки_для_печати</vt:lpstr>
      <vt:lpstr>'2.7'!Заголовки_для_печати</vt:lpstr>
      <vt:lpstr>'2.8'!Заголовки_для_печати</vt:lpstr>
      <vt:lpstr>'2.9'!Заголовки_для_печати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'3.4'!Заголовки_для_печати</vt:lpstr>
      <vt:lpstr>'3.5'!Заголовки_для_печати</vt:lpstr>
      <vt:lpstr>'3.6'!Заголовки_для_печати</vt:lpstr>
      <vt:lpstr>'3.7'!Заголовки_для_печати</vt:lpstr>
      <vt:lpstr>'3.8'!Заголовки_для_печати</vt:lpstr>
      <vt:lpstr>'3.9'!Заголовки_для_печати</vt:lpstr>
      <vt:lpstr>'4.1'!Заголовки_для_печати</vt:lpstr>
      <vt:lpstr>'4.2'!Заголовки_для_печати</vt:lpstr>
      <vt:lpstr>'4.3'!Заголовки_для_печати</vt:lpstr>
      <vt:lpstr>'4.4'!Заголовки_для_печати</vt:lpstr>
      <vt:lpstr>'4.5'!Заголовки_для_печати</vt:lpstr>
      <vt:lpstr>'4.6'!Заголовки_для_печати</vt:lpstr>
      <vt:lpstr>'4.7'!Заголовки_для_печати</vt:lpstr>
      <vt:lpstr>'4.8'!Заголовки_для_печати</vt:lpstr>
      <vt:lpstr>'4.9'!Заголовки_для_печати</vt:lpstr>
      <vt:lpstr>'5.1'!Заголовки_для_печати</vt:lpstr>
      <vt:lpstr>'5.2'!Заголовки_для_печати</vt:lpstr>
      <vt:lpstr>'5.3'!Заголовки_для_печати</vt:lpstr>
      <vt:lpstr>'5.4'!Заголовки_для_печати</vt:lpstr>
      <vt:lpstr>'5.5'!Заголовки_для_печати</vt:lpstr>
      <vt:lpstr>'5.6'!Заголовки_для_печати</vt:lpstr>
      <vt:lpstr>'5.7'!Заголовки_для_печати</vt:lpstr>
      <vt:lpstr>'5.8'!Заголовки_для_печати</vt:lpstr>
      <vt:lpstr>'5.9'!Заголовки_для_печати</vt:lpstr>
      <vt:lpstr>'6.1'!Заголовки_для_печати</vt:lpstr>
      <vt:lpstr>'6.2'!Заголовки_для_печати</vt:lpstr>
      <vt:lpstr>'6.3'!Заголовки_для_печати</vt:lpstr>
      <vt:lpstr>'6.4'!Заголовки_для_печати</vt:lpstr>
      <vt:lpstr>'6.5'!Заголовки_для_печати</vt:lpstr>
      <vt:lpstr>'6.6'!Заголовки_для_печати</vt:lpstr>
      <vt:lpstr>'6.7'!Заголовки_для_печати</vt:lpstr>
      <vt:lpstr>'6.8'!Заголовки_для_печати</vt:lpstr>
      <vt:lpstr>'6.9'!Заголовки_для_печати</vt:lpstr>
      <vt:lpstr>'7.1'!Заголовки_для_печати</vt:lpstr>
      <vt:lpstr>'7.2'!Заголовки_для_печати</vt:lpstr>
      <vt:lpstr>'7.3'!Заголовки_для_печати</vt:lpstr>
      <vt:lpstr>'7.4'!Заголовки_для_печати</vt:lpstr>
      <vt:lpstr>'7.5'!Заголовки_для_печати</vt:lpstr>
      <vt:lpstr>'7.6'!Заголовки_для_печати</vt:lpstr>
      <vt:lpstr>'7.7'!Заголовки_для_печати</vt:lpstr>
      <vt:lpstr>'7.8'!Заголовки_для_печати</vt:lpstr>
      <vt:lpstr>'7.9'!Заголовки_для_печати</vt:lpstr>
      <vt:lpstr>'1.10'!Область_печати</vt:lpstr>
      <vt:lpstr>'1.11'!Область_печати</vt:lpstr>
      <vt:lpstr>'1.12'!Область_печати</vt:lpstr>
      <vt:lpstr>'1.13'!Область_печати</vt:lpstr>
      <vt:lpstr>'1.14'!Область_печати</vt:lpstr>
      <vt:lpstr>'1.15'!Область_печати</vt:lpstr>
      <vt:lpstr>'1.16'!Область_печати</vt:lpstr>
      <vt:lpstr>'1.17'!Область_печати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'1.7'!Область_печати</vt:lpstr>
      <vt:lpstr>'1.9'!Область_печати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'3.5'!Область_печати</vt:lpstr>
      <vt:lpstr>'3.6'!Область_печати</vt:lpstr>
      <vt:lpstr>'4.6'!Область_печати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Арайлым Бекмирзаева</cp:lastModifiedBy>
  <cp:lastPrinted>2022-06-17T06:18:08Z</cp:lastPrinted>
  <dcterms:created xsi:type="dcterms:W3CDTF">2021-06-22T10:17:56Z</dcterms:created>
  <dcterms:modified xsi:type="dcterms:W3CDTF">2026-06-22T06:37:22Z</dcterms:modified>
</cp:coreProperties>
</file>