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aliman\Desktop\ууу еее\19.1\19.1\"/>
    </mc:Choice>
  </mc:AlternateContent>
  <bookViews>
    <workbookView xWindow="0" yWindow="0" windowWidth="28800" windowHeight="12345" tabRatio="950"/>
  </bookViews>
  <sheets>
    <sheet name="Метаданные" sheetId="4" r:id="rId1"/>
    <sheet name="Условные обозначения" sheetId="2" r:id="rId2"/>
    <sheet name="Показатель" sheetId="30" r:id="rId3"/>
    <sheet name="Показатель по районам" sheetId="31" r:id="rId4"/>
  </sheets>
  <externalReferences>
    <externalReference r:id="rId5"/>
    <externalReference r:id="rId6"/>
  </externalReferences>
  <calcPr calcId="162913"/>
</workbook>
</file>

<file path=xl/calcChain.xml><?xml version="1.0" encoding="utf-8"?>
<calcChain xmlns="http://schemas.openxmlformats.org/spreadsheetml/2006/main">
  <c r="B122" i="31" l="1"/>
  <c r="A122" i="31"/>
  <c r="B121" i="31"/>
  <c r="A121" i="31"/>
  <c r="B120" i="31"/>
  <c r="A120" i="31"/>
  <c r="B119" i="31"/>
  <c r="A119" i="31"/>
  <c r="B118" i="31"/>
  <c r="A118" i="31"/>
  <c r="B117" i="31"/>
  <c r="A117" i="31"/>
  <c r="B116" i="31"/>
  <c r="A116" i="31"/>
  <c r="B115" i="31"/>
  <c r="A115" i="31"/>
  <c r="B111" i="31"/>
  <c r="A111" i="31"/>
  <c r="B110" i="31"/>
  <c r="A110" i="31"/>
  <c r="B109" i="31"/>
  <c r="A109" i="31"/>
  <c r="B108" i="31"/>
  <c r="A108" i="31"/>
  <c r="B107" i="31"/>
  <c r="A107" i="31"/>
  <c r="B106" i="31"/>
  <c r="A106" i="31"/>
  <c r="B105" i="31"/>
  <c r="A105" i="31"/>
  <c r="B104" i="31"/>
  <c r="A104" i="31"/>
  <c r="B103" i="31"/>
  <c r="A103" i="31"/>
  <c r="B99" i="31"/>
  <c r="A99" i="31"/>
  <c r="B98" i="31"/>
  <c r="A98" i="31"/>
  <c r="B97" i="31"/>
  <c r="A97" i="31"/>
  <c r="B96" i="31"/>
  <c r="A96" i="31"/>
  <c r="B95" i="31"/>
  <c r="A95" i="31"/>
  <c r="B94" i="31"/>
  <c r="A94" i="31"/>
  <c r="B93" i="31"/>
  <c r="A93" i="31"/>
  <c r="B92" i="31"/>
  <c r="A92" i="31"/>
  <c r="B91" i="31"/>
  <c r="A91" i="31"/>
  <c r="B90" i="31"/>
  <c r="A90" i="31"/>
  <c r="B89" i="31"/>
  <c r="A89" i="31"/>
  <c r="B85" i="31"/>
  <c r="A85" i="31"/>
  <c r="B84" i="31"/>
  <c r="A84" i="31"/>
  <c r="B83" i="31"/>
  <c r="A83" i="31"/>
  <c r="B82" i="31"/>
  <c r="A82" i="31"/>
  <c r="B81" i="31"/>
  <c r="A81" i="31"/>
  <c r="B76" i="31"/>
  <c r="A76" i="31"/>
  <c r="B72" i="31"/>
  <c r="A72" i="31"/>
  <c r="B70" i="31"/>
  <c r="A70" i="31"/>
  <c r="B69" i="31"/>
  <c r="A69" i="31"/>
  <c r="B67" i="31"/>
  <c r="A67" i="31"/>
  <c r="B63" i="31"/>
  <c r="A63" i="31"/>
  <c r="B61" i="31"/>
  <c r="A61" i="31"/>
  <c r="B60" i="31"/>
  <c r="A60" i="31"/>
  <c r="B59" i="31"/>
  <c r="A59" i="31"/>
  <c r="B53" i="31"/>
  <c r="A53" i="31"/>
  <c r="B52" i="31"/>
  <c r="A52" i="31"/>
  <c r="B51" i="31"/>
  <c r="A51" i="31"/>
  <c r="B50" i="31"/>
  <c r="A50" i="31"/>
  <c r="B49" i="31"/>
  <c r="A49" i="31"/>
  <c r="B48" i="31"/>
  <c r="A48" i="31"/>
  <c r="B47" i="31"/>
  <c r="A47" i="31"/>
  <c r="B46" i="31"/>
  <c r="A46" i="31"/>
  <c r="B45" i="31"/>
  <c r="A45" i="31"/>
  <c r="B44" i="31"/>
  <c r="A44" i="31"/>
  <c r="B43" i="31"/>
  <c r="A43" i="31"/>
  <c r="B39" i="31"/>
  <c r="A39" i="31"/>
  <c r="B38" i="31"/>
  <c r="A38" i="31"/>
  <c r="B37" i="31"/>
  <c r="A37" i="31"/>
  <c r="B36" i="31"/>
  <c r="A36" i="31"/>
  <c r="B35" i="31"/>
  <c r="A35" i="31"/>
  <c r="B34" i="31"/>
  <c r="A34" i="31"/>
  <c r="B33" i="31"/>
  <c r="A33" i="31"/>
  <c r="B32" i="31"/>
  <c r="A32" i="31"/>
  <c r="B31" i="31"/>
  <c r="A31" i="31"/>
  <c r="B30" i="31"/>
  <c r="A30" i="31"/>
  <c r="B29" i="31"/>
  <c r="A29" i="31"/>
  <c r="B28" i="31"/>
  <c r="A28" i="31"/>
  <c r="B27" i="31"/>
  <c r="A27" i="31"/>
  <c r="B26" i="31"/>
  <c r="A26" i="31"/>
  <c r="B25" i="31"/>
  <c r="A25" i="31"/>
  <c r="B24" i="31"/>
  <c r="A24" i="31"/>
  <c r="B23" i="31"/>
  <c r="A23" i="31"/>
  <c r="B22" i="31"/>
  <c r="A22" i="31"/>
  <c r="B18" i="31"/>
  <c r="B17" i="31"/>
  <c r="B16" i="31"/>
  <c r="B15" i="31"/>
  <c r="B14" i="31"/>
  <c r="B13" i="31"/>
  <c r="B12" i="31"/>
  <c r="B11" i="31"/>
  <c r="B10" i="31"/>
  <c r="B9" i="31"/>
  <c r="B8" i="31"/>
  <c r="V19" i="30" l="1"/>
  <c r="U19" i="30"/>
  <c r="T19" i="30"/>
  <c r="S19" i="30"/>
  <c r="R19" i="30"/>
  <c r="Q19" i="30"/>
  <c r="P19" i="30"/>
  <c r="O19" i="30"/>
  <c r="N19" i="30"/>
  <c r="M19" i="30"/>
  <c r="L19" i="30"/>
  <c r="K19" i="30"/>
  <c r="J5" i="30" l="1"/>
</calcChain>
</file>

<file path=xl/sharedStrings.xml><?xml version="1.0" encoding="utf-8"?>
<sst xmlns="http://schemas.openxmlformats.org/spreadsheetml/2006/main" count="1755" uniqueCount="364">
  <si>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</si>
  <si>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</si>
  <si>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</si>
  <si>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</si>
  <si>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</si>
  <si>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</si>
  <si>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</si>
  <si>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</si>
  <si>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</si>
  <si>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</si>
  <si>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</si>
  <si>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</si>
  <si>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</si>
  <si>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</si>
  <si>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</si>
  <si>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</si>
  <si>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</si>
  <si>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</si>
  <si>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</si>
  <si>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</si>
  <si>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</si>
  <si>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</si>
  <si>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</si>
  <si>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код КАТО</t>
  </si>
  <si>
    <t>Республика Казахстан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</si>
  <si>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</si>
  <si>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</si>
  <si>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</si>
  <si>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</si>
  <si>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</si>
  <si>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С 2006 года</t>
  </si>
  <si>
    <t>Мажирова Айсауле Магзумовна</t>
  </si>
  <si>
    <t>+7 7172749775</t>
  </si>
  <si>
    <t>a.mazhirova@aspire.gov.kz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</si>
  <si>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</si>
  <si>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</si>
  <si>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</si>
  <si>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</si>
  <si>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</si>
  <si>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</si>
  <si>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</si>
  <si>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</si>
  <si>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</si>
  <si>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</si>
  <si>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</si>
  <si>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</si>
  <si>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</si>
  <si>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</si>
  <si>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</si>
  <si>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</si>
  <si>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</si>
  <si>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</si>
  <si>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Алматы</t>
  </si>
  <si>
    <t>г. Шымкент</t>
  </si>
  <si>
    <t>..</t>
  </si>
  <si>
    <t>-</t>
  </si>
  <si>
    <t>Улов рыбы и других водных животных</t>
  </si>
  <si>
    <t>тонн</t>
  </si>
  <si>
    <t>https://stat.gov.kz/ru/classifiers/statistical/23/</t>
  </si>
  <si>
    <t>https://stat.gov.kz/ru/methodology/18/</t>
  </si>
  <si>
    <t>https://stat.gov.kz/ru/industries/business-statistics/stat-forrest-village-hunt-fish/dynamic-tables/</t>
  </si>
  <si>
    <t xml:space="preserve">Улов рыбы и других водных животных - статистический показатель, характеризующий общий обьем добытых (выловленных) рыбных ресурсов и других водных животных на рыбохозяйственных водоемах. Включает продукцию,  полученную  как в естественных  водоемах (морях, озерах, реках и водохранилищах), так и за счет  выращенния и сбора в аквакультуре (рыбоводстве) рыб. </t>
  </si>
  <si>
    <t>код КСП 147101</t>
  </si>
  <si>
    <t>Данный показатель включен в форму  с 2006 года; 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</si>
  <si>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Общегосударственное статистическое наблюдение  1-рыба"О рыболовстве и аквакультуре", представляемая рыбными хозяйствами регионов.</t>
  </si>
  <si>
    <t>Показатель  рассчитываются путем сложения обьемов улова естественных водоемах плюс обьем продукции, полученной в аквакультуре.</t>
  </si>
  <si>
    <t>Наименование КАТО</t>
  </si>
  <si>
    <t>область Абай</t>
  </si>
  <si>
    <t>Семей Г.А.</t>
  </si>
  <si>
    <t>Курчатов Г.А.</t>
  </si>
  <si>
    <t>Абайский район</t>
  </si>
  <si>
    <t>район Ақсуат</t>
  </si>
  <si>
    <t>Аягозский район</t>
  </si>
  <si>
    <t>Бескарагайский район</t>
  </si>
  <si>
    <t>Бородулихинский район</t>
  </si>
  <si>
    <t>район Жаңасемей</t>
  </si>
  <si>
    <t>Жарминский район</t>
  </si>
  <si>
    <t>Кокпектинский район</t>
  </si>
  <si>
    <t>Урджарский район</t>
  </si>
  <si>
    <t>Акмолинская область</t>
  </si>
  <si>
    <t>Кокшетау Г.А.</t>
  </si>
  <si>
    <t>Косшы Г.А.</t>
  </si>
  <si>
    <t>Есильский район</t>
  </si>
  <si>
    <t>Актюбинская область</t>
  </si>
  <si>
    <t>Актобе Г.А.</t>
  </si>
  <si>
    <t>Алгинский район</t>
  </si>
  <si>
    <t>Алматинская область</t>
  </si>
  <si>
    <t>Қонаев Г.А.</t>
  </si>
  <si>
    <t>Алатау Г.А.</t>
  </si>
  <si>
    <t>Жамбылский район</t>
  </si>
  <si>
    <t>Атырауская область</t>
  </si>
  <si>
    <t>Атырау Г.А.</t>
  </si>
  <si>
    <t>Жылыойский район</t>
  </si>
  <si>
    <t>Индерский район</t>
  </si>
  <si>
    <t>Западно-Казахстанская область</t>
  </si>
  <si>
    <t>Уральск Г.А.</t>
  </si>
  <si>
    <t>Акжаикский район</t>
  </si>
  <si>
    <t>Жамбылская область</t>
  </si>
  <si>
    <t>Тараз Г.А.</t>
  </si>
  <si>
    <t>Байзакский район</t>
  </si>
  <si>
    <t>область Жетісу</t>
  </si>
  <si>
    <t>Талдыкорган Г.А.</t>
  </si>
  <si>
    <t>Текели Г.А.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</si>
  <si>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</si>
  <si>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</si>
  <si>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</si>
  <si>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</si>
  <si>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</si>
  <si>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</si>
  <si>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</si>
  <si>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Карагандинская область</t>
  </si>
  <si>
    <t>351000000</t>
  </si>
  <si>
    <t>Караганда Г.А.</t>
  </si>
  <si>
    <t>351600000</t>
  </si>
  <si>
    <t>Балхаш Г.А.</t>
  </si>
  <si>
    <t>352100000</t>
  </si>
  <si>
    <t>Приозерск Г.А.</t>
  </si>
  <si>
    <t>352200000</t>
  </si>
  <si>
    <t>Сарань Г.А.</t>
  </si>
  <si>
    <t>352400000</t>
  </si>
  <si>
    <t>Темиртау Г.А.</t>
  </si>
  <si>
    <t>352800000</t>
  </si>
  <si>
    <t>Шахтинск Г.А.</t>
  </si>
  <si>
    <t>353200000</t>
  </si>
  <si>
    <t>353600000</t>
  </si>
  <si>
    <t>Актогайский район</t>
  </si>
  <si>
    <t>354000000</t>
  </si>
  <si>
    <t>Бухар-Жырауский район</t>
  </si>
  <si>
    <t>354800000</t>
  </si>
  <si>
    <t>Каркаралинский район</t>
  </si>
  <si>
    <t>355200000</t>
  </si>
  <si>
    <t>Нуринский район</t>
  </si>
  <si>
    <t>355600000</t>
  </si>
  <si>
    <t>Осакаровский район</t>
  </si>
  <si>
    <t>356400000</t>
  </si>
  <si>
    <t>Шетский район</t>
  </si>
  <si>
    <t>390000000</t>
  </si>
  <si>
    <t>Костанайская область</t>
  </si>
  <si>
    <t>391000000</t>
  </si>
  <si>
    <t>Костанай Г.А.</t>
  </si>
  <si>
    <t>391600000</t>
  </si>
  <si>
    <t>Аркалык Г.А.</t>
  </si>
  <si>
    <t>392000000</t>
  </si>
  <si>
    <t>Лисаковск Г.А.</t>
  </si>
  <si>
    <t>392400000</t>
  </si>
  <si>
    <t>Рудный Г.А.</t>
  </si>
  <si>
    <t>393200000</t>
  </si>
  <si>
    <t>Алтынсаринский район</t>
  </si>
  <si>
    <t>393400000</t>
  </si>
  <si>
    <t>Амангельдинский район</t>
  </si>
  <si>
    <t>393600000</t>
  </si>
  <si>
    <t>Аулиекольский район</t>
  </si>
  <si>
    <t>394000000</t>
  </si>
  <si>
    <t>Денисовский район</t>
  </si>
  <si>
    <t>394200000</t>
  </si>
  <si>
    <t>Жангельдинский район</t>
  </si>
  <si>
    <t>394400000</t>
  </si>
  <si>
    <t>Житикаринский район</t>
  </si>
  <si>
    <t>394800000</t>
  </si>
  <si>
    <t>Камыстинский район</t>
  </si>
  <si>
    <t>395000000</t>
  </si>
  <si>
    <t>Карабалыкский район</t>
  </si>
  <si>
    <t>395200000</t>
  </si>
  <si>
    <t>Карасуский район</t>
  </si>
  <si>
    <t>395400000</t>
  </si>
  <si>
    <t>Костанайский район</t>
  </si>
  <si>
    <t>395600000</t>
  </si>
  <si>
    <t>Мендыкаринский район</t>
  </si>
  <si>
    <t>395800000</t>
  </si>
  <si>
    <t>Наурзумский район</t>
  </si>
  <si>
    <t>396200000</t>
  </si>
  <si>
    <t>Сарыкольский район</t>
  </si>
  <si>
    <t>396400000</t>
  </si>
  <si>
    <t>район Беимбета Майлина</t>
  </si>
  <si>
    <t>396600000</t>
  </si>
  <si>
    <t>Узункольский район</t>
  </si>
  <si>
    <t>396800000</t>
  </si>
  <si>
    <t>Федоровский район</t>
  </si>
  <si>
    <t>430000000</t>
  </si>
  <si>
    <t>Кызылординская область</t>
  </si>
  <si>
    <t>431000000</t>
  </si>
  <si>
    <t>Кызылорда Г.А.</t>
  </si>
  <si>
    <t>431900000</t>
  </si>
  <si>
    <t>Байконыр Г.А.</t>
  </si>
  <si>
    <t>433200000</t>
  </si>
  <si>
    <t>Аральский район</t>
  </si>
  <si>
    <t>433600000</t>
  </si>
  <si>
    <t>Жалагашский район</t>
  </si>
  <si>
    <t>434000000</t>
  </si>
  <si>
    <t>Жанакорганский район</t>
  </si>
  <si>
    <t>434400000</t>
  </si>
  <si>
    <t>Казалинский район</t>
  </si>
  <si>
    <t>434600000</t>
  </si>
  <si>
    <t>Кармакшинский район</t>
  </si>
  <si>
    <t>434800000</t>
  </si>
  <si>
    <t>Сырдарьинский район</t>
  </si>
  <si>
    <t>435200000</t>
  </si>
  <si>
    <t>Шиелийский район</t>
  </si>
  <si>
    <t>470000000</t>
  </si>
  <si>
    <t>Мангистауская область</t>
  </si>
  <si>
    <t>471000000</t>
  </si>
  <si>
    <t>Актау Г.А.</t>
  </si>
  <si>
    <t>471800000</t>
  </si>
  <si>
    <t>Жанаозен Г.А.</t>
  </si>
  <si>
    <t>473600000</t>
  </si>
  <si>
    <t>Бейнеуский район</t>
  </si>
  <si>
    <t>474200000</t>
  </si>
  <si>
    <t>Каракиянский район</t>
  </si>
  <si>
    <t>474600000</t>
  </si>
  <si>
    <t>Мангистауский район</t>
  </si>
  <si>
    <t>475000000</t>
  </si>
  <si>
    <t>Мунайлинский район</t>
  </si>
  <si>
    <t>475200000</t>
  </si>
  <si>
    <t>Тупкараганский район</t>
  </si>
  <si>
    <t>550000000</t>
  </si>
  <si>
    <t>Павлодарская область</t>
  </si>
  <si>
    <t>551000000</t>
  </si>
  <si>
    <t>Павлодар Г.А.</t>
  </si>
  <si>
    <t>551600000</t>
  </si>
  <si>
    <t>Аксу Г.А.</t>
  </si>
  <si>
    <t>552200000</t>
  </si>
  <si>
    <t>Экибастуз Г.А.</t>
  </si>
  <si>
    <t>553200000</t>
  </si>
  <si>
    <t>553600000</t>
  </si>
  <si>
    <t>Баянаульский район</t>
  </si>
  <si>
    <t>554200000</t>
  </si>
  <si>
    <t>Железинский район</t>
  </si>
  <si>
    <t>554600000</t>
  </si>
  <si>
    <t>Иртышский район</t>
  </si>
  <si>
    <t>554800000</t>
  </si>
  <si>
    <t>район Тереңкөл</t>
  </si>
  <si>
    <t>555200000</t>
  </si>
  <si>
    <t>район Аққулы</t>
  </si>
  <si>
    <t>555600000</t>
  </si>
  <si>
    <t>Майский район</t>
  </si>
  <si>
    <t>556000000</t>
  </si>
  <si>
    <t>Павлодарский район</t>
  </si>
  <si>
    <t>556400000</t>
  </si>
  <si>
    <t>Успенский район</t>
  </si>
  <si>
    <t>556800000</t>
  </si>
  <si>
    <t>Щербактинский район</t>
  </si>
  <si>
    <t>590000000</t>
  </si>
  <si>
    <t>Северо-Казахстанская область</t>
  </si>
  <si>
    <t>591000000</t>
  </si>
  <si>
    <t>Петропавловск Г.А.</t>
  </si>
  <si>
    <t>593200000</t>
  </si>
  <si>
    <t>Айыртауский район</t>
  </si>
  <si>
    <t>593400000</t>
  </si>
  <si>
    <t>Акжарский район</t>
  </si>
  <si>
    <t>593600000</t>
  </si>
  <si>
    <t>Район Магжана Жумабаева</t>
  </si>
  <si>
    <t>594200000</t>
  </si>
  <si>
    <t>594600000</t>
  </si>
  <si>
    <t>595000000</t>
  </si>
  <si>
    <t>Кызылжарский район</t>
  </si>
  <si>
    <t>595200000</t>
  </si>
  <si>
    <t>Мамлютский район</t>
  </si>
  <si>
    <t>595600000</t>
  </si>
  <si>
    <t>Район Шал акына</t>
  </si>
  <si>
    <t>595800000</t>
  </si>
  <si>
    <t>Аккайынский район</t>
  </si>
  <si>
    <t>596000000</t>
  </si>
  <si>
    <t>Тайыншинский район</t>
  </si>
  <si>
    <t>596200000</t>
  </si>
  <si>
    <t>Тимирязевский район</t>
  </si>
  <si>
    <t>596400000</t>
  </si>
  <si>
    <t>Уалихановский район</t>
  </si>
  <si>
    <t>596600000</t>
  </si>
  <si>
    <t>Район им.Габита Мусрепова</t>
  </si>
  <si>
    <t>610000000</t>
  </si>
  <si>
    <t>Туркестанская область</t>
  </si>
  <si>
    <t>611000000</t>
  </si>
  <si>
    <t>Туркестан Г.А.</t>
  </si>
  <si>
    <t>611600000</t>
  </si>
  <si>
    <t>Арысь Г.А.</t>
  </si>
  <si>
    <t>612000000</t>
  </si>
  <si>
    <t>Кентау Г.А.</t>
  </si>
  <si>
    <t>613600000</t>
  </si>
  <si>
    <t>район Байдибека</t>
  </si>
  <si>
    <t>613800000</t>
  </si>
  <si>
    <t>Жетысайский район</t>
  </si>
  <si>
    <t>613900000</t>
  </si>
  <si>
    <t>Келесский район</t>
  </si>
  <si>
    <t>614000000</t>
  </si>
  <si>
    <t>Казыгуртский район</t>
  </si>
  <si>
    <t>614400000</t>
  </si>
  <si>
    <t>Мактааральский район</t>
  </si>
  <si>
    <t>614600000</t>
  </si>
  <si>
    <t>Ордабасынский район</t>
  </si>
  <si>
    <t>614800000</t>
  </si>
  <si>
    <t>Отрарский район</t>
  </si>
  <si>
    <t>615200000</t>
  </si>
  <si>
    <t>Сайрамский район</t>
  </si>
  <si>
    <t>615400000</t>
  </si>
  <si>
    <t>Сарыагашский район</t>
  </si>
  <si>
    <t>615500000</t>
  </si>
  <si>
    <t>район Сауран</t>
  </si>
  <si>
    <t>615600000</t>
  </si>
  <si>
    <t>Сузакский район</t>
  </si>
  <si>
    <t>615800000</t>
  </si>
  <si>
    <t>Толебийский район</t>
  </si>
  <si>
    <t>616000000</t>
  </si>
  <si>
    <t>Тюлькубасский район</t>
  </si>
  <si>
    <t>616400000</t>
  </si>
  <si>
    <t>Шардаринский район</t>
  </si>
  <si>
    <t>620000000</t>
  </si>
  <si>
    <t>область Ұлытау</t>
  </si>
  <si>
    <t>621000000</t>
  </si>
  <si>
    <t>Жезказган Г.А.</t>
  </si>
  <si>
    <t>621800000</t>
  </si>
  <si>
    <t>Каражал Г.А.</t>
  </si>
  <si>
    <t>622000000</t>
  </si>
  <si>
    <t>Сатпаев Г.А.</t>
  </si>
  <si>
    <t>623600000</t>
  </si>
  <si>
    <t>Жанааркинский район</t>
  </si>
  <si>
    <t>623800000</t>
  </si>
  <si>
    <t>Улытауский район</t>
  </si>
  <si>
    <t>Восточно-Казахстанская область</t>
  </si>
  <si>
    <t>Усть-Каменогорск Г.А.</t>
  </si>
  <si>
    <t>Риддер Г.А.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</si>
  <si>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</si>
  <si>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</si>
  <si>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</si>
  <si>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</si>
  <si>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</si>
  <si>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Марқакөл</t>
  </si>
  <si>
    <t>район Самар</t>
  </si>
  <si>
    <t>Тарбагатайский район</t>
  </si>
  <si>
    <t>Уланский район</t>
  </si>
  <si>
    <t>район Үлкен Нарын</t>
  </si>
  <si>
    <t>Шемонаихинский район</t>
  </si>
  <si>
    <t>г.Астана</t>
  </si>
  <si>
    <t>район Алматы</t>
  </si>
  <si>
    <t>район Есиль</t>
  </si>
  <si>
    <t>район Сарыарка</t>
  </si>
  <si>
    <t>район Байқоңыр</t>
  </si>
  <si>
    <t>район Нұра</t>
  </si>
  <si>
    <t>район Сарайшық</t>
  </si>
  <si>
    <t>г.Алматы</t>
  </si>
  <si>
    <t>Алмалинский район</t>
  </si>
  <si>
    <t>Алатауский район</t>
  </si>
  <si>
    <t>Ауэзовский район</t>
  </si>
  <si>
    <t>Бостандыкский район</t>
  </si>
  <si>
    <t>Жетысуский район</t>
  </si>
  <si>
    <t>Медеуский район</t>
  </si>
  <si>
    <t>Наурызбайский район</t>
  </si>
  <si>
    <t>Турксибский район</t>
  </si>
  <si>
    <t>г.Шымкент</t>
  </si>
  <si>
    <t>Аль-Фарабийский район</t>
  </si>
  <si>
    <t>Енбекшинский район</t>
  </si>
  <si>
    <t>Каратауский район</t>
  </si>
  <si>
    <t>район Тұран</t>
  </si>
  <si>
    <t>x</t>
  </si>
  <si>
    <t xml:space="preserve"> - </t>
  </si>
  <si>
    <t>Жанааркинский райрон</t>
  </si>
  <si>
    <t>…</t>
  </si>
  <si>
    <t>х</t>
  </si>
  <si>
    <t xml:space="preserve"> -</t>
  </si>
  <si>
    <t>Саркандский район</t>
  </si>
  <si>
    <t>Капчагай Г.А.</t>
  </si>
  <si>
    <t>Улов рыбы и других водных животных по областям и районам</t>
  </si>
  <si>
    <t>Департамент статистики аграрного сектора</t>
  </si>
  <si>
    <t xml:space="preserve">- </t>
  </si>
  <si>
    <t>Шымкент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</si>
</sst>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р_._-;\-* #,##0_р_._-;_-* &quot;-&quot;_р_._-;_-@_-"/>
    <numFmt numFmtId="44" formatCode="_-* #,##0.00&quot;р.&quot;_-;\-* #,##0.00&quot;р.&quot;_-;_-* &quot;-&quot;??&quot;р.&quot;_-;_-@_-"/>
    <numFmt numFmtId="164" formatCode="_-* #,##0.00\ _₽_-;\-* #,##0.00\ _₽_-;_-* &quot;-&quot;??\ _₽_-;_-@_-"/>
    <numFmt numFmtId="165" formatCode="0;[Red]0"/>
    <numFmt numFmtId="166" formatCode="#,##0;[Red]#,##0"/>
    <numFmt numFmtId="167" formatCode="_-* #,##0\ _₽_-;\-* #,##0\ _₽_-;_-* &quot;-&quot;??\ _₽_-;_-@_-"/>
  </numFmts>
  <fonts count="5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sz val="10"/>
      <color indexed="8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b/>
      <sz val="10"/>
      <color indexed="10"/>
      <name val="Roboto"/>
      <charset val="204"/>
    </font>
    <font>
      <sz val="10"/>
      <color indexed="10"/>
      <name val="Roboto"/>
      <charset val="204"/>
    </font>
    <font>
      <sz val="10"/>
      <color indexed="8"/>
      <name val="Arial Cyr"/>
      <charset val="204"/>
    </font>
    <font>
      <sz val="10"/>
      <name val="NTHarmonica"/>
      <charset val="204"/>
    </font>
    <font>
      <u/>
      <sz val="8"/>
      <color indexed="12"/>
      <name val="Arial Cyr"/>
      <charset val="204"/>
    </font>
    <font>
      <sz val="9"/>
      <name val="Arial CYR"/>
      <charset val="204"/>
    </font>
    <font>
      <u/>
      <sz val="8"/>
      <color indexed="2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8"/>
      <color theme="3"/>
      <name val="Cambria"/>
      <family val="2"/>
      <charset val="204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u/>
      <sz val="8"/>
      <color rgb="FF80008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523">
    <xf numFmtId="0" fontId="0" fillId="0" borderId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7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5" fillId="7" borderId="1" applyNumberFormat="0" applyFont="0" applyAlignment="0" applyProtection="0"/>
    <xf numFmtId="0" fontId="5" fillId="7" borderId="1" applyNumberFormat="0" applyFont="0" applyAlignment="0" applyProtection="0"/>
    <xf numFmtId="0" fontId="5" fillId="7" borderId="1" applyNumberFormat="0" applyFont="0" applyAlignment="0" applyProtection="0"/>
    <xf numFmtId="0" fontId="5" fillId="7" borderId="1" applyNumberFormat="0" applyFont="0" applyAlignment="0" applyProtection="0"/>
    <xf numFmtId="0" fontId="18" fillId="7" borderId="1" applyNumberFormat="0" applyFont="0" applyAlignment="0" applyProtection="0"/>
    <xf numFmtId="0" fontId="5" fillId="7" borderId="1" applyNumberFormat="0" applyFont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/>
    <xf numFmtId="0" fontId="17" fillId="0" borderId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3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3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3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7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7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7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2" fillId="15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13" fillId="15" borderId="0" applyNumberFormat="0" applyBorder="0" applyAlignment="0" applyProtection="0"/>
    <xf numFmtId="0" fontId="12" fillId="16" borderId="0" applyNumberFormat="0" applyBorder="0" applyAlignment="0" applyProtection="0"/>
    <xf numFmtId="0" fontId="13" fillId="15" borderId="0" applyNumberFormat="0" applyBorder="0" applyAlignment="0" applyProtection="0"/>
    <xf numFmtId="0" fontId="12" fillId="16" borderId="0" applyNumberFormat="0" applyBorder="0" applyAlignment="0" applyProtection="0"/>
    <xf numFmtId="0" fontId="13" fillId="15" borderId="0" applyNumberFormat="0" applyBorder="0" applyAlignment="0" applyProtection="0"/>
    <xf numFmtId="0" fontId="12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2" fillId="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13" fillId="5" borderId="0" applyNumberFormat="0" applyBorder="0" applyAlignment="0" applyProtection="0"/>
    <xf numFmtId="0" fontId="12" fillId="5" borderId="0" applyNumberFormat="0" applyBorder="0" applyAlignment="0" applyProtection="0"/>
    <xf numFmtId="0" fontId="13" fillId="5" borderId="0" applyNumberFormat="0" applyBorder="0" applyAlignment="0" applyProtection="0"/>
    <xf numFmtId="0" fontId="12" fillId="5" borderId="0" applyNumberFormat="0" applyBorder="0" applyAlignment="0" applyProtection="0"/>
    <xf numFmtId="0" fontId="13" fillId="5" borderId="0" applyNumberFormat="0" applyBorder="0" applyAlignment="0" applyProtection="0"/>
    <xf numFmtId="0" fontId="12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2" fillId="12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13" fillId="12" borderId="0" applyNumberFormat="0" applyBorder="0" applyAlignment="0" applyProtection="0"/>
    <xf numFmtId="0" fontId="12" fillId="13" borderId="0" applyNumberFormat="0" applyBorder="0" applyAlignment="0" applyProtection="0"/>
    <xf numFmtId="0" fontId="13" fillId="12" borderId="0" applyNumberFormat="0" applyBorder="0" applyAlignment="0" applyProtection="0"/>
    <xf numFmtId="0" fontId="12" fillId="13" borderId="0" applyNumberFormat="0" applyBorder="0" applyAlignment="0" applyProtection="0"/>
    <xf numFmtId="0" fontId="13" fillId="12" borderId="0" applyNumberFormat="0" applyBorder="0" applyAlignment="0" applyProtection="0"/>
    <xf numFmtId="0" fontId="12" fillId="13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2" fillId="17" borderId="0" applyNumberFormat="0" applyBorder="0" applyAlignment="0" applyProtection="0"/>
    <xf numFmtId="0" fontId="43" fillId="27" borderId="0" applyNumberFormat="0" applyBorder="0" applyAlignment="0" applyProtection="0"/>
    <xf numFmtId="0" fontId="43" fillId="27" borderId="0" applyNumberFormat="0" applyBorder="0" applyAlignment="0" applyProtection="0"/>
    <xf numFmtId="0" fontId="13" fillId="17" borderId="0" applyNumberFormat="0" applyBorder="0" applyAlignment="0" applyProtection="0"/>
    <xf numFmtId="0" fontId="12" fillId="11" borderId="0" applyNumberFormat="0" applyBorder="0" applyAlignment="0" applyProtection="0"/>
    <xf numFmtId="0" fontId="13" fillId="17" borderId="0" applyNumberFormat="0" applyBorder="0" applyAlignment="0" applyProtection="0"/>
    <xf numFmtId="0" fontId="12" fillId="11" borderId="0" applyNumberFormat="0" applyBorder="0" applyAlignment="0" applyProtection="0"/>
    <xf numFmtId="0" fontId="13" fillId="17" borderId="0" applyNumberFormat="0" applyBorder="0" applyAlignment="0" applyProtection="0"/>
    <xf numFmtId="0" fontId="12" fillId="11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2" fillId="16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13" fillId="16" borderId="0" applyNumberFormat="0" applyBorder="0" applyAlignment="0" applyProtection="0"/>
    <xf numFmtId="0" fontId="12" fillId="16" borderId="0" applyNumberFormat="0" applyBorder="0" applyAlignment="0" applyProtection="0"/>
    <xf numFmtId="0" fontId="13" fillId="16" borderId="0" applyNumberFormat="0" applyBorder="0" applyAlignment="0" applyProtection="0"/>
    <xf numFmtId="0" fontId="12" fillId="16" borderId="0" applyNumberFormat="0" applyBorder="0" applyAlignment="0" applyProtection="0"/>
    <xf numFmtId="0" fontId="13" fillId="16" borderId="0" applyNumberFormat="0" applyBorder="0" applyAlignment="0" applyProtection="0"/>
    <xf numFmtId="0" fontId="12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2" fillId="18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13" fillId="18" borderId="0" applyNumberFormat="0" applyBorder="0" applyAlignment="0" applyProtection="0"/>
    <xf numFmtId="0" fontId="12" fillId="5" borderId="0" applyNumberFormat="0" applyBorder="0" applyAlignment="0" applyProtection="0"/>
    <xf numFmtId="0" fontId="13" fillId="18" borderId="0" applyNumberFormat="0" applyBorder="0" applyAlignment="0" applyProtection="0"/>
    <xf numFmtId="0" fontId="12" fillId="5" borderId="0" applyNumberFormat="0" applyBorder="0" applyAlignment="0" applyProtection="0"/>
    <xf numFmtId="0" fontId="13" fillId="18" borderId="0" applyNumberFormat="0" applyBorder="0" applyAlignment="0" applyProtection="0"/>
    <xf numFmtId="0" fontId="12" fillId="5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4" fillId="3" borderId="2" applyNumberFormat="0" applyAlignment="0" applyProtection="0"/>
    <xf numFmtId="0" fontId="14" fillId="3" borderId="2" applyNumberFormat="0" applyAlignment="0" applyProtection="0"/>
    <xf numFmtId="0" fontId="14" fillId="3" borderId="2" applyNumberFormat="0" applyAlignment="0" applyProtection="0"/>
    <xf numFmtId="0" fontId="14" fillId="3" borderId="2" applyNumberFormat="0" applyAlignment="0" applyProtection="0"/>
    <xf numFmtId="0" fontId="14" fillId="3" borderId="2" applyNumberFormat="0" applyAlignment="0" applyProtection="0"/>
    <xf numFmtId="0" fontId="14" fillId="3" borderId="2" applyNumberFormat="0" applyAlignment="0" applyProtection="0"/>
    <xf numFmtId="0" fontId="14" fillId="3" borderId="2" applyNumberFormat="0" applyAlignment="0" applyProtection="0"/>
    <xf numFmtId="0" fontId="14" fillId="3" borderId="2" applyNumberFormat="0" applyAlignment="0" applyProtection="0"/>
    <xf numFmtId="0" fontId="14" fillId="3" borderId="2" applyNumberFormat="0" applyAlignment="0" applyProtection="0"/>
    <xf numFmtId="0" fontId="14" fillId="3" borderId="2" applyNumberFormat="0" applyAlignment="0" applyProtection="0"/>
    <xf numFmtId="0" fontId="14" fillId="3" borderId="2" applyNumberFormat="0" applyAlignment="0" applyProtection="0"/>
    <xf numFmtId="0" fontId="14" fillId="3" borderId="2" applyNumberFormat="0" applyAlignment="0" applyProtection="0"/>
    <xf numFmtId="0" fontId="14" fillId="3" borderId="2" applyNumberFormat="0" applyAlignment="0" applyProtection="0"/>
    <xf numFmtId="0" fontId="14" fillId="3" borderId="2" applyNumberFormat="0" applyAlignment="0" applyProtection="0"/>
    <xf numFmtId="0" fontId="14" fillId="3" borderId="2" applyNumberFormat="0" applyAlignment="0" applyProtection="0"/>
    <xf numFmtId="0" fontId="14" fillId="3" borderId="2" applyNumberFormat="0" applyAlignment="0" applyProtection="0"/>
    <xf numFmtId="0" fontId="14" fillId="3" borderId="2" applyNumberFormat="0" applyAlignment="0" applyProtection="0"/>
    <xf numFmtId="0" fontId="14" fillId="3" borderId="2" applyNumberFormat="0" applyAlignment="0" applyProtection="0"/>
    <xf numFmtId="0" fontId="14" fillId="3" borderId="2" applyNumberFormat="0" applyAlignment="0" applyProtection="0"/>
    <xf numFmtId="0" fontId="14" fillId="3" borderId="2" applyNumberFormat="0" applyAlignment="0" applyProtection="0"/>
    <xf numFmtId="0" fontId="14" fillId="3" borderId="2" applyNumberFormat="0" applyAlignment="0" applyProtection="0"/>
    <xf numFmtId="0" fontId="14" fillId="3" borderId="2" applyNumberFormat="0" applyAlignment="0" applyProtection="0"/>
    <xf numFmtId="0" fontId="14" fillId="3" borderId="2" applyNumberFormat="0" applyAlignment="0" applyProtection="0"/>
    <xf numFmtId="0" fontId="14" fillId="3" borderId="2" applyNumberFormat="0" applyAlignment="0" applyProtection="0"/>
    <xf numFmtId="0" fontId="14" fillId="3" borderId="2" applyNumberFormat="0" applyAlignment="0" applyProtection="0"/>
    <xf numFmtId="0" fontId="14" fillId="3" borderId="2" applyNumberFormat="0" applyAlignment="0" applyProtection="0"/>
    <xf numFmtId="0" fontId="14" fillId="3" borderId="2" applyNumberFormat="0" applyAlignment="0" applyProtection="0"/>
    <xf numFmtId="0" fontId="14" fillId="3" borderId="2" applyNumberFormat="0" applyAlignment="0" applyProtection="0"/>
    <xf numFmtId="0" fontId="14" fillId="3" borderId="2" applyNumberFormat="0" applyAlignment="0" applyProtection="0"/>
    <xf numFmtId="0" fontId="14" fillId="3" borderId="2" applyNumberFormat="0" applyAlignment="0" applyProtection="0"/>
    <xf numFmtId="0" fontId="14" fillId="3" borderId="2" applyNumberFormat="0" applyAlignment="0" applyProtection="0"/>
    <xf numFmtId="0" fontId="14" fillId="3" borderId="2" applyNumberFormat="0" applyAlignment="0" applyProtection="0"/>
    <xf numFmtId="0" fontId="15" fillId="11" borderId="3" applyNumberFormat="0" applyAlignment="0" applyProtection="0"/>
    <xf numFmtId="0" fontId="15" fillId="11" borderId="3" applyNumberFormat="0" applyAlignment="0" applyProtection="0"/>
    <xf numFmtId="0" fontId="15" fillId="11" borderId="3" applyNumberFormat="0" applyAlignment="0" applyProtection="0"/>
    <xf numFmtId="0" fontId="15" fillId="11" borderId="3" applyNumberFormat="0" applyAlignment="0" applyProtection="0"/>
    <xf numFmtId="0" fontId="15" fillId="11" borderId="3" applyNumberFormat="0" applyAlignment="0" applyProtection="0"/>
    <xf numFmtId="0" fontId="15" fillId="11" borderId="3" applyNumberFormat="0" applyAlignment="0" applyProtection="0"/>
    <xf numFmtId="0" fontId="15" fillId="11" borderId="3" applyNumberFormat="0" applyAlignment="0" applyProtection="0"/>
    <xf numFmtId="0" fontId="15" fillId="11" borderId="3" applyNumberFormat="0" applyAlignment="0" applyProtection="0"/>
    <xf numFmtId="0" fontId="15" fillId="11" borderId="3" applyNumberFormat="0" applyAlignment="0" applyProtection="0"/>
    <xf numFmtId="0" fontId="15" fillId="11" borderId="3" applyNumberFormat="0" applyAlignment="0" applyProtection="0"/>
    <xf numFmtId="0" fontId="15" fillId="11" borderId="3" applyNumberFormat="0" applyAlignment="0" applyProtection="0"/>
    <xf numFmtId="0" fontId="15" fillId="11" borderId="3" applyNumberFormat="0" applyAlignment="0" applyProtection="0"/>
    <xf numFmtId="0" fontId="15" fillId="11" borderId="3" applyNumberFormat="0" applyAlignment="0" applyProtection="0"/>
    <xf numFmtId="0" fontId="15" fillId="11" borderId="3" applyNumberFormat="0" applyAlignment="0" applyProtection="0"/>
    <xf numFmtId="0" fontId="15" fillId="11" borderId="3" applyNumberFormat="0" applyAlignment="0" applyProtection="0"/>
    <xf numFmtId="0" fontId="15" fillId="11" borderId="3" applyNumberFormat="0" applyAlignment="0" applyProtection="0"/>
    <xf numFmtId="0" fontId="15" fillId="11" borderId="3" applyNumberFormat="0" applyAlignment="0" applyProtection="0"/>
    <xf numFmtId="0" fontId="15" fillId="11" borderId="3" applyNumberFormat="0" applyAlignment="0" applyProtection="0"/>
    <xf numFmtId="0" fontId="15" fillId="11" borderId="3" applyNumberFormat="0" applyAlignment="0" applyProtection="0"/>
    <xf numFmtId="0" fontId="15" fillId="11" borderId="3" applyNumberFormat="0" applyAlignment="0" applyProtection="0"/>
    <xf numFmtId="0" fontId="15" fillId="11" borderId="3" applyNumberFormat="0" applyAlignment="0" applyProtection="0"/>
    <xf numFmtId="0" fontId="15" fillId="11" borderId="3" applyNumberFormat="0" applyAlignment="0" applyProtection="0"/>
    <xf numFmtId="0" fontId="15" fillId="11" borderId="3" applyNumberFormat="0" applyAlignment="0" applyProtection="0"/>
    <xf numFmtId="0" fontId="15" fillId="11" borderId="3" applyNumberFormat="0" applyAlignment="0" applyProtection="0"/>
    <xf numFmtId="0" fontId="15" fillId="11" borderId="3" applyNumberFormat="0" applyAlignment="0" applyProtection="0"/>
    <xf numFmtId="0" fontId="15" fillId="11" borderId="3" applyNumberFormat="0" applyAlignment="0" applyProtection="0"/>
    <xf numFmtId="0" fontId="15" fillId="11" borderId="3" applyNumberFormat="0" applyAlignment="0" applyProtection="0"/>
    <xf numFmtId="0" fontId="15" fillId="11" borderId="3" applyNumberFormat="0" applyAlignment="0" applyProtection="0"/>
    <xf numFmtId="0" fontId="15" fillId="11" borderId="3" applyNumberFormat="0" applyAlignment="0" applyProtection="0"/>
    <xf numFmtId="0" fontId="15" fillId="11" borderId="3" applyNumberFormat="0" applyAlignment="0" applyProtection="0"/>
    <xf numFmtId="0" fontId="15" fillId="11" borderId="3" applyNumberFormat="0" applyAlignment="0" applyProtection="0"/>
    <xf numFmtId="0" fontId="15" fillId="11" borderId="3" applyNumberFormat="0" applyAlignment="0" applyProtection="0"/>
    <xf numFmtId="0" fontId="16" fillId="11" borderId="2" applyNumberFormat="0" applyAlignment="0" applyProtection="0"/>
    <xf numFmtId="0" fontId="16" fillId="11" borderId="2" applyNumberFormat="0" applyAlignment="0" applyProtection="0"/>
    <xf numFmtId="0" fontId="16" fillId="11" borderId="2" applyNumberFormat="0" applyAlignment="0" applyProtection="0"/>
    <xf numFmtId="0" fontId="16" fillId="11" borderId="2" applyNumberFormat="0" applyAlignment="0" applyProtection="0"/>
    <xf numFmtId="0" fontId="16" fillId="11" borderId="2" applyNumberFormat="0" applyAlignment="0" applyProtection="0"/>
    <xf numFmtId="0" fontId="16" fillId="11" borderId="2" applyNumberFormat="0" applyAlignment="0" applyProtection="0"/>
    <xf numFmtId="0" fontId="16" fillId="11" borderId="2" applyNumberFormat="0" applyAlignment="0" applyProtection="0"/>
    <xf numFmtId="0" fontId="16" fillId="11" borderId="2" applyNumberFormat="0" applyAlignment="0" applyProtection="0"/>
    <xf numFmtId="0" fontId="16" fillId="11" borderId="2" applyNumberFormat="0" applyAlignment="0" applyProtection="0"/>
    <xf numFmtId="0" fontId="16" fillId="11" borderId="2" applyNumberFormat="0" applyAlignment="0" applyProtection="0"/>
    <xf numFmtId="0" fontId="16" fillId="11" borderId="2" applyNumberFormat="0" applyAlignment="0" applyProtection="0"/>
    <xf numFmtId="0" fontId="16" fillId="11" borderId="2" applyNumberFormat="0" applyAlignment="0" applyProtection="0"/>
    <xf numFmtId="0" fontId="16" fillId="11" borderId="2" applyNumberFormat="0" applyAlignment="0" applyProtection="0"/>
    <xf numFmtId="0" fontId="16" fillId="11" borderId="2" applyNumberFormat="0" applyAlignment="0" applyProtection="0"/>
    <xf numFmtId="0" fontId="16" fillId="11" borderId="2" applyNumberFormat="0" applyAlignment="0" applyProtection="0"/>
    <xf numFmtId="0" fontId="16" fillId="11" borderId="2" applyNumberFormat="0" applyAlignment="0" applyProtection="0"/>
    <xf numFmtId="0" fontId="16" fillId="11" borderId="2" applyNumberFormat="0" applyAlignment="0" applyProtection="0"/>
    <xf numFmtId="0" fontId="16" fillId="11" borderId="2" applyNumberFormat="0" applyAlignment="0" applyProtection="0"/>
    <xf numFmtId="0" fontId="16" fillId="11" borderId="2" applyNumberFormat="0" applyAlignment="0" applyProtection="0"/>
    <xf numFmtId="0" fontId="16" fillId="11" borderId="2" applyNumberFormat="0" applyAlignment="0" applyProtection="0"/>
    <xf numFmtId="0" fontId="16" fillId="11" borderId="2" applyNumberFormat="0" applyAlignment="0" applyProtection="0"/>
    <xf numFmtId="0" fontId="16" fillId="11" borderId="2" applyNumberFormat="0" applyAlignment="0" applyProtection="0"/>
    <xf numFmtId="0" fontId="16" fillId="11" borderId="2" applyNumberFormat="0" applyAlignment="0" applyProtection="0"/>
    <xf numFmtId="0" fontId="16" fillId="11" borderId="2" applyNumberFormat="0" applyAlignment="0" applyProtection="0"/>
    <xf numFmtId="0" fontId="16" fillId="11" borderId="2" applyNumberFormat="0" applyAlignment="0" applyProtection="0"/>
    <xf numFmtId="0" fontId="16" fillId="11" borderId="2" applyNumberFormat="0" applyAlignment="0" applyProtection="0"/>
    <xf numFmtId="0" fontId="16" fillId="11" borderId="2" applyNumberFormat="0" applyAlignment="0" applyProtection="0"/>
    <xf numFmtId="0" fontId="16" fillId="11" borderId="2" applyNumberFormat="0" applyAlignment="0" applyProtection="0"/>
    <xf numFmtId="0" fontId="16" fillId="11" borderId="2" applyNumberFormat="0" applyAlignment="0" applyProtection="0"/>
    <xf numFmtId="0" fontId="16" fillId="11" borderId="2" applyNumberFormat="0" applyAlignment="0" applyProtection="0"/>
    <xf numFmtId="0" fontId="16" fillId="11" borderId="2" applyNumberFormat="0" applyAlignment="0" applyProtection="0"/>
    <xf numFmtId="0" fontId="16" fillId="11" borderId="2" applyNumberFormat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44" fontId="4" fillId="0" borderId="0" applyFont="0" applyFill="0" applyBorder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48" fillId="30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12" fillId="0" borderId="0"/>
    <xf numFmtId="0" fontId="5" fillId="0" borderId="0"/>
    <xf numFmtId="0" fontId="12" fillId="0" borderId="0"/>
    <xf numFmtId="0" fontId="43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5" fillId="0" borderId="0"/>
    <xf numFmtId="0" fontId="12" fillId="0" borderId="0"/>
    <xf numFmtId="0" fontId="49" fillId="0" borderId="0"/>
    <xf numFmtId="0" fontId="12" fillId="0" borderId="0"/>
    <xf numFmtId="0" fontId="12" fillId="0" borderId="0"/>
    <xf numFmtId="0" fontId="5" fillId="0" borderId="0"/>
    <xf numFmtId="0" fontId="49" fillId="0" borderId="0"/>
    <xf numFmtId="0" fontId="5" fillId="0" borderId="0"/>
    <xf numFmtId="0" fontId="41" fillId="0" borderId="0"/>
    <xf numFmtId="0" fontId="4" fillId="0" borderId="0"/>
    <xf numFmtId="0" fontId="12" fillId="0" borderId="0"/>
    <xf numFmtId="0" fontId="4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" fillId="0" borderId="0"/>
    <xf numFmtId="0" fontId="5" fillId="0" borderId="0"/>
    <xf numFmtId="0" fontId="5" fillId="0" borderId="0"/>
    <xf numFmtId="0" fontId="41" fillId="0" borderId="0"/>
    <xf numFmtId="0" fontId="12" fillId="0" borderId="0"/>
    <xf numFmtId="0" fontId="5" fillId="0" borderId="0"/>
    <xf numFmtId="0" fontId="5" fillId="0" borderId="0"/>
    <xf numFmtId="0" fontId="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0" fillId="0" borderId="0"/>
    <xf numFmtId="0" fontId="10" fillId="0" borderId="0"/>
    <xf numFmtId="0" fontId="4" fillId="0" borderId="0"/>
    <xf numFmtId="0" fontId="39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3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9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0" fillId="0" borderId="0"/>
    <xf numFmtId="0" fontId="4" fillId="0" borderId="0"/>
    <xf numFmtId="0" fontId="4" fillId="0" borderId="0"/>
    <xf numFmtId="0" fontId="39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39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41" fillId="0" borderId="0"/>
    <xf numFmtId="0" fontId="10" fillId="0" borderId="0"/>
    <xf numFmtId="0" fontId="4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1" fillId="0" borderId="0"/>
    <xf numFmtId="0" fontId="12" fillId="0" borderId="0"/>
    <xf numFmtId="0" fontId="41" fillId="0" borderId="0"/>
    <xf numFmtId="0" fontId="12" fillId="0" borderId="0"/>
    <xf numFmtId="0" fontId="49" fillId="0" borderId="0"/>
    <xf numFmtId="0" fontId="12" fillId="0" borderId="0"/>
    <xf numFmtId="0" fontId="4" fillId="0" borderId="0"/>
    <xf numFmtId="0" fontId="12" fillId="0" borderId="0"/>
    <xf numFmtId="0" fontId="41" fillId="0" borderId="0"/>
    <xf numFmtId="0" fontId="10" fillId="0" borderId="0"/>
    <xf numFmtId="0" fontId="4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1" fillId="0" borderId="0"/>
    <xf numFmtId="0" fontId="12" fillId="0" borderId="0"/>
    <xf numFmtId="0" fontId="12" fillId="0" borderId="0"/>
    <xf numFmtId="0" fontId="49" fillId="0" borderId="0"/>
    <xf numFmtId="0" fontId="12" fillId="0" borderId="0"/>
    <xf numFmtId="0" fontId="12" fillId="0" borderId="0"/>
    <xf numFmtId="0" fontId="41" fillId="0" borderId="0"/>
    <xf numFmtId="0" fontId="10" fillId="0" borderId="0"/>
    <xf numFmtId="0" fontId="4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1" fillId="0" borderId="0"/>
    <xf numFmtId="0" fontId="12" fillId="0" borderId="0"/>
    <xf numFmtId="0" fontId="41" fillId="0" borderId="0"/>
    <xf numFmtId="0" fontId="12" fillId="0" borderId="0"/>
    <xf numFmtId="0" fontId="49" fillId="0" borderId="0"/>
    <xf numFmtId="0" fontId="12" fillId="0" borderId="0"/>
    <xf numFmtId="0" fontId="12" fillId="0" borderId="0"/>
    <xf numFmtId="0" fontId="41" fillId="0" borderId="0"/>
    <xf numFmtId="0" fontId="49" fillId="0" borderId="0"/>
    <xf numFmtId="0" fontId="41" fillId="0" borderId="0"/>
    <xf numFmtId="0" fontId="12" fillId="0" borderId="0"/>
    <xf numFmtId="0" fontId="41" fillId="0" borderId="0"/>
    <xf numFmtId="0" fontId="12" fillId="0" borderId="0"/>
    <xf numFmtId="0" fontId="49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41" fillId="0" borderId="0"/>
    <xf numFmtId="0" fontId="12" fillId="0" borderId="0"/>
    <xf numFmtId="0" fontId="49" fillId="0" borderId="0"/>
    <xf numFmtId="0" fontId="12" fillId="0" borderId="0"/>
    <xf numFmtId="0" fontId="42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10" fillId="7" borderId="9" applyNumberFormat="0" applyFont="0" applyAlignment="0" applyProtection="0"/>
    <xf numFmtId="0" fontId="10" fillId="7" borderId="9" applyNumberFormat="0" applyFont="0" applyAlignment="0" applyProtection="0"/>
    <xf numFmtId="0" fontId="10" fillId="7" borderId="9" applyNumberFormat="0" applyFont="0" applyAlignment="0" applyProtection="0"/>
    <xf numFmtId="0" fontId="12" fillId="31" borderId="13" applyNumberFormat="0" applyFont="0" applyAlignment="0" applyProtection="0"/>
    <xf numFmtId="0" fontId="10" fillId="7" borderId="9" applyNumberFormat="0" applyFont="0" applyAlignment="0" applyProtection="0"/>
    <xf numFmtId="0" fontId="10" fillId="7" borderId="9" applyNumberFormat="0" applyFont="0" applyAlignment="0" applyProtection="0"/>
    <xf numFmtId="0" fontId="10" fillId="7" borderId="9" applyNumberFormat="0" applyFont="0" applyAlignment="0" applyProtection="0"/>
    <xf numFmtId="0" fontId="4" fillId="7" borderId="9" applyNumberFormat="0" applyFont="0" applyAlignment="0" applyProtection="0"/>
    <xf numFmtId="0" fontId="10" fillId="7" borderId="9" applyNumberFormat="0" applyFont="0" applyAlignment="0" applyProtection="0"/>
    <xf numFmtId="0" fontId="10" fillId="7" borderId="9" applyNumberFormat="0" applyFont="0" applyAlignment="0" applyProtection="0"/>
    <xf numFmtId="0" fontId="4" fillId="7" borderId="9" applyNumberFormat="0" applyFont="0" applyAlignment="0" applyProtection="0"/>
    <xf numFmtId="0" fontId="10" fillId="7" borderId="9" applyNumberFormat="0" applyFont="0" applyAlignment="0" applyProtection="0"/>
    <xf numFmtId="0" fontId="10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10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10" fillId="7" borderId="9" applyNumberFormat="0" applyFont="0" applyAlignment="0" applyProtection="0"/>
    <xf numFmtId="0" fontId="10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10" fillId="7" borderId="9" applyNumberFormat="0" applyFont="0" applyAlignment="0" applyProtection="0"/>
    <xf numFmtId="0" fontId="10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10" fillId="7" borderId="9" applyNumberFormat="0" applyFont="0" applyAlignment="0" applyProtection="0"/>
    <xf numFmtId="0" fontId="10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10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84">
    <xf numFmtId="0" fontId="0" fillId="0" borderId="0" xfId="0"/>
    <xf numFmtId="0" fontId="6" fillId="0" borderId="0" xfId="0" applyFont="1" applyFill="1"/>
    <xf numFmtId="0" fontId="7" fillId="0" borderId="0" xfId="0" applyFont="1"/>
    <xf numFmtId="0" fontId="33" fillId="0" borderId="0" xfId="0" applyFont="1" applyAlignment="1"/>
    <xf numFmtId="0" fontId="7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7" fillId="0" borderId="11" xfId="0" applyFont="1" applyFill="1" applyBorder="1"/>
    <xf numFmtId="0" fontId="7" fillId="0" borderId="11" xfId="0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 wrapText="1"/>
    </xf>
    <xf numFmtId="0" fontId="29" fillId="0" borderId="11" xfId="0" applyFont="1" applyFill="1" applyBorder="1" applyAlignment="1">
      <alignment horizontal="center" vertical="center"/>
    </xf>
    <xf numFmtId="0" fontId="30" fillId="0" borderId="11" xfId="0" applyFont="1" applyBorder="1" applyAlignment="1">
      <alignment horizontal="left" wrapText="1"/>
    </xf>
    <xf numFmtId="0" fontId="31" fillId="0" borderId="0" xfId="0" applyFont="1" applyFill="1"/>
    <xf numFmtId="0" fontId="7" fillId="0" borderId="0" xfId="0" applyFont="1" applyFill="1" applyBorder="1"/>
    <xf numFmtId="0" fontId="7" fillId="0" borderId="0" xfId="0" applyFont="1" applyAlignment="1">
      <alignment horizontal="justify"/>
    </xf>
    <xf numFmtId="0" fontId="32" fillId="0" borderId="0" xfId="0" applyFont="1" applyAlignment="1">
      <alignment horizontal="right"/>
    </xf>
    <xf numFmtId="0" fontId="35" fillId="0" borderId="11" xfId="0" applyFont="1" applyBorder="1" applyAlignment="1">
      <alignment horizontal="left" vertical="top"/>
    </xf>
    <xf numFmtId="0" fontId="34" fillId="0" borderId="11" xfId="0" applyFont="1" applyBorder="1" applyAlignment="1">
      <alignment horizontal="left" vertical="top"/>
    </xf>
    <xf numFmtId="0" fontId="36" fillId="0" borderId="11" xfId="0" applyFont="1" applyBorder="1" applyAlignment="1">
      <alignment horizontal="center" vertical="top"/>
    </xf>
    <xf numFmtId="0" fontId="37" fillId="0" borderId="0" xfId="0" applyFont="1"/>
    <xf numFmtId="0" fontId="37" fillId="0" borderId="0" xfId="0" applyFont="1" applyAlignment="1">
      <alignment vertical="top"/>
    </xf>
    <xf numFmtId="0" fontId="37" fillId="0" borderId="0" xfId="0" applyFont="1" applyAlignment="1">
      <alignment wrapText="1"/>
    </xf>
    <xf numFmtId="0" fontId="34" fillId="0" borderId="11" xfId="0" applyFont="1" applyBorder="1" applyAlignment="1">
      <alignment vertical="top"/>
    </xf>
    <xf numFmtId="0" fontId="38" fillId="0" borderId="0" xfId="0" applyFont="1"/>
    <xf numFmtId="0" fontId="35" fillId="0" borderId="11" xfId="0" applyFont="1" applyBorder="1" applyAlignment="1">
      <alignment horizontal="left" vertical="center" readingOrder="1"/>
    </xf>
    <xf numFmtId="0" fontId="38" fillId="0" borderId="0" xfId="0" applyFont="1" applyAlignment="1">
      <alignment vertical="center"/>
    </xf>
    <xf numFmtId="0" fontId="35" fillId="0" borderId="11" xfId="0" applyFont="1" applyBorder="1" applyAlignment="1">
      <alignment vertical="top"/>
    </xf>
    <xf numFmtId="0" fontId="44" fillId="0" borderId="11" xfId="894" applyBorder="1" applyAlignment="1" applyProtection="1">
      <alignment vertical="top"/>
    </xf>
    <xf numFmtId="0" fontId="29" fillId="0" borderId="0" xfId="0" applyFont="1" applyFill="1"/>
    <xf numFmtId="0" fontId="7" fillId="0" borderId="0" xfId="0" applyFont="1" applyFill="1"/>
    <xf numFmtId="41" fontId="29" fillId="0" borderId="12" xfId="0" applyNumberFormat="1" applyFont="1" applyBorder="1" applyAlignment="1">
      <alignment horizontal="right" wrapText="1"/>
    </xf>
    <xf numFmtId="0" fontId="7" fillId="0" borderId="12" xfId="0" applyFont="1" applyFill="1" applyBorder="1"/>
    <xf numFmtId="41" fontId="7" fillId="0" borderId="11" xfId="0" applyNumberFormat="1" applyFont="1" applyBorder="1" applyAlignment="1">
      <alignment horizontal="right" wrapText="1"/>
    </xf>
    <xf numFmtId="0" fontId="7" fillId="0" borderId="11" xfId="1922" applyFont="1" applyFill="1" applyBorder="1" applyAlignment="1">
      <alignment horizontal="center"/>
    </xf>
    <xf numFmtId="0" fontId="6" fillId="0" borderId="0" xfId="0" applyFont="1" applyFill="1" applyBorder="1"/>
    <xf numFmtId="0" fontId="11" fillId="0" borderId="11" xfId="0" applyFont="1" applyBorder="1" applyAlignment="1">
      <alignment horizontal="left" vertical="top"/>
    </xf>
    <xf numFmtId="0" fontId="11" fillId="0" borderId="11" xfId="0" applyFont="1" applyBorder="1" applyAlignment="1">
      <alignment vertical="top"/>
    </xf>
    <xf numFmtId="49" fontId="11" fillId="0" borderId="11" xfId="0" applyNumberFormat="1" applyFont="1" applyBorder="1" applyAlignment="1">
      <alignment vertical="top"/>
    </xf>
    <xf numFmtId="0" fontId="11" fillId="0" borderId="11" xfId="0" applyFont="1" applyFill="1" applyBorder="1" applyAlignment="1">
      <alignment vertical="top" wrapText="1"/>
    </xf>
    <xf numFmtId="0" fontId="34" fillId="0" borderId="11" xfId="0" applyFont="1" applyFill="1" applyBorder="1" applyAlignment="1">
      <alignment horizontal="left" vertical="top"/>
    </xf>
    <xf numFmtId="41" fontId="29" fillId="0" borderId="11" xfId="0" applyNumberFormat="1" applyFont="1" applyBorder="1" applyAlignment="1">
      <alignment horizontal="right" wrapText="1"/>
    </xf>
    <xf numFmtId="0" fontId="11" fillId="0" borderId="11" xfId="0" applyFont="1" applyFill="1" applyBorder="1" applyAlignment="1">
      <alignment horizontal="left" vertical="top" wrapText="1"/>
    </xf>
    <xf numFmtId="0" fontId="44" fillId="0" borderId="11" xfId="894" applyFill="1" applyBorder="1" applyAlignment="1" applyProtection="1">
      <alignment vertical="top" wrapText="1"/>
    </xf>
    <xf numFmtId="0" fontId="44" fillId="0" borderId="11" xfId="894" applyFill="1" applyBorder="1" applyAlignment="1" applyProtection="1">
      <alignment horizontal="left" vertical="top"/>
    </xf>
    <xf numFmtId="14" fontId="11" fillId="0" borderId="11" xfId="0" applyNumberFormat="1" applyFont="1" applyFill="1" applyBorder="1" applyAlignment="1">
      <alignment horizontal="left" vertical="top"/>
    </xf>
    <xf numFmtId="0" fontId="31" fillId="0" borderId="0" xfId="0" applyFont="1" applyFill="1" applyAlignment="1">
      <alignment vertical="center"/>
    </xf>
    <xf numFmtId="0" fontId="0" fillId="0" borderId="0" xfId="0"/>
    <xf numFmtId="0" fontId="11" fillId="0" borderId="11" xfId="0" applyNumberFormat="1" applyFont="1" applyBorder="1" applyAlignment="1">
      <alignment horizontal="center" vertical="center" wrapText="1"/>
    </xf>
    <xf numFmtId="41" fontId="29" fillId="0" borderId="12" xfId="0" applyNumberFormat="1" applyFont="1" applyBorder="1" applyAlignment="1">
      <alignment horizontal="right" wrapText="1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1" fontId="7" fillId="0" borderId="11" xfId="0" applyNumberFormat="1" applyFont="1" applyFill="1" applyBorder="1" applyAlignment="1">
      <alignment horizontal="right" wrapText="1"/>
    </xf>
    <xf numFmtId="41" fontId="7" fillId="0" borderId="12" xfId="0" applyNumberFormat="1" applyFont="1" applyFill="1" applyBorder="1" applyAlignment="1">
      <alignment horizontal="right" wrapText="1"/>
    </xf>
    <xf numFmtId="166" fontId="7" fillId="0" borderId="11" xfId="0" applyNumberFormat="1" applyFont="1" applyFill="1" applyBorder="1" applyAlignment="1">
      <alignment horizontal="right"/>
    </xf>
    <xf numFmtId="166" fontId="7" fillId="0" borderId="11" xfId="0" applyNumberFormat="1" applyFont="1" applyFill="1" applyBorder="1"/>
    <xf numFmtId="166" fontId="7" fillId="0" borderId="14" xfId="0" applyNumberFormat="1" applyFont="1" applyFill="1" applyBorder="1" applyAlignment="1">
      <alignment horizontal="right"/>
    </xf>
    <xf numFmtId="166" fontId="7" fillId="0" borderId="14" xfId="0" applyNumberFormat="1" applyFont="1" applyFill="1" applyBorder="1"/>
    <xf numFmtId="41" fontId="7" fillId="0" borderId="0" xfId="0" applyNumberFormat="1" applyFont="1" applyFill="1"/>
    <xf numFmtId="41" fontId="6" fillId="0" borderId="0" xfId="0" applyNumberFormat="1" applyFont="1" applyFill="1"/>
    <xf numFmtId="0" fontId="31" fillId="0" borderId="0" xfId="0" applyFont="1" applyAlignment="1">
      <alignment vertical="center"/>
    </xf>
    <xf numFmtId="0" fontId="29" fillId="32" borderId="11" xfId="0" applyFont="1" applyFill="1" applyBorder="1" applyAlignment="1">
      <alignment horizontal="center" vertical="center"/>
    </xf>
    <xf numFmtId="0" fontId="29" fillId="32" borderId="14" xfId="0" applyFont="1" applyFill="1" applyBorder="1" applyAlignment="1">
      <alignment horizontal="center" vertical="center"/>
    </xf>
    <xf numFmtId="165" fontId="30" fillId="32" borderId="14" xfId="0" applyNumberFormat="1" applyFont="1" applyFill="1" applyBorder="1" applyAlignment="1">
      <alignment horizontal="center" vertical="center" wrapText="1"/>
    </xf>
    <xf numFmtId="165" fontId="30" fillId="32" borderId="11" xfId="0" applyNumberFormat="1" applyFont="1" applyFill="1" applyBorder="1" applyAlignment="1">
      <alignment horizontal="center" vertical="center" wrapText="1"/>
    </xf>
    <xf numFmtId="166" fontId="30" fillId="0" borderId="14" xfId="0" applyNumberFormat="1" applyFont="1" applyBorder="1" applyAlignment="1">
      <alignment horizontal="right" wrapText="1"/>
    </xf>
    <xf numFmtId="166" fontId="30" fillId="0" borderId="14" xfId="0" applyNumberFormat="1" applyFont="1" applyFill="1" applyBorder="1" applyAlignment="1">
      <alignment horizontal="right" wrapText="1"/>
    </xf>
    <xf numFmtId="166" fontId="29" fillId="0" borderId="14" xfId="0" applyNumberFormat="1" applyFont="1" applyFill="1" applyBorder="1" applyAlignment="1">
      <alignment horizontal="right"/>
    </xf>
    <xf numFmtId="166" fontId="29" fillId="0" borderId="11" xfId="0" applyNumberFormat="1" applyFont="1" applyFill="1" applyBorder="1" applyAlignment="1">
      <alignment horizontal="right"/>
    </xf>
    <xf numFmtId="166" fontId="11" fillId="0" borderId="11" xfId="0" applyNumberFormat="1" applyFont="1" applyFill="1" applyBorder="1" applyAlignment="1">
      <alignment horizontal="right" wrapText="1"/>
    </xf>
    <xf numFmtId="166" fontId="11" fillId="0" borderId="11" xfId="1922" applyNumberFormat="1" applyFont="1" applyFill="1" applyBorder="1" applyAlignment="1">
      <alignment horizontal="right" wrapText="1"/>
    </xf>
    <xf numFmtId="166" fontId="7" fillId="0" borderId="11" xfId="0" applyNumberFormat="1" applyFont="1" applyFill="1" applyBorder="1" applyAlignment="1">
      <alignment horizontal="right" wrapText="1"/>
    </xf>
    <xf numFmtId="166" fontId="7" fillId="0" borderId="11" xfId="0" applyNumberFormat="1" applyFont="1" applyFill="1" applyBorder="1" applyAlignment="1">
      <alignment horizontal="right" vertical="center"/>
    </xf>
    <xf numFmtId="0" fontId="7" fillId="0" borderId="11" xfId="0" applyFont="1" applyFill="1" applyBorder="1" applyAlignment="1">
      <alignment horizontal="left" indent="1"/>
    </xf>
    <xf numFmtId="167" fontId="11" fillId="0" borderId="11" xfId="2521" applyNumberFormat="1" applyFont="1" applyFill="1" applyBorder="1" applyAlignment="1">
      <alignment horizontal="right" wrapText="1"/>
    </xf>
    <xf numFmtId="166" fontId="0" fillId="0" borderId="11" xfId="0" applyNumberFormat="1" applyFont="1" applyFill="1" applyBorder="1" applyAlignment="1">
      <alignment horizontal="right"/>
    </xf>
    <xf numFmtId="0" fontId="7" fillId="0" borderId="11" xfId="1922" applyNumberFormat="1" applyFont="1" applyFill="1" applyBorder="1" applyAlignment="1">
      <alignment horizontal="center"/>
    </xf>
    <xf numFmtId="0" fontId="7" fillId="0" borderId="0" xfId="0" applyFont="1" applyFill="1" applyAlignment="1">
      <alignment horizontal="right"/>
    </xf>
    <xf numFmtId="165" fontId="7" fillId="0" borderId="0" xfId="0" applyNumberFormat="1" applyFont="1" applyFill="1"/>
    <xf numFmtId="165" fontId="6" fillId="0" borderId="0" xfId="0" applyNumberFormat="1" applyFont="1" applyFill="1"/>
    <xf numFmtId="165" fontId="7" fillId="0" borderId="11" xfId="0" applyNumberFormat="1" applyFont="1" applyFill="1" applyBorder="1" applyAlignment="1">
      <alignment horizontal="right"/>
    </xf>
    <xf numFmtId="9" fontId="7" fillId="0" borderId="11" xfId="2522" applyFont="1" applyFill="1" applyBorder="1" applyAlignment="1">
      <alignment horizontal="left" indent="1"/>
    </xf>
    <xf numFmtId="0" fontId="11" fillId="0" borderId="0" xfId="0" applyFont="1" applyBorder="1" applyAlignment="1">
      <alignment horizontal="right" vertical="top"/>
    </xf>
    <xf numFmtId="0" fontId="29" fillId="0" borderId="0" xfId="0" applyFont="1" applyFill="1" applyAlignment="1">
      <alignment horizontal="center" wrapText="1"/>
    </xf>
    <xf numFmtId="166" fontId="7" fillId="0" borderId="12" xfId="0" applyNumberFormat="1" applyFont="1" applyFill="1" applyBorder="1" applyAlignment="1">
      <alignment horizontal="right"/>
    </xf>
  </cellXfs>
  <cellStyles count="2523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17" xfId="8"/>
    <cellStyle name="20% - Акцент1 2" xfId="9"/>
    <cellStyle name="20% — акцент1 2" xfId="10"/>
    <cellStyle name="20% - Акцент1 2 2" xfId="11"/>
    <cellStyle name="20% - Акцент1 2 3" xfId="12"/>
    <cellStyle name="20% - Акцент1 2 4" xfId="13"/>
    <cellStyle name="20% - Акцент1 3" xfId="14"/>
    <cellStyle name="20% — акцент1 3" xfId="15"/>
    <cellStyle name="20% - Акцент1 3 2" xfId="16"/>
    <cellStyle name="20% - Акцент1 3 3" xfId="17"/>
    <cellStyle name="20% - Акцент1 3 4" xfId="18"/>
    <cellStyle name="20% - Акцент1 4" xfId="19"/>
    <cellStyle name="20% — акцент1 4" xfId="20"/>
    <cellStyle name="20% - Акцент1 4 2" xfId="21"/>
    <cellStyle name="20% - Акцент1 4 3" xfId="22"/>
    <cellStyle name="20% - Акцент1 4 4" xfId="23"/>
    <cellStyle name="20% - Акцент1 5" xfId="24"/>
    <cellStyle name="20% - Акцент1 5 2" xfId="25"/>
    <cellStyle name="20% - Акцент1 5 3" xfId="26"/>
    <cellStyle name="20% - Акцент1 5 4" xfId="27"/>
    <cellStyle name="20% - Акцент1 6" xfId="28"/>
    <cellStyle name="20% - Акцент1 6 2" xfId="29"/>
    <cellStyle name="20% - Акцент1 6 3" xfId="30"/>
    <cellStyle name="20% - Акцент1 6 4" xfId="31"/>
    <cellStyle name="20% - Акцент1 7" xfId="32"/>
    <cellStyle name="20% - Акцент1 7 2" xfId="33"/>
    <cellStyle name="20% - Акцент1 7 3" xfId="34"/>
    <cellStyle name="20% - Акцент1 7 4" xfId="35"/>
    <cellStyle name="20% - Акцент1 8" xfId="36"/>
    <cellStyle name="20% - Акцент1 9" xfId="37"/>
    <cellStyle name="20% - Акцент2 10" xfId="38"/>
    <cellStyle name="20% - Акцент2 11" xfId="39"/>
    <cellStyle name="20% - Акцент2 12" xfId="40"/>
    <cellStyle name="20% - Акцент2 13" xfId="41"/>
    <cellStyle name="20% - Акцент2 14" xfId="42"/>
    <cellStyle name="20% - Акцент2 15" xfId="43"/>
    <cellStyle name="20% - Акцент2 16" xfId="44"/>
    <cellStyle name="20% - Акцент2 17" xfId="45"/>
    <cellStyle name="20% - Акцент2 2" xfId="46"/>
    <cellStyle name="20% — акцент2 2" xfId="47"/>
    <cellStyle name="20% - Акцент2 2 2" xfId="48"/>
    <cellStyle name="20% - Акцент2 2 3" xfId="49"/>
    <cellStyle name="20% - Акцент2 2 4" xfId="50"/>
    <cellStyle name="20% - Акцент2 3" xfId="51"/>
    <cellStyle name="20% — акцент2 3" xfId="52"/>
    <cellStyle name="20% - Акцент2 3 12" xfId="53"/>
    <cellStyle name="20% - Акцент2 3 13" xfId="54"/>
    <cellStyle name="20% - Акцент2 3 14" xfId="55"/>
    <cellStyle name="20% - Акцент2 3 15" xfId="56"/>
    <cellStyle name="20% - Акцент2 3 16" xfId="57"/>
    <cellStyle name="20% - Акцент2 3 17" xfId="58"/>
    <cellStyle name="20% - Акцент2 3 18" xfId="59"/>
    <cellStyle name="20% - Акцент2 3 2" xfId="60"/>
    <cellStyle name="20% - Акцент2 3 2 2" xfId="61"/>
    <cellStyle name="20% - Акцент2 3 3" xfId="62"/>
    <cellStyle name="20% - Акцент2 3 3 2" xfId="63"/>
    <cellStyle name="20% - Акцент2 3 4" xfId="64"/>
    <cellStyle name="20% - Акцент2 3 4 2" xfId="65"/>
    <cellStyle name="20% - Акцент2 3 5" xfId="66"/>
    <cellStyle name="20% - Акцент2 3 6" xfId="67"/>
    <cellStyle name="20% - Акцент2 3 7" xfId="68"/>
    <cellStyle name="20% - Акцент2 3 8" xfId="69"/>
    <cellStyle name="20% - Акцент2 3 9" xfId="70"/>
    <cellStyle name="20% - Акцент2 30" xfId="71"/>
    <cellStyle name="20% - Акцент2 31" xfId="72"/>
    <cellStyle name="20% - Акцент2 32" xfId="73"/>
    <cellStyle name="20% - Акцент2 33" xfId="74"/>
    <cellStyle name="20% - Акцент2 34" xfId="75"/>
    <cellStyle name="20% - Акцент2 35" xfId="76"/>
    <cellStyle name="20% - Акцент2 36" xfId="77"/>
    <cellStyle name="20% - Акцент2 37" xfId="78"/>
    <cellStyle name="20% - Акцент2 38" xfId="79"/>
    <cellStyle name="20% - Акцент2 39" xfId="80"/>
    <cellStyle name="20% - Акцент2 4" xfId="81"/>
    <cellStyle name="20% — акцент2 4" xfId="82"/>
    <cellStyle name="20% - Акцент2 4 10" xfId="83"/>
    <cellStyle name="20% - Акцент2 4 11" xfId="84"/>
    <cellStyle name="20% - Акцент2 4 12" xfId="85"/>
    <cellStyle name="20% - Акцент2 4 13" xfId="86"/>
    <cellStyle name="20% - Акцент2 4 14" xfId="87"/>
    <cellStyle name="20% - Акцент2 4 15" xfId="88"/>
    <cellStyle name="20% - Акцент2 4 16" xfId="89"/>
    <cellStyle name="20% - Акцент2 4 17" xfId="90"/>
    <cellStyle name="20% - Акцент2 4 18" xfId="91"/>
    <cellStyle name="20% - Акцент2 4 2" xfId="92"/>
    <cellStyle name="20% - Акцент2 4 2 2" xfId="93"/>
    <cellStyle name="20% - Акцент2 4 2 2 2" xfId="94"/>
    <cellStyle name="20% - Акцент2 4 2 3" xfId="95"/>
    <cellStyle name="20% - Акцент2 4 2 4" xfId="96"/>
    <cellStyle name="20% - Акцент2 4 3" xfId="97"/>
    <cellStyle name="20% - Акцент2 4 3 2" xfId="98"/>
    <cellStyle name="20% - Акцент2 4 4" xfId="99"/>
    <cellStyle name="20% - Акцент2 4 4 2" xfId="100"/>
    <cellStyle name="20% - Акцент2 4 5" xfId="101"/>
    <cellStyle name="20% - Акцент2 5" xfId="102"/>
    <cellStyle name="20% - Акцент2 5 2" xfId="103"/>
    <cellStyle name="20% - Акцент2 5 3" xfId="104"/>
    <cellStyle name="20% - Акцент2 5 4" xfId="105"/>
    <cellStyle name="20% - Акцент2 6" xfId="106"/>
    <cellStyle name="20% - Акцент2 6 2" xfId="107"/>
    <cellStyle name="20% - Акцент2 6 3" xfId="108"/>
    <cellStyle name="20% - Акцент2 6 4" xfId="109"/>
    <cellStyle name="20% - Акцент2 7" xfId="110"/>
    <cellStyle name="20% - Акцент2 7 2" xfId="111"/>
    <cellStyle name="20% - Акцент2 7 3" xfId="112"/>
    <cellStyle name="20% - Акцент2 7 4" xfId="113"/>
    <cellStyle name="20% - Акцент2 8" xfId="114"/>
    <cellStyle name="20% - Акцент2 9" xfId="115"/>
    <cellStyle name="20% - Акцент3 10" xfId="116"/>
    <cellStyle name="20% - Акцент3 11" xfId="117"/>
    <cellStyle name="20% - Акцент3 12" xfId="118"/>
    <cellStyle name="20% - Акцент3 13" xfId="119"/>
    <cellStyle name="20% - Акцент3 14" xfId="120"/>
    <cellStyle name="20% - Акцент3 15" xfId="121"/>
    <cellStyle name="20% - Акцент3 16" xfId="122"/>
    <cellStyle name="20% - Акцент3 17" xfId="123"/>
    <cellStyle name="20% - Акцент3 2" xfId="124"/>
    <cellStyle name="20% — акцент3 2" xfId="125"/>
    <cellStyle name="20% - Акцент3 2 2" xfId="126"/>
    <cellStyle name="20% - Акцент3 2 3" xfId="127"/>
    <cellStyle name="20% - Акцент3 2 4" xfId="128"/>
    <cellStyle name="20% - Акцент3 3" xfId="129"/>
    <cellStyle name="20% — акцент3 3" xfId="130"/>
    <cellStyle name="20% - Акцент3 3 2" xfId="131"/>
    <cellStyle name="20% - Акцент3 3 3" xfId="132"/>
    <cellStyle name="20% - Акцент3 3 4" xfId="133"/>
    <cellStyle name="20% - Акцент3 4" xfId="134"/>
    <cellStyle name="20% — акцент3 4" xfId="135"/>
    <cellStyle name="20% - Акцент3 4 2" xfId="136"/>
    <cellStyle name="20% - Акцент3 4 3" xfId="137"/>
    <cellStyle name="20% - Акцент3 4 4" xfId="138"/>
    <cellStyle name="20% - Акцент3 5" xfId="139"/>
    <cellStyle name="20% - Акцент3 5 2" xfId="140"/>
    <cellStyle name="20% - Акцент3 5 3" xfId="141"/>
    <cellStyle name="20% - Акцент3 5 4" xfId="142"/>
    <cellStyle name="20% - Акцент3 6" xfId="143"/>
    <cellStyle name="20% - Акцент3 6 2" xfId="144"/>
    <cellStyle name="20% - Акцент3 6 3" xfId="145"/>
    <cellStyle name="20% - Акцент3 6 4" xfId="146"/>
    <cellStyle name="20% - Акцент3 7" xfId="147"/>
    <cellStyle name="20% - Акцент3 7 2" xfId="148"/>
    <cellStyle name="20% - Акцент3 7 3" xfId="149"/>
    <cellStyle name="20% - Акцент3 7 4" xfId="150"/>
    <cellStyle name="20% - Акцент3 8" xfId="151"/>
    <cellStyle name="20% - Акцент3 9" xfId="152"/>
    <cellStyle name="20% - Акцент4 10" xfId="153"/>
    <cellStyle name="20% - Акцент4 11" xfId="154"/>
    <cellStyle name="20% - Акцент4 12" xfId="155"/>
    <cellStyle name="20% - Акцент4 13" xfId="156"/>
    <cellStyle name="20% - Акцент4 14" xfId="157"/>
    <cellStyle name="20% - Акцент4 15" xfId="158"/>
    <cellStyle name="20% - Акцент4 16" xfId="159"/>
    <cellStyle name="20% - Акцент4 17" xfId="160"/>
    <cellStyle name="20% - Акцент4 2" xfId="161"/>
    <cellStyle name="20% — акцент4 2" xfId="162"/>
    <cellStyle name="20% - Акцент4 2 2" xfId="163"/>
    <cellStyle name="20% - Акцент4 2 3" xfId="164"/>
    <cellStyle name="20% - Акцент4 2 4" xfId="165"/>
    <cellStyle name="20% - Акцент4 3" xfId="166"/>
    <cellStyle name="20% — акцент4 3" xfId="167"/>
    <cellStyle name="20% - Акцент4 3 2" xfId="168"/>
    <cellStyle name="20% - Акцент4 3 3" xfId="169"/>
    <cellStyle name="20% - Акцент4 3 4" xfId="170"/>
    <cellStyle name="20% - Акцент4 4" xfId="171"/>
    <cellStyle name="20% — акцент4 4" xfId="172"/>
    <cellStyle name="20% - Акцент4 4 2" xfId="173"/>
    <cellStyle name="20% - Акцент4 4 3" xfId="174"/>
    <cellStyle name="20% - Акцент4 4 4" xfId="175"/>
    <cellStyle name="20% - Акцент4 5" xfId="176"/>
    <cellStyle name="20% - Акцент4 5 2" xfId="177"/>
    <cellStyle name="20% - Акцент4 5 3" xfId="178"/>
    <cellStyle name="20% - Акцент4 5 4" xfId="179"/>
    <cellStyle name="20% - Акцент4 6" xfId="180"/>
    <cellStyle name="20% - Акцент4 6 2" xfId="181"/>
    <cellStyle name="20% - Акцент4 6 3" xfId="182"/>
    <cellStyle name="20% - Акцент4 6 4" xfId="183"/>
    <cellStyle name="20% - Акцент4 7" xfId="184"/>
    <cellStyle name="20% - Акцент4 7 2" xfId="185"/>
    <cellStyle name="20% - Акцент4 7 3" xfId="186"/>
    <cellStyle name="20% - Акцент4 7 4" xfId="187"/>
    <cellStyle name="20% - Акцент4 8" xfId="188"/>
    <cellStyle name="20% - Акцент4 9" xfId="189"/>
    <cellStyle name="20% - Акцент5 10" xfId="190"/>
    <cellStyle name="20% - Акцент5 11" xfId="191"/>
    <cellStyle name="20% - Акцент5 12" xfId="192"/>
    <cellStyle name="20% - Акцент5 13" xfId="193"/>
    <cellStyle name="20% - Акцент5 14" xfId="194"/>
    <cellStyle name="20% - Акцент5 15" xfId="195"/>
    <cellStyle name="20% - Акцент5 16" xfId="196"/>
    <cellStyle name="20% - Акцент5 17" xfId="197"/>
    <cellStyle name="20% - Акцент5 2" xfId="198"/>
    <cellStyle name="20% — акцент5 2" xfId="199"/>
    <cellStyle name="20% - Акцент5 2 2" xfId="200"/>
    <cellStyle name="20% - Акцент5 2 3" xfId="201"/>
    <cellStyle name="20% - Акцент5 2 4" xfId="202"/>
    <cellStyle name="20% - Акцент5 3" xfId="203"/>
    <cellStyle name="20% — акцент5 3" xfId="204"/>
    <cellStyle name="20% - Акцент5 3 2" xfId="205"/>
    <cellStyle name="20% - Акцент5 3 3" xfId="206"/>
    <cellStyle name="20% - Акцент5 3 4" xfId="207"/>
    <cellStyle name="20% - Акцент5 4" xfId="208"/>
    <cellStyle name="20% — акцент5 4" xfId="209"/>
    <cellStyle name="20% - Акцент5 4 2" xfId="210"/>
    <cellStyle name="20% - Акцент5 4 3" xfId="211"/>
    <cellStyle name="20% - Акцент5 4 4" xfId="212"/>
    <cellStyle name="20% - Акцент5 5" xfId="213"/>
    <cellStyle name="20% - Акцент5 5 2" xfId="214"/>
    <cellStyle name="20% - Акцент5 5 3" xfId="215"/>
    <cellStyle name="20% - Акцент5 5 4" xfId="216"/>
    <cellStyle name="20% - Акцент5 6" xfId="217"/>
    <cellStyle name="20% - Акцент5 6 2" xfId="218"/>
    <cellStyle name="20% - Акцент5 6 3" xfId="219"/>
    <cellStyle name="20% - Акцент5 6 4" xfId="220"/>
    <cellStyle name="20% - Акцент5 7" xfId="221"/>
    <cellStyle name="20% - Акцент5 7 2" xfId="222"/>
    <cellStyle name="20% - Акцент5 7 3" xfId="223"/>
    <cellStyle name="20% - Акцент5 7 4" xfId="224"/>
    <cellStyle name="20% - Акцент5 8" xfId="225"/>
    <cellStyle name="20% - Акцент5 9" xfId="226"/>
    <cellStyle name="20% - Акцент6 10" xfId="227"/>
    <cellStyle name="20% - Акцент6 11" xfId="228"/>
    <cellStyle name="20% - Акцент6 12" xfId="229"/>
    <cellStyle name="20% - Акцент6 13" xfId="230"/>
    <cellStyle name="20% - Акцент6 14" xfId="231"/>
    <cellStyle name="20% - Акцент6 15" xfId="232"/>
    <cellStyle name="20% - Акцент6 16" xfId="233"/>
    <cellStyle name="20% - Акцент6 17" xfId="234"/>
    <cellStyle name="20% - Акцент6 2" xfId="235"/>
    <cellStyle name="20% — акцент6 2" xfId="236"/>
    <cellStyle name="20% - Акцент6 2 2" xfId="237"/>
    <cellStyle name="20% - Акцент6 2 3" xfId="238"/>
    <cellStyle name="20% - Акцент6 2 4" xfId="239"/>
    <cellStyle name="20% - Акцент6 3" xfId="240"/>
    <cellStyle name="20% — акцент6 3" xfId="241"/>
    <cellStyle name="20% - Акцент6 3 2" xfId="242"/>
    <cellStyle name="20% - Акцент6 3 3" xfId="243"/>
    <cellStyle name="20% - Акцент6 3 4" xfId="244"/>
    <cellStyle name="20% - Акцент6 4" xfId="245"/>
    <cellStyle name="20% — акцент6 4" xfId="246"/>
    <cellStyle name="20% - Акцент6 4 2" xfId="247"/>
    <cellStyle name="20% - Акцент6 4 3" xfId="248"/>
    <cellStyle name="20% - Акцент6 4 4" xfId="249"/>
    <cellStyle name="20% - Акцент6 5" xfId="250"/>
    <cellStyle name="20% - Акцент6 5 2" xfId="251"/>
    <cellStyle name="20% - Акцент6 5 3" xfId="252"/>
    <cellStyle name="20% - Акцент6 5 4" xfId="253"/>
    <cellStyle name="20% - Акцент6 6" xfId="254"/>
    <cellStyle name="20% - Акцент6 6 2" xfId="255"/>
    <cellStyle name="20% - Акцент6 6 3" xfId="256"/>
    <cellStyle name="20% - Акцент6 6 4" xfId="257"/>
    <cellStyle name="20% - Акцент6 7" xfId="258"/>
    <cellStyle name="20% - Акцент6 7 2" xfId="259"/>
    <cellStyle name="20% - Акцент6 7 3" xfId="260"/>
    <cellStyle name="20% - Акцент6 7 4" xfId="261"/>
    <cellStyle name="20% - Акцент6 8" xfId="262"/>
    <cellStyle name="20% - Акцент6 9" xfId="263"/>
    <cellStyle name="40% - Акцент1 10" xfId="264"/>
    <cellStyle name="40% - Акцент1 11" xfId="265"/>
    <cellStyle name="40% - Акцент1 12" xfId="266"/>
    <cellStyle name="40% - Акцент1 13" xfId="267"/>
    <cellStyle name="40% - Акцент1 14" xfId="268"/>
    <cellStyle name="40% - Акцент1 15" xfId="269"/>
    <cellStyle name="40% - Акцент1 16" xfId="270"/>
    <cellStyle name="40% - Акцент1 17" xfId="271"/>
    <cellStyle name="40% - Акцент1 2" xfId="272"/>
    <cellStyle name="40% — акцент1 2" xfId="273"/>
    <cellStyle name="40% - Акцент1 2 2" xfId="274"/>
    <cellStyle name="40% - Акцент1 2 3" xfId="275"/>
    <cellStyle name="40% - Акцент1 2 4" xfId="276"/>
    <cellStyle name="40% - Акцент1 3" xfId="277"/>
    <cellStyle name="40% — акцент1 3" xfId="278"/>
    <cellStyle name="40% - Акцент1 3 2" xfId="279"/>
    <cellStyle name="40% - Акцент1 3 3" xfId="280"/>
    <cellStyle name="40% - Акцент1 3 4" xfId="281"/>
    <cellStyle name="40% - Акцент1 4" xfId="282"/>
    <cellStyle name="40% — акцент1 4" xfId="283"/>
    <cellStyle name="40% - Акцент1 4 2" xfId="284"/>
    <cellStyle name="40% - Акцент1 4 3" xfId="285"/>
    <cellStyle name="40% - Акцент1 4 4" xfId="286"/>
    <cellStyle name="40% - Акцент1 5" xfId="287"/>
    <cellStyle name="40% - Акцент1 5 2" xfId="288"/>
    <cellStyle name="40% - Акцент1 5 3" xfId="289"/>
    <cellStyle name="40% - Акцент1 5 4" xfId="290"/>
    <cellStyle name="40% - Акцент1 6" xfId="291"/>
    <cellStyle name="40% - Акцент1 6 2" xfId="292"/>
    <cellStyle name="40% - Акцент1 6 3" xfId="293"/>
    <cellStyle name="40% - Акцент1 6 4" xfId="294"/>
    <cellStyle name="40% - Акцент1 7" xfId="295"/>
    <cellStyle name="40% - Акцент1 7 2" xfId="296"/>
    <cellStyle name="40% - Акцент1 7 3" xfId="297"/>
    <cellStyle name="40% - Акцент1 7 4" xfId="298"/>
    <cellStyle name="40% - Акцент1 8" xfId="299"/>
    <cellStyle name="40% - Акцент1 9" xfId="300"/>
    <cellStyle name="40% - Акцент2 10" xfId="301"/>
    <cellStyle name="40% - Акцент2 11" xfId="302"/>
    <cellStyle name="40% - Акцент2 12" xfId="303"/>
    <cellStyle name="40% - Акцент2 13" xfId="304"/>
    <cellStyle name="40% - Акцент2 14" xfId="305"/>
    <cellStyle name="40% - Акцент2 15" xfId="306"/>
    <cellStyle name="40% - Акцент2 16" xfId="307"/>
    <cellStyle name="40% - Акцент2 17" xfId="308"/>
    <cellStyle name="40% - Акцент2 2" xfId="309"/>
    <cellStyle name="40% — акцент2 2" xfId="310"/>
    <cellStyle name="40% - Акцент2 2 2" xfId="311"/>
    <cellStyle name="40% - Акцент2 2 3" xfId="312"/>
    <cellStyle name="40% - Акцент2 2 4" xfId="313"/>
    <cellStyle name="40% - Акцент2 3" xfId="314"/>
    <cellStyle name="40% — акцент2 3" xfId="315"/>
    <cellStyle name="40% - Акцент2 3 2" xfId="316"/>
    <cellStyle name="40% - Акцент2 3 3" xfId="317"/>
    <cellStyle name="40% - Акцент2 3 4" xfId="318"/>
    <cellStyle name="40% - Акцент2 4" xfId="319"/>
    <cellStyle name="40% — акцент2 4" xfId="320"/>
    <cellStyle name="40% - Акцент2 4 2" xfId="321"/>
    <cellStyle name="40% - Акцент2 4 3" xfId="322"/>
    <cellStyle name="40% - Акцент2 4 4" xfId="323"/>
    <cellStyle name="40% - Акцент2 5" xfId="324"/>
    <cellStyle name="40% - Акцент2 5 2" xfId="325"/>
    <cellStyle name="40% - Акцент2 5 3" xfId="326"/>
    <cellStyle name="40% - Акцент2 5 4" xfId="327"/>
    <cellStyle name="40% - Акцент2 6" xfId="328"/>
    <cellStyle name="40% - Акцент2 6 2" xfId="329"/>
    <cellStyle name="40% - Акцент2 6 3" xfId="330"/>
    <cellStyle name="40% - Акцент2 6 4" xfId="331"/>
    <cellStyle name="40% - Акцент2 7" xfId="332"/>
    <cellStyle name="40% - Акцент2 7 2" xfId="333"/>
    <cellStyle name="40% - Акцент2 7 3" xfId="334"/>
    <cellStyle name="40% - Акцент2 7 4" xfId="335"/>
    <cellStyle name="40% - Акцент2 8" xfId="336"/>
    <cellStyle name="40% - Акцент2 9" xfId="337"/>
    <cellStyle name="40% - Акцент3 10" xfId="338"/>
    <cellStyle name="40% - Акцент3 11" xfId="339"/>
    <cellStyle name="40% - Акцент3 12" xfId="340"/>
    <cellStyle name="40% - Акцент3 13" xfId="341"/>
    <cellStyle name="40% - Акцент3 14" xfId="342"/>
    <cellStyle name="40% - Акцент3 15" xfId="343"/>
    <cellStyle name="40% - Акцент3 16" xfId="344"/>
    <cellStyle name="40% - Акцент3 17" xfId="345"/>
    <cellStyle name="40% - Акцент3 2" xfId="346"/>
    <cellStyle name="40% — акцент3 2" xfId="347"/>
    <cellStyle name="40% - Акцент3 2 2" xfId="348"/>
    <cellStyle name="40% - Акцент3 2 3" xfId="349"/>
    <cellStyle name="40% - Акцент3 2 4" xfId="350"/>
    <cellStyle name="40% - Акцент3 3" xfId="351"/>
    <cellStyle name="40% — акцент3 3" xfId="352"/>
    <cellStyle name="40% - Акцент3 3 2" xfId="353"/>
    <cellStyle name="40% - Акцент3 3 3" xfId="354"/>
    <cellStyle name="40% - Акцент3 3 4" xfId="355"/>
    <cellStyle name="40% - Акцент3 4" xfId="356"/>
    <cellStyle name="40% — акцент3 4" xfId="357"/>
    <cellStyle name="40% - Акцент3 4 2" xfId="358"/>
    <cellStyle name="40% - Акцент3 4 3" xfId="359"/>
    <cellStyle name="40% - Акцент3 4 4" xfId="360"/>
    <cellStyle name="40% - Акцент3 5" xfId="361"/>
    <cellStyle name="40% - Акцент3 5 2" xfId="362"/>
    <cellStyle name="40% - Акцент3 5 3" xfId="363"/>
    <cellStyle name="40% - Акцент3 5 4" xfId="364"/>
    <cellStyle name="40% - Акцент3 6" xfId="365"/>
    <cellStyle name="40% - Акцент3 6 2" xfId="366"/>
    <cellStyle name="40% - Акцент3 6 3" xfId="367"/>
    <cellStyle name="40% - Акцент3 6 4" xfId="368"/>
    <cellStyle name="40% - Акцент3 7" xfId="369"/>
    <cellStyle name="40% - Акцент3 7 2" xfId="370"/>
    <cellStyle name="40% - Акцент3 7 3" xfId="371"/>
    <cellStyle name="40% - Акцент3 7 4" xfId="372"/>
    <cellStyle name="40% - Акцент3 8" xfId="373"/>
    <cellStyle name="40% - Акцент3 9" xfId="374"/>
    <cellStyle name="40% - Акцент4 10" xfId="375"/>
    <cellStyle name="40% - Акцент4 11" xfId="376"/>
    <cellStyle name="40% - Акцент4 12" xfId="377"/>
    <cellStyle name="40% - Акцент4 13" xfId="378"/>
    <cellStyle name="40% - Акцент4 14" xfId="379"/>
    <cellStyle name="40% - Акцент4 15" xfId="380"/>
    <cellStyle name="40% - Акцент4 16" xfId="381"/>
    <cellStyle name="40% - Акцент4 17" xfId="382"/>
    <cellStyle name="40% - Акцент4 2" xfId="383"/>
    <cellStyle name="40% — акцент4 2" xfId="384"/>
    <cellStyle name="40% - Акцент4 2 2" xfId="385"/>
    <cellStyle name="40% - Акцент4 2 3" xfId="386"/>
    <cellStyle name="40% - Акцент4 2 4" xfId="387"/>
    <cellStyle name="40% - Акцент4 3" xfId="388"/>
    <cellStyle name="40% — акцент4 3" xfId="389"/>
    <cellStyle name="40% - Акцент4 3 2" xfId="390"/>
    <cellStyle name="40% - Акцент4 3 3" xfId="391"/>
    <cellStyle name="40% - Акцент4 3 4" xfId="392"/>
    <cellStyle name="40% - Акцент4 4" xfId="393"/>
    <cellStyle name="40% — акцент4 4" xfId="394"/>
    <cellStyle name="40% - Акцент4 4 2" xfId="395"/>
    <cellStyle name="40% - Акцент4 4 3" xfId="396"/>
    <cellStyle name="40% - Акцент4 4 4" xfId="397"/>
    <cellStyle name="40% - Акцент4 5" xfId="398"/>
    <cellStyle name="40% - Акцент4 5 2" xfId="399"/>
    <cellStyle name="40% - Акцент4 5 3" xfId="400"/>
    <cellStyle name="40% - Акцент4 5 4" xfId="401"/>
    <cellStyle name="40% - Акцент4 6" xfId="402"/>
    <cellStyle name="40% - Акцент4 6 2" xfId="403"/>
    <cellStyle name="40% - Акцент4 6 3" xfId="404"/>
    <cellStyle name="40% - Акцент4 6 4" xfId="405"/>
    <cellStyle name="40% - Акцент4 7" xfId="406"/>
    <cellStyle name="40% - Акцент4 7 2" xfId="407"/>
    <cellStyle name="40% - Акцент4 7 3" xfId="408"/>
    <cellStyle name="40% - Акцент4 7 4" xfId="409"/>
    <cellStyle name="40% - Акцент4 8" xfId="410"/>
    <cellStyle name="40% - Акцент4 9" xfId="411"/>
    <cellStyle name="40% - Акцент5 10" xfId="412"/>
    <cellStyle name="40% - Акцент5 11" xfId="413"/>
    <cellStyle name="40% - Акцент5 12" xfId="414"/>
    <cellStyle name="40% - Акцент5 13" xfId="415"/>
    <cellStyle name="40% - Акцент5 14" xfId="416"/>
    <cellStyle name="40% - Акцент5 15" xfId="417"/>
    <cellStyle name="40% - Акцент5 16" xfId="418"/>
    <cellStyle name="40% - Акцент5 17" xfId="419"/>
    <cellStyle name="40% - Акцент5 2" xfId="420"/>
    <cellStyle name="40% — акцент5 2" xfId="421"/>
    <cellStyle name="40% - Акцент5 2 2" xfId="422"/>
    <cellStyle name="40% - Акцент5 2 3" xfId="423"/>
    <cellStyle name="40% - Акцент5 2 4" xfId="424"/>
    <cellStyle name="40% - Акцент5 3" xfId="425"/>
    <cellStyle name="40% — акцент5 3" xfId="426"/>
    <cellStyle name="40% - Акцент5 3 2" xfId="427"/>
    <cellStyle name="40% - Акцент5 3 3" xfId="428"/>
    <cellStyle name="40% - Акцент5 3 4" xfId="429"/>
    <cellStyle name="40% - Акцент5 4" xfId="430"/>
    <cellStyle name="40% — акцент5 4" xfId="431"/>
    <cellStyle name="40% - Акцент5 4 2" xfId="432"/>
    <cellStyle name="40% - Акцент5 4 3" xfId="433"/>
    <cellStyle name="40% - Акцент5 4 4" xfId="434"/>
    <cellStyle name="40% - Акцент5 5" xfId="435"/>
    <cellStyle name="40% - Акцент5 5 2" xfId="436"/>
    <cellStyle name="40% - Акцент5 5 3" xfId="437"/>
    <cellStyle name="40% - Акцент5 5 4" xfId="438"/>
    <cellStyle name="40% - Акцент5 6" xfId="439"/>
    <cellStyle name="40% - Акцент5 6 2" xfId="440"/>
    <cellStyle name="40% - Акцент5 6 3" xfId="441"/>
    <cellStyle name="40% - Акцент5 6 4" xfId="442"/>
    <cellStyle name="40% - Акцент5 7" xfId="443"/>
    <cellStyle name="40% - Акцент5 7 2" xfId="444"/>
    <cellStyle name="40% - Акцент5 7 3" xfId="445"/>
    <cellStyle name="40% - Акцент5 7 4" xfId="446"/>
    <cellStyle name="40% - Акцент5 8" xfId="447"/>
    <cellStyle name="40% - Акцент5 9" xfId="448"/>
    <cellStyle name="40% - Акцент6 10" xfId="449"/>
    <cellStyle name="40% - Акцент6 11" xfId="450"/>
    <cellStyle name="40% - Акцент6 12" xfId="451"/>
    <cellStyle name="40% - Акцент6 13" xfId="452"/>
    <cellStyle name="40% - Акцент6 14" xfId="453"/>
    <cellStyle name="40% - Акцент6 15" xfId="454"/>
    <cellStyle name="40% - Акцент6 16" xfId="455"/>
    <cellStyle name="40% - Акцент6 17" xfId="456"/>
    <cellStyle name="40% - Акцент6 2" xfId="457"/>
    <cellStyle name="40% — акцент6 2" xfId="458"/>
    <cellStyle name="40% - Акцент6 2 2" xfId="459"/>
    <cellStyle name="40% - Акцент6 2 3" xfId="460"/>
    <cellStyle name="40% - Акцент6 2 4" xfId="461"/>
    <cellStyle name="40% - Акцент6 3" xfId="462"/>
    <cellStyle name="40% — акцент6 3" xfId="463"/>
    <cellStyle name="40% - Акцент6 3 2" xfId="464"/>
    <cellStyle name="40% - Акцент6 3 3" xfId="465"/>
    <cellStyle name="40% - Акцент6 3 4" xfId="466"/>
    <cellStyle name="40% - Акцент6 4" xfId="467"/>
    <cellStyle name="40% — акцент6 4" xfId="468"/>
    <cellStyle name="40% - Акцент6 4 2" xfId="469"/>
    <cellStyle name="40% - Акцент6 4 3" xfId="470"/>
    <cellStyle name="40% - Акцент6 4 4" xfId="471"/>
    <cellStyle name="40% - Акцент6 5" xfId="472"/>
    <cellStyle name="40% - Акцент6 5 2" xfId="473"/>
    <cellStyle name="40% - Акцент6 5 3" xfId="474"/>
    <cellStyle name="40% - Акцент6 5 4" xfId="475"/>
    <cellStyle name="40% - Акцент6 6" xfId="476"/>
    <cellStyle name="40% - Акцент6 6 2" xfId="477"/>
    <cellStyle name="40% - Акцент6 6 3" xfId="478"/>
    <cellStyle name="40% - Акцент6 6 4" xfId="479"/>
    <cellStyle name="40% - Акцент6 7" xfId="480"/>
    <cellStyle name="40% - Акцент6 7 2" xfId="481"/>
    <cellStyle name="40% - Акцент6 7 3" xfId="482"/>
    <cellStyle name="40% - Акцент6 7 4" xfId="483"/>
    <cellStyle name="40% - Акцент6 8" xfId="484"/>
    <cellStyle name="40% - Акцент6 9" xfId="485"/>
    <cellStyle name="60% - Акцент1 10" xfId="486"/>
    <cellStyle name="60% - Акцент1 11" xfId="487"/>
    <cellStyle name="60% - Акцент1 12" xfId="488"/>
    <cellStyle name="60% - Акцент1 13" xfId="489"/>
    <cellStyle name="60% - Акцент1 14" xfId="490"/>
    <cellStyle name="60% - Акцент1 15" xfId="491"/>
    <cellStyle name="60% - Акцент1 16" xfId="492"/>
    <cellStyle name="60% - Акцент1 17" xfId="493"/>
    <cellStyle name="60% - Акцент1 2" xfId="494"/>
    <cellStyle name="60% — акцент1 2" xfId="495"/>
    <cellStyle name="60% — акцент1 2 2" xfId="496"/>
    <cellStyle name="60% — акцент1 2 2 2" xfId="2233"/>
    <cellStyle name="60% — акцент1 2 2 3" xfId="2331"/>
    <cellStyle name="60% — акцент1 2 2 4" xfId="2427"/>
    <cellStyle name="60% — акцент1 2 3" xfId="497"/>
    <cellStyle name="60% — акцент1 2 3 2" xfId="2234"/>
    <cellStyle name="60% — акцент1 2 3 3" xfId="2332"/>
    <cellStyle name="60% — акцент1 2 3 4" xfId="2428"/>
    <cellStyle name="60% - Акцент1 3" xfId="498"/>
    <cellStyle name="60% — акцент1 3" xfId="499"/>
    <cellStyle name="60% - Акцент1 4" xfId="500"/>
    <cellStyle name="60% — акцент1 4" xfId="501"/>
    <cellStyle name="60% - Акцент1 5" xfId="502"/>
    <cellStyle name="60% — акцент1 5" xfId="503"/>
    <cellStyle name="60% - Акцент1 6" xfId="504"/>
    <cellStyle name="60% - Акцент1 7" xfId="505"/>
    <cellStyle name="60% - Акцент1 8" xfId="506"/>
    <cellStyle name="60% - Акцент1 9" xfId="507"/>
    <cellStyle name="60% - Акцент2 10" xfId="508"/>
    <cellStyle name="60% - Акцент2 11" xfId="509"/>
    <cellStyle name="60% - Акцент2 12" xfId="510"/>
    <cellStyle name="60% - Акцент2 13" xfId="511"/>
    <cellStyle name="60% - Акцент2 14" xfId="512"/>
    <cellStyle name="60% - Акцент2 15" xfId="513"/>
    <cellStyle name="60% - Акцент2 16" xfId="514"/>
    <cellStyle name="60% - Акцент2 17" xfId="515"/>
    <cellStyle name="60% - Акцент2 2" xfId="516"/>
    <cellStyle name="60% — акцент2 2" xfId="517"/>
    <cellStyle name="60% — акцент2 2 2" xfId="518"/>
    <cellStyle name="60% — акцент2 2 2 2" xfId="2235"/>
    <cellStyle name="60% — акцент2 2 2 3" xfId="2333"/>
    <cellStyle name="60% — акцент2 2 2 4" xfId="2429"/>
    <cellStyle name="60% — акцент2 2 3" xfId="519"/>
    <cellStyle name="60% — акцент2 2 3 2" xfId="2236"/>
    <cellStyle name="60% — акцент2 2 3 3" xfId="2334"/>
    <cellStyle name="60% — акцент2 2 3 4" xfId="2430"/>
    <cellStyle name="60% - Акцент2 3" xfId="520"/>
    <cellStyle name="60% — акцент2 3" xfId="521"/>
    <cellStyle name="60% - Акцент2 4" xfId="522"/>
    <cellStyle name="60% — акцент2 4" xfId="523"/>
    <cellStyle name="60% - Акцент2 5" xfId="524"/>
    <cellStyle name="60% — акцент2 5" xfId="525"/>
    <cellStyle name="60% - Акцент2 6" xfId="526"/>
    <cellStyle name="60% - Акцент2 7" xfId="527"/>
    <cellStyle name="60% - Акцент2 8" xfId="528"/>
    <cellStyle name="60% - Акцент2 9" xfId="529"/>
    <cellStyle name="60% - Акцент3 10" xfId="530"/>
    <cellStyle name="60% - Акцент3 11" xfId="531"/>
    <cellStyle name="60% - Акцент3 12" xfId="532"/>
    <cellStyle name="60% - Акцент3 13" xfId="533"/>
    <cellStyle name="60% - Акцент3 14" xfId="534"/>
    <cellStyle name="60% - Акцент3 15" xfId="535"/>
    <cellStyle name="60% - Акцент3 16" xfId="536"/>
    <cellStyle name="60% - Акцент3 17" xfId="537"/>
    <cellStyle name="60% - Акцент3 2" xfId="538"/>
    <cellStyle name="60% — акцент3 2" xfId="539"/>
    <cellStyle name="60% — акцент3 2 2" xfId="540"/>
    <cellStyle name="60% — акцент3 2 2 2" xfId="2237"/>
    <cellStyle name="60% — акцент3 2 2 3" xfId="2337"/>
    <cellStyle name="60% — акцент3 2 2 4" xfId="2327"/>
    <cellStyle name="60% — акцент3 2 2 5" xfId="2431"/>
    <cellStyle name="60% — акцент3 2 3" xfId="541"/>
    <cellStyle name="60% — акцент3 2 3 2" xfId="2238"/>
    <cellStyle name="60% — акцент3 2 3 3" xfId="2338"/>
    <cellStyle name="60% — акцент3 2 3 4" xfId="2328"/>
    <cellStyle name="60% — акцент3 2 3 5" xfId="2432"/>
    <cellStyle name="60% - Акцент3 3" xfId="542"/>
    <cellStyle name="60% — акцент3 3" xfId="543"/>
    <cellStyle name="60% - Акцент3 4" xfId="544"/>
    <cellStyle name="60% — акцент3 4" xfId="545"/>
    <cellStyle name="60% - Акцент3 5" xfId="546"/>
    <cellStyle name="60% — акцент3 5" xfId="547"/>
    <cellStyle name="60% - Акцент3 6" xfId="548"/>
    <cellStyle name="60% - Акцент3 7" xfId="549"/>
    <cellStyle name="60% - Акцент3 8" xfId="550"/>
    <cellStyle name="60% - Акцент3 9" xfId="551"/>
    <cellStyle name="60% - Акцент4 10" xfId="552"/>
    <cellStyle name="60% - Акцент4 11" xfId="553"/>
    <cellStyle name="60% - Акцент4 12" xfId="554"/>
    <cellStyle name="60% - Акцент4 13" xfId="555"/>
    <cellStyle name="60% - Акцент4 14" xfId="556"/>
    <cellStyle name="60% - Акцент4 15" xfId="557"/>
    <cellStyle name="60% - Акцент4 16" xfId="558"/>
    <cellStyle name="60% - Акцент4 17" xfId="559"/>
    <cellStyle name="60% - Акцент4 2" xfId="560"/>
    <cellStyle name="60% — акцент4 2" xfId="561"/>
    <cellStyle name="60% — акцент4 2 2" xfId="562"/>
    <cellStyle name="60% — акцент4 2 2 2" xfId="2239"/>
    <cellStyle name="60% — акцент4 2 2 3" xfId="2339"/>
    <cellStyle name="60% — акцент4 2 2 4" xfId="2329"/>
    <cellStyle name="60% — акцент4 2 2 5" xfId="2433"/>
    <cellStyle name="60% — акцент4 2 3" xfId="563"/>
    <cellStyle name="60% — акцент4 2 3 2" xfId="2240"/>
    <cellStyle name="60% — акцент4 2 3 3" xfId="2340"/>
    <cellStyle name="60% — акцент4 2 3 4" xfId="2330"/>
    <cellStyle name="60% — акцент4 2 3 5" xfId="2434"/>
    <cellStyle name="60% - Акцент4 3" xfId="564"/>
    <cellStyle name="60% — акцент4 3" xfId="565"/>
    <cellStyle name="60% - Акцент4 4" xfId="566"/>
    <cellStyle name="60% — акцент4 4" xfId="567"/>
    <cellStyle name="60% - Акцент4 5" xfId="568"/>
    <cellStyle name="60% — акцент4 5" xfId="569"/>
    <cellStyle name="60% - Акцент4 6" xfId="570"/>
    <cellStyle name="60% - Акцент4 7" xfId="571"/>
    <cellStyle name="60% - Акцент4 8" xfId="572"/>
    <cellStyle name="60% - Акцент4 9" xfId="573"/>
    <cellStyle name="60% - Акцент5 10" xfId="574"/>
    <cellStyle name="60% - Акцент5 11" xfId="575"/>
    <cellStyle name="60% - Акцент5 12" xfId="576"/>
    <cellStyle name="60% - Акцент5 13" xfId="577"/>
    <cellStyle name="60% - Акцент5 14" xfId="578"/>
    <cellStyle name="60% - Акцент5 15" xfId="579"/>
    <cellStyle name="60% - Акцент5 16" xfId="580"/>
    <cellStyle name="60% - Акцент5 17" xfId="581"/>
    <cellStyle name="60% - Акцент5 2" xfId="582"/>
    <cellStyle name="60% — акцент5 2" xfId="583"/>
    <cellStyle name="60% — акцент5 2 2" xfId="584"/>
    <cellStyle name="60% — акцент5 2 2 2" xfId="2241"/>
    <cellStyle name="60% — акцент5 2 2 3" xfId="2341"/>
    <cellStyle name="60% — акцент5 2 2 4" xfId="2435"/>
    <cellStyle name="60% — акцент5 2 3" xfId="585"/>
    <cellStyle name="60% — акцент5 2 3 2" xfId="2242"/>
    <cellStyle name="60% — акцент5 2 3 3" xfId="2342"/>
    <cellStyle name="60% — акцент5 2 3 4" xfId="2436"/>
    <cellStyle name="60% - Акцент5 3" xfId="586"/>
    <cellStyle name="60% — акцент5 3" xfId="587"/>
    <cellStyle name="60% - Акцент5 4" xfId="588"/>
    <cellStyle name="60% — акцент5 4" xfId="589"/>
    <cellStyle name="60% - Акцент5 5" xfId="590"/>
    <cellStyle name="60% — акцент5 5" xfId="591"/>
    <cellStyle name="60% - Акцент5 6" xfId="592"/>
    <cellStyle name="60% - Акцент5 7" xfId="593"/>
    <cellStyle name="60% - Акцент5 8" xfId="594"/>
    <cellStyle name="60% - Акцент5 9" xfId="595"/>
    <cellStyle name="60% - Акцент6 10" xfId="596"/>
    <cellStyle name="60% - Акцент6 11" xfId="597"/>
    <cellStyle name="60% - Акцент6 12" xfId="598"/>
    <cellStyle name="60% - Акцент6 13" xfId="599"/>
    <cellStyle name="60% - Акцент6 14" xfId="600"/>
    <cellStyle name="60% - Акцент6 15" xfId="601"/>
    <cellStyle name="60% - Акцент6 16" xfId="602"/>
    <cellStyle name="60% - Акцент6 17" xfId="603"/>
    <cellStyle name="60% - Акцент6 2" xfId="604"/>
    <cellStyle name="60% — акцент6 2" xfId="605"/>
    <cellStyle name="60% — акцент6 2 2" xfId="606"/>
    <cellStyle name="60% — акцент6 2 2 2" xfId="2243"/>
    <cellStyle name="60% — акцент6 2 2 3" xfId="2343"/>
    <cellStyle name="60% — акцент6 2 2 4" xfId="2335"/>
    <cellStyle name="60% — акцент6 2 2 5" xfId="2437"/>
    <cellStyle name="60% — акцент6 2 3" xfId="607"/>
    <cellStyle name="60% — акцент6 2 3 2" xfId="2244"/>
    <cellStyle name="60% — акцент6 2 3 3" xfId="2344"/>
    <cellStyle name="60% — акцент6 2 3 4" xfId="2336"/>
    <cellStyle name="60% — акцент6 2 3 5" xfId="2438"/>
    <cellStyle name="60% - Акцент6 3" xfId="608"/>
    <cellStyle name="60% — акцент6 3" xfId="609"/>
    <cellStyle name="60% - Акцент6 4" xfId="610"/>
    <cellStyle name="60% — акцент6 4" xfId="611"/>
    <cellStyle name="60% - Акцент6 5" xfId="612"/>
    <cellStyle name="60% — акцент6 5" xfId="613"/>
    <cellStyle name="60% - Акцент6 6" xfId="614"/>
    <cellStyle name="60% - Акцент6 7" xfId="615"/>
    <cellStyle name="60% - Акцент6 8" xfId="616"/>
    <cellStyle name="60% - Акцент6 9" xfId="617"/>
    <cellStyle name="Акцент1 10" xfId="618"/>
    <cellStyle name="Акцент1 11" xfId="619"/>
    <cellStyle name="Акцент1 12" xfId="620"/>
    <cellStyle name="Акцент1 13" xfId="621"/>
    <cellStyle name="Акцент1 14" xfId="622"/>
    <cellStyle name="Акцент1 15" xfId="623"/>
    <cellStyle name="Акцент1 16" xfId="624"/>
    <cellStyle name="Акцент1 17" xfId="625"/>
    <cellStyle name="Акцент1 2" xfId="626"/>
    <cellStyle name="Акцент1 2 10" xfId="627"/>
    <cellStyle name="Акцент1 2 2" xfId="628"/>
    <cellStyle name="Акцент1 2 3" xfId="629"/>
    <cellStyle name="Акцент1 2 4" xfId="630"/>
    <cellStyle name="Акцент1 2 5" xfId="631"/>
    <cellStyle name="Акцент1 2 6" xfId="632"/>
    <cellStyle name="Акцент1 2 7" xfId="633"/>
    <cellStyle name="Акцент1 2 8" xfId="634"/>
    <cellStyle name="Акцент1 2 9" xfId="635"/>
    <cellStyle name="Акцент1 3" xfId="636"/>
    <cellStyle name="Акцент1 3 2" xfId="637"/>
    <cellStyle name="Акцент1 3 3" xfId="638"/>
    <cellStyle name="Акцент1 3 4" xfId="639"/>
    <cellStyle name="Акцент1 3 5" xfId="640"/>
    <cellStyle name="Акцент1 3 6" xfId="641"/>
    <cellStyle name="Акцент1 4" xfId="642"/>
    <cellStyle name="Акцент1 5" xfId="643"/>
    <cellStyle name="Акцент1 6" xfId="644"/>
    <cellStyle name="Акцент1 7" xfId="645"/>
    <cellStyle name="Акцент1 8" xfId="646"/>
    <cellStyle name="Акцент1 9" xfId="647"/>
    <cellStyle name="Акцент2 10" xfId="648"/>
    <cellStyle name="Акцент2 11" xfId="649"/>
    <cellStyle name="Акцент2 12" xfId="650"/>
    <cellStyle name="Акцент2 13" xfId="651"/>
    <cellStyle name="Акцент2 14" xfId="652"/>
    <cellStyle name="Акцент2 15" xfId="653"/>
    <cellStyle name="Акцент2 16" xfId="654"/>
    <cellStyle name="Акцент2 17" xfId="655"/>
    <cellStyle name="Акцент2 2" xfId="656"/>
    <cellStyle name="Акцент2 2 10" xfId="657"/>
    <cellStyle name="Акцент2 2 2" xfId="658"/>
    <cellStyle name="Акцент2 2 3" xfId="659"/>
    <cellStyle name="Акцент2 2 4" xfId="660"/>
    <cellStyle name="Акцент2 2 5" xfId="661"/>
    <cellStyle name="Акцент2 2 6" xfId="662"/>
    <cellStyle name="Акцент2 2 7" xfId="663"/>
    <cellStyle name="Акцент2 2 8" xfId="664"/>
    <cellStyle name="Акцент2 2 9" xfId="665"/>
    <cellStyle name="Акцент2 3" xfId="666"/>
    <cellStyle name="Акцент2 3 2" xfId="667"/>
    <cellStyle name="Акцент2 3 3" xfId="668"/>
    <cellStyle name="Акцент2 3 4" xfId="669"/>
    <cellStyle name="Акцент2 3 5" xfId="670"/>
    <cellStyle name="Акцент2 3 6" xfId="671"/>
    <cellStyle name="Акцент2 4" xfId="672"/>
    <cellStyle name="Акцент2 5" xfId="673"/>
    <cellStyle name="Акцент2 6" xfId="674"/>
    <cellStyle name="Акцент2 7" xfId="675"/>
    <cellStyle name="Акцент2 8" xfId="676"/>
    <cellStyle name="Акцент2 9" xfId="677"/>
    <cellStyle name="Акцент3 10" xfId="678"/>
    <cellStyle name="Акцент3 11" xfId="679"/>
    <cellStyle name="Акцент3 12" xfId="680"/>
    <cellStyle name="Акцент3 13" xfId="681"/>
    <cellStyle name="Акцент3 14" xfId="682"/>
    <cellStyle name="Акцент3 15" xfId="683"/>
    <cellStyle name="Акцент3 16" xfId="684"/>
    <cellStyle name="Акцент3 17" xfId="685"/>
    <cellStyle name="Акцент3 2" xfId="686"/>
    <cellStyle name="Акцент3 2 10" xfId="687"/>
    <cellStyle name="Акцент3 2 2" xfId="688"/>
    <cellStyle name="Акцент3 2 3" xfId="689"/>
    <cellStyle name="Акцент3 2 4" xfId="690"/>
    <cellStyle name="Акцент3 2 5" xfId="691"/>
    <cellStyle name="Акцент3 2 6" xfId="692"/>
    <cellStyle name="Акцент3 2 7" xfId="693"/>
    <cellStyle name="Акцент3 2 8" xfId="694"/>
    <cellStyle name="Акцент3 2 9" xfId="695"/>
    <cellStyle name="Акцент3 3" xfId="696"/>
    <cellStyle name="Акцент3 3 2" xfId="697"/>
    <cellStyle name="Акцент3 3 3" xfId="698"/>
    <cellStyle name="Акцент3 3 4" xfId="699"/>
    <cellStyle name="Акцент3 3 5" xfId="700"/>
    <cellStyle name="Акцент3 3 6" xfId="701"/>
    <cellStyle name="Акцент3 4" xfId="702"/>
    <cellStyle name="Акцент3 5" xfId="703"/>
    <cellStyle name="Акцент3 6" xfId="704"/>
    <cellStyle name="Акцент3 7" xfId="705"/>
    <cellStyle name="Акцент3 8" xfId="706"/>
    <cellStyle name="Акцент3 9" xfId="707"/>
    <cellStyle name="Акцент4 10" xfId="708"/>
    <cellStyle name="Акцент4 11" xfId="709"/>
    <cellStyle name="Акцент4 12" xfId="710"/>
    <cellStyle name="Акцент4 13" xfId="711"/>
    <cellStyle name="Акцент4 14" xfId="712"/>
    <cellStyle name="Акцент4 15" xfId="713"/>
    <cellStyle name="Акцент4 16" xfId="714"/>
    <cellStyle name="Акцент4 17" xfId="715"/>
    <cellStyle name="Акцент4 2" xfId="716"/>
    <cellStyle name="Акцент4 2 10" xfId="717"/>
    <cellStyle name="Акцент4 2 2" xfId="718"/>
    <cellStyle name="Акцент4 2 3" xfId="719"/>
    <cellStyle name="Акцент4 2 4" xfId="720"/>
    <cellStyle name="Акцент4 2 5" xfId="721"/>
    <cellStyle name="Акцент4 2 6" xfId="722"/>
    <cellStyle name="Акцент4 2 7" xfId="723"/>
    <cellStyle name="Акцент4 2 8" xfId="724"/>
    <cellStyle name="Акцент4 2 9" xfId="725"/>
    <cellStyle name="Акцент4 3" xfId="726"/>
    <cellStyle name="Акцент4 3 2" xfId="727"/>
    <cellStyle name="Акцент4 3 3" xfId="728"/>
    <cellStyle name="Акцент4 3 4" xfId="729"/>
    <cellStyle name="Акцент4 3 5" xfId="730"/>
    <cellStyle name="Акцент4 3 6" xfId="731"/>
    <cellStyle name="Акцент4 4" xfId="732"/>
    <cellStyle name="Акцент4 5" xfId="733"/>
    <cellStyle name="Акцент4 6" xfId="734"/>
    <cellStyle name="Акцент4 7" xfId="735"/>
    <cellStyle name="Акцент4 8" xfId="736"/>
    <cellStyle name="Акцент4 9" xfId="737"/>
    <cellStyle name="Акцент5 10" xfId="738"/>
    <cellStyle name="Акцент5 11" xfId="739"/>
    <cellStyle name="Акцент5 12" xfId="740"/>
    <cellStyle name="Акцент5 13" xfId="741"/>
    <cellStyle name="Акцент5 14" xfId="742"/>
    <cellStyle name="Акцент5 15" xfId="743"/>
    <cellStyle name="Акцент5 16" xfId="744"/>
    <cellStyle name="Акцент5 17" xfId="745"/>
    <cellStyle name="Акцент5 2" xfId="746"/>
    <cellStyle name="Акцент5 2 10" xfId="747"/>
    <cellStyle name="Акцент5 2 2" xfId="748"/>
    <cellStyle name="Акцент5 2 3" xfId="749"/>
    <cellStyle name="Акцент5 2 4" xfId="750"/>
    <cellStyle name="Акцент5 2 5" xfId="751"/>
    <cellStyle name="Акцент5 2 6" xfId="752"/>
    <cellStyle name="Акцент5 2 7" xfId="753"/>
    <cellStyle name="Акцент5 2 8" xfId="754"/>
    <cellStyle name="Акцент5 2 9" xfId="755"/>
    <cellStyle name="Акцент5 3" xfId="756"/>
    <cellStyle name="Акцент5 3 2" xfId="757"/>
    <cellStyle name="Акцент5 3 3" xfId="758"/>
    <cellStyle name="Акцент5 3 4" xfId="759"/>
    <cellStyle name="Акцент5 3 5" xfId="760"/>
    <cellStyle name="Акцент5 3 6" xfId="761"/>
    <cellStyle name="Акцент5 4" xfId="762"/>
    <cellStyle name="Акцент5 5" xfId="763"/>
    <cellStyle name="Акцент5 6" xfId="764"/>
    <cellStyle name="Акцент5 7" xfId="765"/>
    <cellStyle name="Акцент5 8" xfId="766"/>
    <cellStyle name="Акцент5 9" xfId="767"/>
    <cellStyle name="Акцент6 10" xfId="768"/>
    <cellStyle name="Акцент6 11" xfId="769"/>
    <cellStyle name="Акцент6 12" xfId="770"/>
    <cellStyle name="Акцент6 13" xfId="771"/>
    <cellStyle name="Акцент6 14" xfId="772"/>
    <cellStyle name="Акцент6 15" xfId="773"/>
    <cellStyle name="Акцент6 16" xfId="774"/>
    <cellStyle name="Акцент6 17" xfId="775"/>
    <cellStyle name="Акцент6 2" xfId="776"/>
    <cellStyle name="Акцент6 2 10" xfId="777"/>
    <cellStyle name="Акцент6 2 2" xfId="778"/>
    <cellStyle name="Акцент6 2 3" xfId="779"/>
    <cellStyle name="Акцент6 2 4" xfId="780"/>
    <cellStyle name="Акцент6 2 5" xfId="781"/>
    <cellStyle name="Акцент6 2 6" xfId="782"/>
    <cellStyle name="Акцент6 2 7" xfId="783"/>
    <cellStyle name="Акцент6 2 8" xfId="784"/>
    <cellStyle name="Акцент6 2 9" xfId="785"/>
    <cellStyle name="Акцент6 3" xfId="786"/>
    <cellStyle name="Акцент6 3 2" xfId="787"/>
    <cellStyle name="Акцент6 3 3" xfId="788"/>
    <cellStyle name="Акцент6 3 4" xfId="789"/>
    <cellStyle name="Акцент6 3 5" xfId="790"/>
    <cellStyle name="Акцент6 3 6" xfId="791"/>
    <cellStyle name="Акцент6 4" xfId="792"/>
    <cellStyle name="Акцент6 5" xfId="793"/>
    <cellStyle name="Акцент6 6" xfId="794"/>
    <cellStyle name="Акцент6 7" xfId="795"/>
    <cellStyle name="Акцент6 8" xfId="796"/>
    <cellStyle name="Акцент6 9" xfId="797"/>
    <cellStyle name="Ввод  10" xfId="798"/>
    <cellStyle name="Ввод  11" xfId="799"/>
    <cellStyle name="Ввод  12" xfId="800"/>
    <cellStyle name="Ввод  13" xfId="801"/>
    <cellStyle name="Ввод  14" xfId="802"/>
    <cellStyle name="Ввод  15" xfId="803"/>
    <cellStyle name="Ввод  16" xfId="804"/>
    <cellStyle name="Ввод  17" xfId="805"/>
    <cellStyle name="Ввод  2" xfId="806"/>
    <cellStyle name="Ввод  2 10" xfId="807"/>
    <cellStyle name="Ввод  2 2" xfId="808"/>
    <cellStyle name="Ввод  2 3" xfId="809"/>
    <cellStyle name="Ввод  2 4" xfId="810"/>
    <cellStyle name="Ввод  2 5" xfId="811"/>
    <cellStyle name="Ввод  2 6" xfId="812"/>
    <cellStyle name="Ввод  2 7" xfId="813"/>
    <cellStyle name="Ввод  2 8" xfId="814"/>
    <cellStyle name="Ввод  2 9" xfId="815"/>
    <cellStyle name="Ввод  2_греч" xfId="816"/>
    <cellStyle name="Ввод  3" xfId="817"/>
    <cellStyle name="Ввод  3 2" xfId="818"/>
    <cellStyle name="Ввод  3 3" xfId="819"/>
    <cellStyle name="Ввод  3 4" xfId="820"/>
    <cellStyle name="Ввод  3 5" xfId="821"/>
    <cellStyle name="Ввод  3 6" xfId="822"/>
    <cellStyle name="Ввод  3_греч" xfId="823"/>
    <cellStyle name="Ввод  4" xfId="824"/>
    <cellStyle name="Ввод  5" xfId="825"/>
    <cellStyle name="Ввод  6" xfId="826"/>
    <cellStyle name="Ввод  7" xfId="827"/>
    <cellStyle name="Ввод  8" xfId="828"/>
    <cellStyle name="Ввод  9" xfId="829"/>
    <cellStyle name="Вывод 10" xfId="830"/>
    <cellStyle name="Вывод 11" xfId="831"/>
    <cellStyle name="Вывод 12" xfId="832"/>
    <cellStyle name="Вывод 13" xfId="833"/>
    <cellStyle name="Вывод 14" xfId="834"/>
    <cellStyle name="Вывод 15" xfId="835"/>
    <cellStyle name="Вывод 16" xfId="836"/>
    <cellStyle name="Вывод 17" xfId="837"/>
    <cellStyle name="Вывод 2" xfId="838"/>
    <cellStyle name="Вывод 2 10" xfId="839"/>
    <cellStyle name="Вывод 2 2" xfId="840"/>
    <cellStyle name="Вывод 2 3" xfId="841"/>
    <cellStyle name="Вывод 2 4" xfId="842"/>
    <cellStyle name="Вывод 2 5" xfId="843"/>
    <cellStyle name="Вывод 2 6" xfId="844"/>
    <cellStyle name="Вывод 2 7" xfId="845"/>
    <cellStyle name="Вывод 2 8" xfId="846"/>
    <cellStyle name="Вывод 2 9" xfId="847"/>
    <cellStyle name="Вывод 2_греч" xfId="848"/>
    <cellStyle name="Вывод 3" xfId="849"/>
    <cellStyle name="Вывод 3 2" xfId="850"/>
    <cellStyle name="Вывод 3 3" xfId="851"/>
    <cellStyle name="Вывод 3 4" xfId="852"/>
    <cellStyle name="Вывод 3 5" xfId="853"/>
    <cellStyle name="Вывод 3 6" xfId="854"/>
    <cellStyle name="Вывод 3_греч" xfId="855"/>
    <cellStyle name="Вывод 4" xfId="856"/>
    <cellStyle name="Вывод 5" xfId="857"/>
    <cellStyle name="Вывод 6" xfId="858"/>
    <cellStyle name="Вывод 7" xfId="859"/>
    <cellStyle name="Вывод 8" xfId="860"/>
    <cellStyle name="Вывод 9" xfId="861"/>
    <cellStyle name="Вычисление 10" xfId="862"/>
    <cellStyle name="Вычисление 11" xfId="863"/>
    <cellStyle name="Вычисление 12" xfId="864"/>
    <cellStyle name="Вычисление 13" xfId="865"/>
    <cellStyle name="Вычисление 14" xfId="866"/>
    <cellStyle name="Вычисление 15" xfId="867"/>
    <cellStyle name="Вычисление 16" xfId="868"/>
    <cellStyle name="Вычисление 17" xfId="869"/>
    <cellStyle name="Вычисление 2" xfId="870"/>
    <cellStyle name="Вычисление 2 10" xfId="871"/>
    <cellStyle name="Вычисление 2 2" xfId="872"/>
    <cellStyle name="Вычисление 2 3" xfId="873"/>
    <cellStyle name="Вычисление 2 4" xfId="874"/>
    <cellStyle name="Вычисление 2 5" xfId="875"/>
    <cellStyle name="Вычисление 2 6" xfId="876"/>
    <cellStyle name="Вычисление 2 7" xfId="877"/>
    <cellStyle name="Вычисление 2 8" xfId="878"/>
    <cellStyle name="Вычисление 2 9" xfId="879"/>
    <cellStyle name="Вычисление 2_греч" xfId="880"/>
    <cellStyle name="Вычисление 3" xfId="881"/>
    <cellStyle name="Вычисление 3 2" xfId="882"/>
    <cellStyle name="Вычисление 3 3" xfId="883"/>
    <cellStyle name="Вычисление 3 4" xfId="884"/>
    <cellStyle name="Вычисление 3 5" xfId="885"/>
    <cellStyle name="Вычисление 3 6" xfId="886"/>
    <cellStyle name="Вычисление 3_греч" xfId="887"/>
    <cellStyle name="Вычисление 4" xfId="888"/>
    <cellStyle name="Вычисление 5" xfId="889"/>
    <cellStyle name="Вычисление 6" xfId="890"/>
    <cellStyle name="Вычисление 7" xfId="891"/>
    <cellStyle name="Вычисление 8" xfId="892"/>
    <cellStyle name="Вычисление 9" xfId="893"/>
    <cellStyle name="Гиперссылка" xfId="894" builtinId="8"/>
    <cellStyle name="Гиперссылка 2" xfId="895"/>
    <cellStyle name="Гиперссылка 2 2" xfId="896"/>
    <cellStyle name="Гиперссылка 3" xfId="897"/>
    <cellStyle name="Гиперссылка 3 2" xfId="898"/>
    <cellStyle name="Гиперссылка 4" xfId="899"/>
    <cellStyle name="Гиперссылка 5" xfId="900"/>
    <cellStyle name="Гиперссылка 6" xfId="901"/>
    <cellStyle name="Денежный 2" xfId="902"/>
    <cellStyle name="Заголовок 1 10" xfId="903"/>
    <cellStyle name="Заголовок 1 11" xfId="904"/>
    <cellStyle name="Заголовок 1 12" xfId="905"/>
    <cellStyle name="Заголовок 1 13" xfId="906"/>
    <cellStyle name="Заголовок 1 14" xfId="907"/>
    <cellStyle name="Заголовок 1 15" xfId="908"/>
    <cellStyle name="Заголовок 1 16" xfId="909"/>
    <cellStyle name="Заголовок 1 17" xfId="910"/>
    <cellStyle name="Заголовок 1 2" xfId="911"/>
    <cellStyle name="Заголовок 1 2 10" xfId="912"/>
    <cellStyle name="Заголовок 1 2 2" xfId="913"/>
    <cellStyle name="Заголовок 1 2 3" xfId="914"/>
    <cellStyle name="Заголовок 1 2 4" xfId="915"/>
    <cellStyle name="Заголовок 1 2 5" xfId="916"/>
    <cellStyle name="Заголовок 1 2 6" xfId="917"/>
    <cellStyle name="Заголовок 1 2 7" xfId="918"/>
    <cellStyle name="Заголовок 1 2 8" xfId="919"/>
    <cellStyle name="Заголовок 1 2 9" xfId="920"/>
    <cellStyle name="Заголовок 1 2_греч" xfId="921"/>
    <cellStyle name="Заголовок 1 3" xfId="922"/>
    <cellStyle name="Заголовок 1 3 2" xfId="923"/>
    <cellStyle name="Заголовок 1 3 3" xfId="924"/>
    <cellStyle name="Заголовок 1 3 4" xfId="925"/>
    <cellStyle name="Заголовок 1 3 5" xfId="926"/>
    <cellStyle name="Заголовок 1 3 6" xfId="927"/>
    <cellStyle name="Заголовок 1 3_греч" xfId="928"/>
    <cellStyle name="Заголовок 1 4" xfId="929"/>
    <cellStyle name="Заголовок 1 5" xfId="930"/>
    <cellStyle name="Заголовок 1 6" xfId="931"/>
    <cellStyle name="Заголовок 1 7" xfId="932"/>
    <cellStyle name="Заголовок 1 8" xfId="933"/>
    <cellStyle name="Заголовок 1 9" xfId="934"/>
    <cellStyle name="Заголовок 2 10" xfId="935"/>
    <cellStyle name="Заголовок 2 11" xfId="936"/>
    <cellStyle name="Заголовок 2 12" xfId="937"/>
    <cellStyle name="Заголовок 2 13" xfId="938"/>
    <cellStyle name="Заголовок 2 14" xfId="939"/>
    <cellStyle name="Заголовок 2 15" xfId="940"/>
    <cellStyle name="Заголовок 2 16" xfId="941"/>
    <cellStyle name="Заголовок 2 17" xfId="942"/>
    <cellStyle name="Заголовок 2 2" xfId="943"/>
    <cellStyle name="Заголовок 2 2 10" xfId="944"/>
    <cellStyle name="Заголовок 2 2 2" xfId="945"/>
    <cellStyle name="Заголовок 2 2 3" xfId="946"/>
    <cellStyle name="Заголовок 2 2 4" xfId="947"/>
    <cellStyle name="Заголовок 2 2 5" xfId="948"/>
    <cellStyle name="Заголовок 2 2 6" xfId="949"/>
    <cellStyle name="Заголовок 2 2 7" xfId="950"/>
    <cellStyle name="Заголовок 2 2 8" xfId="951"/>
    <cellStyle name="Заголовок 2 2 9" xfId="952"/>
    <cellStyle name="Заголовок 2 2_греч" xfId="953"/>
    <cellStyle name="Заголовок 2 3" xfId="954"/>
    <cellStyle name="Заголовок 2 3 2" xfId="955"/>
    <cellStyle name="Заголовок 2 3 3" xfId="956"/>
    <cellStyle name="Заголовок 2 3 4" xfId="957"/>
    <cellStyle name="Заголовок 2 3 5" xfId="958"/>
    <cellStyle name="Заголовок 2 3 6" xfId="959"/>
    <cellStyle name="Заголовок 2 3_греч" xfId="960"/>
    <cellStyle name="Заголовок 2 4" xfId="961"/>
    <cellStyle name="Заголовок 2 5" xfId="962"/>
    <cellStyle name="Заголовок 2 6" xfId="963"/>
    <cellStyle name="Заголовок 2 7" xfId="964"/>
    <cellStyle name="Заголовок 2 8" xfId="965"/>
    <cellStyle name="Заголовок 2 9" xfId="966"/>
    <cellStyle name="Заголовок 3 10" xfId="967"/>
    <cellStyle name="Заголовок 3 11" xfId="968"/>
    <cellStyle name="Заголовок 3 12" xfId="969"/>
    <cellStyle name="Заголовок 3 13" xfId="970"/>
    <cellStyle name="Заголовок 3 14" xfId="971"/>
    <cellStyle name="Заголовок 3 15" xfId="972"/>
    <cellStyle name="Заголовок 3 16" xfId="973"/>
    <cellStyle name="Заголовок 3 17" xfId="974"/>
    <cellStyle name="Заголовок 3 2" xfId="975"/>
    <cellStyle name="Заголовок 3 2 10" xfId="976"/>
    <cellStyle name="Заголовок 3 2 2" xfId="977"/>
    <cellStyle name="Заголовок 3 2 3" xfId="978"/>
    <cellStyle name="Заголовок 3 2 4" xfId="979"/>
    <cellStyle name="Заголовок 3 2 5" xfId="980"/>
    <cellStyle name="Заголовок 3 2 6" xfId="981"/>
    <cellStyle name="Заголовок 3 2 7" xfId="982"/>
    <cellStyle name="Заголовок 3 2 8" xfId="983"/>
    <cellStyle name="Заголовок 3 2 9" xfId="984"/>
    <cellStyle name="Заголовок 3 2_греч" xfId="985"/>
    <cellStyle name="Заголовок 3 3" xfId="986"/>
    <cellStyle name="Заголовок 3 3 2" xfId="987"/>
    <cellStyle name="Заголовок 3 3 3" xfId="988"/>
    <cellStyle name="Заголовок 3 3 4" xfId="989"/>
    <cellStyle name="Заголовок 3 3 5" xfId="990"/>
    <cellStyle name="Заголовок 3 3 6" xfId="991"/>
    <cellStyle name="Заголовок 3 3_греч" xfId="992"/>
    <cellStyle name="Заголовок 3 4" xfId="993"/>
    <cellStyle name="Заголовок 3 5" xfId="994"/>
    <cellStyle name="Заголовок 3 6" xfId="995"/>
    <cellStyle name="Заголовок 3 7" xfId="996"/>
    <cellStyle name="Заголовок 3 8" xfId="997"/>
    <cellStyle name="Заголовок 3 9" xfId="998"/>
    <cellStyle name="Заголовок 4 10" xfId="999"/>
    <cellStyle name="Заголовок 4 11" xfId="1000"/>
    <cellStyle name="Заголовок 4 12" xfId="1001"/>
    <cellStyle name="Заголовок 4 13" xfId="1002"/>
    <cellStyle name="Заголовок 4 14" xfId="1003"/>
    <cellStyle name="Заголовок 4 15" xfId="1004"/>
    <cellStyle name="Заголовок 4 16" xfId="1005"/>
    <cellStyle name="Заголовок 4 17" xfId="1006"/>
    <cellStyle name="Заголовок 4 2" xfId="1007"/>
    <cellStyle name="Заголовок 4 2 10" xfId="1008"/>
    <cellStyle name="Заголовок 4 2 2" xfId="1009"/>
    <cellStyle name="Заголовок 4 2 3" xfId="1010"/>
    <cellStyle name="Заголовок 4 2 4" xfId="1011"/>
    <cellStyle name="Заголовок 4 2 5" xfId="1012"/>
    <cellStyle name="Заголовок 4 2 6" xfId="1013"/>
    <cellStyle name="Заголовок 4 2 7" xfId="1014"/>
    <cellStyle name="Заголовок 4 2 8" xfId="1015"/>
    <cellStyle name="Заголовок 4 2 9" xfId="1016"/>
    <cellStyle name="Заголовок 4 3" xfId="1017"/>
    <cellStyle name="Заголовок 4 3 2" xfId="1018"/>
    <cellStyle name="Заголовок 4 3 3" xfId="1019"/>
    <cellStyle name="Заголовок 4 3 4" xfId="1020"/>
    <cellStyle name="Заголовок 4 3 5" xfId="1021"/>
    <cellStyle name="Заголовок 4 3 6" xfId="1022"/>
    <cellStyle name="Заголовок 4 4" xfId="1023"/>
    <cellStyle name="Заголовок 4 5" xfId="1024"/>
    <cellStyle name="Заголовок 4 6" xfId="1025"/>
    <cellStyle name="Заголовок 4 7" xfId="1026"/>
    <cellStyle name="Заголовок 4 8" xfId="1027"/>
    <cellStyle name="Заголовок 4 9" xfId="1028"/>
    <cellStyle name="Итог 10" xfId="1029"/>
    <cellStyle name="Итог 11" xfId="1030"/>
    <cellStyle name="Итог 12" xfId="1031"/>
    <cellStyle name="Итог 13" xfId="1032"/>
    <cellStyle name="Итог 14" xfId="1033"/>
    <cellStyle name="Итог 15" xfId="1034"/>
    <cellStyle name="Итог 16" xfId="1035"/>
    <cellStyle name="Итог 17" xfId="1036"/>
    <cellStyle name="Итог 2" xfId="1037"/>
    <cellStyle name="Итог 2 10" xfId="1038"/>
    <cellStyle name="Итог 2 2" xfId="1039"/>
    <cellStyle name="Итог 2 3" xfId="1040"/>
    <cellStyle name="Итог 2 4" xfId="1041"/>
    <cellStyle name="Итог 2 5" xfId="1042"/>
    <cellStyle name="Итог 2 6" xfId="1043"/>
    <cellStyle name="Итог 2 7" xfId="1044"/>
    <cellStyle name="Итог 2 8" xfId="1045"/>
    <cellStyle name="Итог 2 9" xfId="1046"/>
    <cellStyle name="Итог 2_греч" xfId="1047"/>
    <cellStyle name="Итог 3" xfId="1048"/>
    <cellStyle name="Итог 3 2" xfId="1049"/>
    <cellStyle name="Итог 3 3" xfId="1050"/>
    <cellStyle name="Итог 3 4" xfId="1051"/>
    <cellStyle name="Итог 3 5" xfId="1052"/>
    <cellStyle name="Итог 3 6" xfId="1053"/>
    <cellStyle name="Итог 3_греч" xfId="1054"/>
    <cellStyle name="Итог 4" xfId="1055"/>
    <cellStyle name="Итог 5" xfId="1056"/>
    <cellStyle name="Итог 6" xfId="1057"/>
    <cellStyle name="Итог 7" xfId="1058"/>
    <cellStyle name="Итог 8" xfId="1059"/>
    <cellStyle name="Итог 9" xfId="1060"/>
    <cellStyle name="Контрольная ячейка 10" xfId="1061"/>
    <cellStyle name="Контрольная ячейка 11" xfId="1062"/>
    <cellStyle name="Контрольная ячейка 12" xfId="1063"/>
    <cellStyle name="Контрольная ячейка 13" xfId="1064"/>
    <cellStyle name="Контрольная ячейка 14" xfId="1065"/>
    <cellStyle name="Контрольная ячейка 15" xfId="1066"/>
    <cellStyle name="Контрольная ячейка 16" xfId="1067"/>
    <cellStyle name="Контрольная ячейка 17" xfId="1068"/>
    <cellStyle name="Контрольная ячейка 2" xfId="1069"/>
    <cellStyle name="Контрольная ячейка 2 10" xfId="1070"/>
    <cellStyle name="Контрольная ячейка 2 2" xfId="1071"/>
    <cellStyle name="Контрольная ячейка 2 3" xfId="1072"/>
    <cellStyle name="Контрольная ячейка 2 4" xfId="1073"/>
    <cellStyle name="Контрольная ячейка 2 5" xfId="1074"/>
    <cellStyle name="Контрольная ячейка 2 6" xfId="1075"/>
    <cellStyle name="Контрольная ячейка 2 7" xfId="1076"/>
    <cellStyle name="Контрольная ячейка 2 8" xfId="1077"/>
    <cellStyle name="Контрольная ячейка 2 9" xfId="1078"/>
    <cellStyle name="Контрольная ячейка 2_греч" xfId="1079"/>
    <cellStyle name="Контрольная ячейка 3" xfId="1080"/>
    <cellStyle name="Контрольная ячейка 3 2" xfId="1081"/>
    <cellStyle name="Контрольная ячейка 3 3" xfId="1082"/>
    <cellStyle name="Контрольная ячейка 3 4" xfId="1083"/>
    <cellStyle name="Контрольная ячейка 3 5" xfId="1084"/>
    <cellStyle name="Контрольная ячейка 3 6" xfId="1085"/>
    <cellStyle name="Контрольная ячейка 3_греч" xfId="1086"/>
    <cellStyle name="Контрольная ячейка 4" xfId="1087"/>
    <cellStyle name="Контрольная ячейка 5" xfId="1088"/>
    <cellStyle name="Контрольная ячейка 6" xfId="1089"/>
    <cellStyle name="Контрольная ячейка 7" xfId="1090"/>
    <cellStyle name="Контрольная ячейка 8" xfId="1091"/>
    <cellStyle name="Контрольная ячейка 9" xfId="1092"/>
    <cellStyle name="Название 10" xfId="1093"/>
    <cellStyle name="Название 11" xfId="1094"/>
    <cellStyle name="Название 12" xfId="1095"/>
    <cellStyle name="Название 13" xfId="1096"/>
    <cellStyle name="Название 14" xfId="1097"/>
    <cellStyle name="Название 15" xfId="1098"/>
    <cellStyle name="Название 16" xfId="1099"/>
    <cellStyle name="Название 17" xfId="1100"/>
    <cellStyle name="Название 2" xfId="1101"/>
    <cellStyle name="Название 2 10" xfId="1102"/>
    <cellStyle name="Название 2 2" xfId="1103"/>
    <cellStyle name="Название 2 2 2" xfId="1104"/>
    <cellStyle name="Название 2 3" xfId="1105"/>
    <cellStyle name="Название 2 4" xfId="1106"/>
    <cellStyle name="Название 2 5" xfId="1107"/>
    <cellStyle name="Название 2 6" xfId="1108"/>
    <cellStyle name="Название 2 7" xfId="1109"/>
    <cellStyle name="Название 2 8" xfId="1110"/>
    <cellStyle name="Название 2 9" xfId="1111"/>
    <cellStyle name="Название 3" xfId="1112"/>
    <cellStyle name="Название 3 2" xfId="1113"/>
    <cellStyle name="Название 3 3" xfId="1114"/>
    <cellStyle name="Название 3 4" xfId="1115"/>
    <cellStyle name="Название 3 5" xfId="1116"/>
    <cellStyle name="Название 3 6" xfId="1117"/>
    <cellStyle name="Название 4" xfId="1118"/>
    <cellStyle name="Название 5" xfId="1119"/>
    <cellStyle name="Название 6" xfId="1120"/>
    <cellStyle name="Название 7" xfId="1121"/>
    <cellStyle name="Название 8" xfId="1122"/>
    <cellStyle name="Название 9" xfId="1123"/>
    <cellStyle name="Нейтральный 10" xfId="1124"/>
    <cellStyle name="Нейтральный 11" xfId="1125"/>
    <cellStyle name="Нейтральный 12" xfId="1126"/>
    <cellStyle name="Нейтральный 13" xfId="1127"/>
    <cellStyle name="Нейтральный 14" xfId="1128"/>
    <cellStyle name="Нейтральный 15" xfId="1129"/>
    <cellStyle name="Нейтральный 16" xfId="1130"/>
    <cellStyle name="Нейтральный 17" xfId="1131"/>
    <cellStyle name="Нейтральный 2" xfId="1132"/>
    <cellStyle name="Нейтральный 2 10" xfId="1133"/>
    <cellStyle name="Нейтральный 2 2" xfId="1134"/>
    <cellStyle name="Нейтральный 2 2 2" xfId="1135"/>
    <cellStyle name="Нейтральный 2 3" xfId="1136"/>
    <cellStyle name="Нейтральный 2 4" xfId="1137"/>
    <cellStyle name="Нейтральный 2 5" xfId="1138"/>
    <cellStyle name="Нейтральный 2 6" xfId="1139"/>
    <cellStyle name="Нейтральный 2 7" xfId="1140"/>
    <cellStyle name="Нейтральный 2 8" xfId="1141"/>
    <cellStyle name="Нейтральный 2 9" xfId="1142"/>
    <cellStyle name="Нейтральный 3" xfId="1143"/>
    <cellStyle name="Нейтральный 3 2" xfId="1144"/>
    <cellStyle name="Нейтральный 3 3" xfId="1145"/>
    <cellStyle name="Нейтральный 3 4" xfId="1146"/>
    <cellStyle name="Нейтральный 3 5" xfId="1147"/>
    <cellStyle name="Нейтральный 3 6" xfId="1148"/>
    <cellStyle name="Нейтральный 4" xfId="1149"/>
    <cellStyle name="Нейтральный 5" xfId="1150"/>
    <cellStyle name="Нейтральный 6" xfId="1151"/>
    <cellStyle name="Нейтральный 7" xfId="1152"/>
    <cellStyle name="Нейтральный 8" xfId="1153"/>
    <cellStyle name="Нейтральный 9" xfId="1154"/>
    <cellStyle name="Обычный" xfId="0" builtinId="0"/>
    <cellStyle name="Обычный 10" xfId="1155"/>
    <cellStyle name="Обычный 10 2" xfId="1156"/>
    <cellStyle name="Обычный 10 2 2" xfId="1157"/>
    <cellStyle name="Обычный 10 2 2 2" xfId="1158"/>
    <cellStyle name="Обычный 10 2 2 2 2" xfId="2245"/>
    <cellStyle name="Обычный 10 2 2 2 3" xfId="2345"/>
    <cellStyle name="Обычный 10 2 2 2 4" xfId="2439"/>
    <cellStyle name="Обычный 10 2 3" xfId="1159"/>
    <cellStyle name="Обычный 10 2 3 2" xfId="1160"/>
    <cellStyle name="Обычный 10 2 3 2 2" xfId="2246"/>
    <cellStyle name="Обычный 10 2 3 2 3" xfId="2346"/>
    <cellStyle name="Обычный 10 2 3 2 4" xfId="2440"/>
    <cellStyle name="Обычный 10 2 4" xfId="1161"/>
    <cellStyle name="Обычный 10 2 5" xfId="1162"/>
    <cellStyle name="Обычный 10 2 6" xfId="1163"/>
    <cellStyle name="Обычный 10 2 7" xfId="1164"/>
    <cellStyle name="Обычный 10 2 8" xfId="1165"/>
    <cellStyle name="Обычный 10 2 9" xfId="1166"/>
    <cellStyle name="Обычный 10 2 9 2" xfId="2247"/>
    <cellStyle name="Обычный 10 2 9 3" xfId="2347"/>
    <cellStyle name="Обычный 10 2 9 4" xfId="2441"/>
    <cellStyle name="Обычный 10 2_баклаж" xfId="1167"/>
    <cellStyle name="Обычный 10 3" xfId="1168"/>
    <cellStyle name="Обычный 10 4" xfId="1169"/>
    <cellStyle name="Обычный 10 5" xfId="1170"/>
    <cellStyle name="Обычный 10_баклаж" xfId="1171"/>
    <cellStyle name="Обычный 11" xfId="1172"/>
    <cellStyle name="Обычный 11 2" xfId="1173"/>
    <cellStyle name="Обычный 11 2 2" xfId="1174"/>
    <cellStyle name="Обычный 11 3" xfId="1175"/>
    <cellStyle name="Обычный 11 4" xfId="1176"/>
    <cellStyle name="Обычный 11 5" xfId="1177"/>
    <cellStyle name="Обычный 11_баклаж" xfId="1178"/>
    <cellStyle name="Обычный 12" xfId="1179"/>
    <cellStyle name="Обычный 12 2" xfId="1180"/>
    <cellStyle name="Обычный 12 3" xfId="1181"/>
    <cellStyle name="Обычный 12 4" xfId="1182"/>
    <cellStyle name="Обычный 12_баклаж" xfId="1183"/>
    <cellStyle name="Обычный 13" xfId="1184"/>
    <cellStyle name="Обычный 13 2" xfId="1185"/>
    <cellStyle name="Обычный 13 3" xfId="1186"/>
    <cellStyle name="Обычный 13 4" xfId="1187"/>
    <cellStyle name="Обычный 14" xfId="1188"/>
    <cellStyle name="Обычный 14 2" xfId="1189"/>
    <cellStyle name="Обычный 14 3" xfId="1190"/>
    <cellStyle name="Обычный 14 4" xfId="1191"/>
    <cellStyle name="Обычный 15" xfId="1192"/>
    <cellStyle name="Обычный 15 2" xfId="1193"/>
    <cellStyle name="Обычный 16" xfId="1194"/>
    <cellStyle name="Обычный 16 2" xfId="1195"/>
    <cellStyle name="Обычный 17" xfId="1196"/>
    <cellStyle name="Обычный 17 2" xfId="1197"/>
    <cellStyle name="Обычный 17 3" xfId="1198"/>
    <cellStyle name="Обычный 18" xfId="1199"/>
    <cellStyle name="Обычный 18 2" xfId="1200"/>
    <cellStyle name="Обычный 19" xfId="1201"/>
    <cellStyle name="Обычный 19 2" xfId="1202"/>
    <cellStyle name="Обычный 2" xfId="1203"/>
    <cellStyle name="Обычный 2 10" xfId="1204"/>
    <cellStyle name="Обычный 2 11" xfId="1205"/>
    <cellStyle name="Обычный 2 12" xfId="1206"/>
    <cellStyle name="Обычный 2 13" xfId="1207"/>
    <cellStyle name="Обычный 2 14" xfId="1208"/>
    <cellStyle name="Обычный 2 15" xfId="1209"/>
    <cellStyle name="Обычный 2 16" xfId="1210"/>
    <cellStyle name="Обычный 2 17" xfId="1211"/>
    <cellStyle name="Обычный 2 17 2" xfId="1212"/>
    <cellStyle name="Обычный 2 17 2 2" xfId="1213"/>
    <cellStyle name="Обычный 2 17 2 3" xfId="1214"/>
    <cellStyle name="Обычный 2 17 2 3 2" xfId="1215"/>
    <cellStyle name="Обычный 2 17 2 3 2 2" xfId="1216"/>
    <cellStyle name="Обычный 2 17 2 3 3" xfId="1217"/>
    <cellStyle name="Обычный 2 17 2 3 4" xfId="1218"/>
    <cellStyle name="Обычный 2 17 2 3 4 2" xfId="2248"/>
    <cellStyle name="Обычный 2 17 2 3 4 3" xfId="2348"/>
    <cellStyle name="Обычный 2 17 2 3 4 4" xfId="2442"/>
    <cellStyle name="Обычный 2 17 2 4" xfId="1219"/>
    <cellStyle name="Обычный 2 17 2 4 2" xfId="1220"/>
    <cellStyle name="Обычный 2 17 2 4 2 2" xfId="1221"/>
    <cellStyle name="Обычный 2 17 2 4 3" xfId="1222"/>
    <cellStyle name="Обычный 2 17 2 5" xfId="1223"/>
    <cellStyle name="Обычный 2 17 2 5 2" xfId="1224"/>
    <cellStyle name="Обычный 2 17 2 6" xfId="1225"/>
    <cellStyle name="Обычный 2 17 2 7" xfId="1226"/>
    <cellStyle name="Обычный 2 17 2 7 2" xfId="2249"/>
    <cellStyle name="Обычный 2 17 2 7 3" xfId="2349"/>
    <cellStyle name="Обычный 2 17 2 7 4" xfId="2443"/>
    <cellStyle name="Обычный 2 17 2_баклаж" xfId="1227"/>
    <cellStyle name="Обычный 2 18" xfId="1228"/>
    <cellStyle name="Обычный 2 19" xfId="1229"/>
    <cellStyle name="Обычный 2 19 2" xfId="1230"/>
    <cellStyle name="Обычный 2 19 2 2" xfId="1231"/>
    <cellStyle name="Обычный 2 19 2 2 2" xfId="1232"/>
    <cellStyle name="Обычный 2 19 2 2 2 2" xfId="1233"/>
    <cellStyle name="Обычный 2 19 2 2 2 2 2" xfId="1234"/>
    <cellStyle name="Обычный 2 19 2 2 2 2 3" xfId="1235"/>
    <cellStyle name="Обычный 2 19 2 2 2 3" xfId="1236"/>
    <cellStyle name="Обычный 2 19 2 2 2 3 2" xfId="1237"/>
    <cellStyle name="Обычный 2 19 2 2 2 3 2 2" xfId="1238"/>
    <cellStyle name="Обычный 2 19 2 2 2 3 3" xfId="1239"/>
    <cellStyle name="Обычный 2 19 2 2 2 3 4" xfId="1240"/>
    <cellStyle name="Обычный 2 19 2 2 2 3 4 2" xfId="2250"/>
    <cellStyle name="Обычный 2 19 2 2 2 3 4 3" xfId="2350"/>
    <cellStyle name="Обычный 2 19 2 2 2 3 4 4" xfId="2444"/>
    <cellStyle name="Обычный 2 19 2 2 2 4" xfId="1241"/>
    <cellStyle name="Обычный 2 19 2 2 2 4 2" xfId="1242"/>
    <cellStyle name="Обычный 2 19 2 2 2 4 2 2" xfId="1243"/>
    <cellStyle name="Обычный 2 19 2 2 2 4 3" xfId="1244"/>
    <cellStyle name="Обычный 2 19 2 2 2 5" xfId="1245"/>
    <cellStyle name="Обычный 2 19 2 2 2 5 2" xfId="1246"/>
    <cellStyle name="Обычный 2 19 2 2 2 6" xfId="1247"/>
    <cellStyle name="Обычный 2 19 2 2 2 7" xfId="1248"/>
    <cellStyle name="Обычный 2 19 2 2 2 7 2" xfId="2251"/>
    <cellStyle name="Обычный 2 19 2 2 2 7 3" xfId="2351"/>
    <cellStyle name="Обычный 2 19 2 2 2 7 4" xfId="2445"/>
    <cellStyle name="Обычный 2 19 2 2 2_баклаж" xfId="1249"/>
    <cellStyle name="Обычный 2 19 2 2 3" xfId="1250"/>
    <cellStyle name="Обычный 2 19 2 2 4" xfId="1251"/>
    <cellStyle name="Обычный 2 19 2 3" xfId="1252"/>
    <cellStyle name="Обычный 2 19 2 3 2" xfId="1253"/>
    <cellStyle name="Обычный 2 19 2 3 3" xfId="1254"/>
    <cellStyle name="Обычный 2 19 2 4" xfId="1255"/>
    <cellStyle name="Обычный 2 19 2 4 2" xfId="1256"/>
    <cellStyle name="Обычный 2 19 2 4 2 2" xfId="1257"/>
    <cellStyle name="Обычный 2 19 2 4 3" xfId="1258"/>
    <cellStyle name="Обычный 2 19 2 4 4" xfId="1259"/>
    <cellStyle name="Обычный 2 19 2 4 4 2" xfId="2252"/>
    <cellStyle name="Обычный 2 19 2 4 4 3" xfId="2352"/>
    <cellStyle name="Обычный 2 19 2 4 4 4" xfId="2446"/>
    <cellStyle name="Обычный 2 19 2 5" xfId="1260"/>
    <cellStyle name="Обычный 2 19 2 5 2" xfId="1261"/>
    <cellStyle name="Обычный 2 19 2 5 2 2" xfId="1262"/>
    <cellStyle name="Обычный 2 19 2 5 3" xfId="1263"/>
    <cellStyle name="Обычный 2 19 2 6" xfId="1264"/>
    <cellStyle name="Обычный 2 19 2 6 2" xfId="1265"/>
    <cellStyle name="Обычный 2 19 2 7" xfId="1266"/>
    <cellStyle name="Обычный 2 19 2 8" xfId="1267"/>
    <cellStyle name="Обычный 2 19 2 8 2" xfId="2253"/>
    <cellStyle name="Обычный 2 19 2 8 3" xfId="2353"/>
    <cellStyle name="Обычный 2 19 2 8 4" xfId="2447"/>
    <cellStyle name="Обычный 2 19 2_баклаж" xfId="1268"/>
    <cellStyle name="Обычный 2 19 3" xfId="1269"/>
    <cellStyle name="Обычный 2 19 3 2" xfId="1270"/>
    <cellStyle name="Обычный 2 19 3 2 2" xfId="1271"/>
    <cellStyle name="Обычный 2 19 3 2 3" xfId="1272"/>
    <cellStyle name="Обычный 2 19 3 3" xfId="1273"/>
    <cellStyle name="Обычный 2 19 3 3 2" xfId="1274"/>
    <cellStyle name="Обычный 2 19 3 3 2 2" xfId="1275"/>
    <cellStyle name="Обычный 2 19 3 3 3" xfId="1276"/>
    <cellStyle name="Обычный 2 19 3 3 4" xfId="1277"/>
    <cellStyle name="Обычный 2 19 3 3 4 2" xfId="2254"/>
    <cellStyle name="Обычный 2 19 3 3 4 3" xfId="2354"/>
    <cellStyle name="Обычный 2 19 3 3 4 4" xfId="2448"/>
    <cellStyle name="Обычный 2 19 3 4" xfId="1278"/>
    <cellStyle name="Обычный 2 19 3 4 2" xfId="1279"/>
    <cellStyle name="Обычный 2 19 3 4 2 2" xfId="1280"/>
    <cellStyle name="Обычный 2 19 3 4 3" xfId="1281"/>
    <cellStyle name="Обычный 2 19 3 5" xfId="1282"/>
    <cellStyle name="Обычный 2 19 3 5 2" xfId="1283"/>
    <cellStyle name="Обычный 2 19 3 6" xfId="1284"/>
    <cellStyle name="Обычный 2 19 3 7" xfId="1285"/>
    <cellStyle name="Обычный 2 19 3 7 2" xfId="2255"/>
    <cellStyle name="Обычный 2 19 3 7 3" xfId="2355"/>
    <cellStyle name="Обычный 2 19 3 7 4" xfId="2449"/>
    <cellStyle name="Обычный 2 19 3_баклаж" xfId="1286"/>
    <cellStyle name="Обычный 2 19 4" xfId="1287"/>
    <cellStyle name="Обычный 2 19 5" xfId="1288"/>
    <cellStyle name="Обычный 2 2" xfId="1289"/>
    <cellStyle name="Обычный 2 2 10" xfId="1290"/>
    <cellStyle name="Обычный 2 2 2" xfId="1291"/>
    <cellStyle name="Обычный 2 2 2 10" xfId="1292"/>
    <cellStyle name="Обычный 2 2 2 2" xfId="1293"/>
    <cellStyle name="Обычный 2 2 2 2 2" xfId="1294"/>
    <cellStyle name="Обычный 2 2 2 2 2 10" xfId="1295"/>
    <cellStyle name="Обычный 2 2 2 2 2 10 2" xfId="2256"/>
    <cellStyle name="Обычный 2 2 2 2 2 10 3" xfId="2356"/>
    <cellStyle name="Обычный 2 2 2 2 2 10 4" xfId="2450"/>
    <cellStyle name="Обычный 2 2 2 2 2 2" xfId="1296"/>
    <cellStyle name="Обычный 2 2 2 2 2 2 2" xfId="1297"/>
    <cellStyle name="Обычный 2 2 2 2 2 2 2 2" xfId="1298"/>
    <cellStyle name="Обычный 2 2 2 2 2 2 2 2 2" xfId="1299"/>
    <cellStyle name="Обычный 2 2 2 2 2 2 2 2 2 2" xfId="1300"/>
    <cellStyle name="Обычный 2 2 2 2 2 2 2 2 2 2 2" xfId="1301"/>
    <cellStyle name="Обычный 2 2 2 2 2 2 2 2 2 2 2 2" xfId="1302"/>
    <cellStyle name="Обычный 2 2 2 2 2 2 2 2 2 2 2 3" xfId="1303"/>
    <cellStyle name="Обычный 2 2 2 2 2 2 2 2 2 2 2 3 2" xfId="1304"/>
    <cellStyle name="Обычный 2 2 2 2 2 2 2 2 2 2 2 3 2 2" xfId="1305"/>
    <cellStyle name="Обычный 2 2 2 2 2 2 2 2 2 2 2 3 3" xfId="1306"/>
    <cellStyle name="Обычный 2 2 2 2 2 2 2 2 2 2 2 3 4" xfId="1307"/>
    <cellStyle name="Обычный 2 2 2 2 2 2 2 2 2 2 2 3 4 2" xfId="2257"/>
    <cellStyle name="Обычный 2 2 2 2 2 2 2 2 2 2 2 3 4 3" xfId="2357"/>
    <cellStyle name="Обычный 2 2 2 2 2 2 2 2 2 2 2 3 4 4" xfId="2451"/>
    <cellStyle name="Обычный 2 2 2 2 2 2 2 2 2 2 2 4" xfId="1308"/>
    <cellStyle name="Обычный 2 2 2 2 2 2 2 2 2 2 2 4 2" xfId="1309"/>
    <cellStyle name="Обычный 2 2 2 2 2 2 2 2 2 2 2 4 2 2" xfId="1310"/>
    <cellStyle name="Обычный 2 2 2 2 2 2 2 2 2 2 2 4 3" xfId="1311"/>
    <cellStyle name="Обычный 2 2 2 2 2 2 2 2 2 2 2 5" xfId="1312"/>
    <cellStyle name="Обычный 2 2 2 2 2 2 2 2 2 2 2 5 2" xfId="1313"/>
    <cellStyle name="Обычный 2 2 2 2 2 2 2 2 2 2 2 6" xfId="1314"/>
    <cellStyle name="Обычный 2 2 2 2 2 2 2 2 2 2 2 7" xfId="1315"/>
    <cellStyle name="Обычный 2 2 2 2 2 2 2 2 2 2 2 7 2" xfId="2258"/>
    <cellStyle name="Обычный 2 2 2 2 2 2 2 2 2 2 2 7 3" xfId="2358"/>
    <cellStyle name="Обычный 2 2 2 2 2 2 2 2 2 2 2 7 4" xfId="2452"/>
    <cellStyle name="Обычный 2 2 2 2 2 2 2 2 2 2 2_баклаж" xfId="1316"/>
    <cellStyle name="Обычный 2 2 2 2 2 2 2 2 2 3" xfId="1317"/>
    <cellStyle name="Обычный 2 2 2 2 2 2 2 2 2 4" xfId="1318"/>
    <cellStyle name="Обычный 2 2 2 2 2 2 2 2 2 4 2" xfId="1319"/>
    <cellStyle name="Обычный 2 2 2 2 2 2 2 2 2 4 2 2" xfId="1320"/>
    <cellStyle name="Обычный 2 2 2 2 2 2 2 2 2 4 3" xfId="1321"/>
    <cellStyle name="Обычный 2 2 2 2 2 2 2 2 2 4 4" xfId="1322"/>
    <cellStyle name="Обычный 2 2 2 2 2 2 2 2 2 4 4 2" xfId="2259"/>
    <cellStyle name="Обычный 2 2 2 2 2 2 2 2 2 4 4 3" xfId="2359"/>
    <cellStyle name="Обычный 2 2 2 2 2 2 2 2 2 4 4 4" xfId="2453"/>
    <cellStyle name="Обычный 2 2 2 2 2 2 2 2 2 5" xfId="1323"/>
    <cellStyle name="Обычный 2 2 2 2 2 2 2 2 2 5 2" xfId="1324"/>
    <cellStyle name="Обычный 2 2 2 2 2 2 2 2 2 5 2 2" xfId="1325"/>
    <cellStyle name="Обычный 2 2 2 2 2 2 2 2 2 5 3" xfId="1326"/>
    <cellStyle name="Обычный 2 2 2 2 2 2 2 2 2 6" xfId="1327"/>
    <cellStyle name="Обычный 2 2 2 2 2 2 2 2 2 6 2" xfId="1328"/>
    <cellStyle name="Обычный 2 2 2 2 2 2 2 2 2 7" xfId="1329"/>
    <cellStyle name="Обычный 2 2 2 2 2 2 2 2 2 8" xfId="1330"/>
    <cellStyle name="Обычный 2 2 2 2 2 2 2 2 2 8 2" xfId="2260"/>
    <cellStyle name="Обычный 2 2 2 2 2 2 2 2 2 8 3" xfId="2360"/>
    <cellStyle name="Обычный 2 2 2 2 2 2 2 2 2 8 4" xfId="2454"/>
    <cellStyle name="Обычный 2 2 2 2 2 2 2 2 2_баклаж" xfId="1331"/>
    <cellStyle name="Обычный 2 2 2 2 2 2 2 2 3" xfId="1332"/>
    <cellStyle name="Обычный 2 2 2 2 2 2 2 2 3 2" xfId="1333"/>
    <cellStyle name="Обычный 2 2 2 2 2 2 2 2 3 3" xfId="1334"/>
    <cellStyle name="Обычный 2 2 2 2 2 2 2 2 3 3 2" xfId="1335"/>
    <cellStyle name="Обычный 2 2 2 2 2 2 2 2 3 3 2 2" xfId="1336"/>
    <cellStyle name="Обычный 2 2 2 2 2 2 2 2 3 3 3" xfId="1337"/>
    <cellStyle name="Обычный 2 2 2 2 2 2 2 2 3 3 4" xfId="1338"/>
    <cellStyle name="Обычный 2 2 2 2 2 2 2 2 3 3 4 2" xfId="2261"/>
    <cellStyle name="Обычный 2 2 2 2 2 2 2 2 3 3 4 3" xfId="2361"/>
    <cellStyle name="Обычный 2 2 2 2 2 2 2 2 3 3 4 4" xfId="2455"/>
    <cellStyle name="Обычный 2 2 2 2 2 2 2 2 3 4" xfId="1339"/>
    <cellStyle name="Обычный 2 2 2 2 2 2 2 2 3 4 2" xfId="1340"/>
    <cellStyle name="Обычный 2 2 2 2 2 2 2 2 3 4 2 2" xfId="1341"/>
    <cellStyle name="Обычный 2 2 2 2 2 2 2 2 3 4 3" xfId="1342"/>
    <cellStyle name="Обычный 2 2 2 2 2 2 2 2 3 5" xfId="1343"/>
    <cellStyle name="Обычный 2 2 2 2 2 2 2 2 3 5 2" xfId="1344"/>
    <cellStyle name="Обычный 2 2 2 2 2 2 2 2 3 6" xfId="1345"/>
    <cellStyle name="Обычный 2 2 2 2 2 2 2 2 3 7" xfId="1346"/>
    <cellStyle name="Обычный 2 2 2 2 2 2 2 2 3 7 2" xfId="2262"/>
    <cellStyle name="Обычный 2 2 2 2 2 2 2 2 3 7 3" xfId="2362"/>
    <cellStyle name="Обычный 2 2 2 2 2 2 2 2 3 7 4" xfId="2456"/>
    <cellStyle name="Обычный 2 2 2 2 2 2 2 2 3_баклаж" xfId="1347"/>
    <cellStyle name="Обычный 2 2 2 2 2 2 2 3" xfId="1348"/>
    <cellStyle name="Обычный 2 2 2 2 2 2 2 3 2" xfId="1349"/>
    <cellStyle name="Обычный 2 2 2 2 2 2 2 3 2 2" xfId="1350"/>
    <cellStyle name="Обычный 2 2 2 2 2 2 2 3 2 3" xfId="1351"/>
    <cellStyle name="Обычный 2 2 2 2 2 2 2 3 2 3 2" xfId="1352"/>
    <cellStyle name="Обычный 2 2 2 2 2 2 2 3 2 3 2 2" xfId="1353"/>
    <cellStyle name="Обычный 2 2 2 2 2 2 2 3 2 3 3" xfId="1354"/>
    <cellStyle name="Обычный 2 2 2 2 2 2 2 3 2 3 4" xfId="1355"/>
    <cellStyle name="Обычный 2 2 2 2 2 2 2 3 2 3 4 2" xfId="2263"/>
    <cellStyle name="Обычный 2 2 2 2 2 2 2 3 2 3 4 3" xfId="2363"/>
    <cellStyle name="Обычный 2 2 2 2 2 2 2 3 2 3 4 4" xfId="2457"/>
    <cellStyle name="Обычный 2 2 2 2 2 2 2 3 2 4" xfId="1356"/>
    <cellStyle name="Обычный 2 2 2 2 2 2 2 3 2 4 2" xfId="1357"/>
    <cellStyle name="Обычный 2 2 2 2 2 2 2 3 2 4 2 2" xfId="1358"/>
    <cellStyle name="Обычный 2 2 2 2 2 2 2 3 2 4 3" xfId="1359"/>
    <cellStyle name="Обычный 2 2 2 2 2 2 2 3 2 5" xfId="1360"/>
    <cellStyle name="Обычный 2 2 2 2 2 2 2 3 2 5 2" xfId="1361"/>
    <cellStyle name="Обычный 2 2 2 2 2 2 2 3 2 6" xfId="1362"/>
    <cellStyle name="Обычный 2 2 2 2 2 2 2 3 2 7" xfId="1363"/>
    <cellStyle name="Обычный 2 2 2 2 2 2 2 3 2 7 2" xfId="2264"/>
    <cellStyle name="Обычный 2 2 2 2 2 2 2 3 2 7 3" xfId="2364"/>
    <cellStyle name="Обычный 2 2 2 2 2 2 2 3 2 7 4" xfId="2458"/>
    <cellStyle name="Обычный 2 2 2 2 2 2 2 3 2_баклаж" xfId="1364"/>
    <cellStyle name="Обычный 2 2 2 2 2 2 2 4" xfId="1365"/>
    <cellStyle name="Обычный 2 2 2 2 2 2 2 5" xfId="1366"/>
    <cellStyle name="Обычный 2 2 2 2 2 2 2 5 2" xfId="1367"/>
    <cellStyle name="Обычный 2 2 2 2 2 2 2 5 2 2" xfId="1368"/>
    <cellStyle name="Обычный 2 2 2 2 2 2 2 5 3" xfId="1369"/>
    <cellStyle name="Обычный 2 2 2 2 2 2 2 5 4" xfId="1370"/>
    <cellStyle name="Обычный 2 2 2 2 2 2 2 5 4 2" xfId="2265"/>
    <cellStyle name="Обычный 2 2 2 2 2 2 2 5 4 3" xfId="2365"/>
    <cellStyle name="Обычный 2 2 2 2 2 2 2 5 4 4" xfId="2459"/>
    <cellStyle name="Обычный 2 2 2 2 2 2 2 6" xfId="1371"/>
    <cellStyle name="Обычный 2 2 2 2 2 2 2 6 2" xfId="1372"/>
    <cellStyle name="Обычный 2 2 2 2 2 2 2 6 2 2" xfId="1373"/>
    <cellStyle name="Обычный 2 2 2 2 2 2 2 6 3" xfId="1374"/>
    <cellStyle name="Обычный 2 2 2 2 2 2 2 7" xfId="1375"/>
    <cellStyle name="Обычный 2 2 2 2 2 2 2 7 2" xfId="1376"/>
    <cellStyle name="Обычный 2 2 2 2 2 2 2 8" xfId="1377"/>
    <cellStyle name="Обычный 2 2 2 2 2 2 2 9" xfId="1378"/>
    <cellStyle name="Обычный 2 2 2 2 2 2 2 9 2" xfId="2266"/>
    <cellStyle name="Обычный 2 2 2 2 2 2 2 9 3" xfId="2366"/>
    <cellStyle name="Обычный 2 2 2 2 2 2 2 9 4" xfId="2460"/>
    <cellStyle name="Обычный 2 2 2 2 2 2 2_баклаж" xfId="1379"/>
    <cellStyle name="Обычный 2 2 2 2 2 2 3" xfId="1380"/>
    <cellStyle name="Обычный 2 2 2 2 2 2 3 2" xfId="1381"/>
    <cellStyle name="Обычный 2 2 2 2 2 2 3 2 2" xfId="1382"/>
    <cellStyle name="Обычный 2 2 2 2 2 2 3 2 2 2" xfId="1383"/>
    <cellStyle name="Обычный 2 2 2 2 2 2 3 2 2 3" xfId="1384"/>
    <cellStyle name="Обычный 2 2 2 2 2 2 3 2 2 3 2" xfId="1385"/>
    <cellStyle name="Обычный 2 2 2 2 2 2 3 2 2 3 2 2" xfId="1386"/>
    <cellStyle name="Обычный 2 2 2 2 2 2 3 2 2 3 3" xfId="1387"/>
    <cellStyle name="Обычный 2 2 2 2 2 2 3 2 2 3 4" xfId="1388"/>
    <cellStyle name="Обычный 2 2 2 2 2 2 3 2 2 3 4 2" xfId="2267"/>
    <cellStyle name="Обычный 2 2 2 2 2 2 3 2 2 3 4 3" xfId="2367"/>
    <cellStyle name="Обычный 2 2 2 2 2 2 3 2 2 3 4 4" xfId="2461"/>
    <cellStyle name="Обычный 2 2 2 2 2 2 3 2 2 4" xfId="1389"/>
    <cellStyle name="Обычный 2 2 2 2 2 2 3 2 2 4 2" xfId="1390"/>
    <cellStyle name="Обычный 2 2 2 2 2 2 3 2 2 4 2 2" xfId="1391"/>
    <cellStyle name="Обычный 2 2 2 2 2 2 3 2 2 4 3" xfId="1392"/>
    <cellStyle name="Обычный 2 2 2 2 2 2 3 2 2 5" xfId="1393"/>
    <cellStyle name="Обычный 2 2 2 2 2 2 3 2 2 5 2" xfId="1394"/>
    <cellStyle name="Обычный 2 2 2 2 2 2 3 2 2 6" xfId="1395"/>
    <cellStyle name="Обычный 2 2 2 2 2 2 3 2 2 7" xfId="1396"/>
    <cellStyle name="Обычный 2 2 2 2 2 2 3 2 2 7 2" xfId="2268"/>
    <cellStyle name="Обычный 2 2 2 2 2 2 3 2 2 7 3" xfId="2368"/>
    <cellStyle name="Обычный 2 2 2 2 2 2 3 2 2 7 4" xfId="2462"/>
    <cellStyle name="Обычный 2 2 2 2 2 2 3 2 2_баклаж" xfId="1397"/>
    <cellStyle name="Обычный 2 2 2 2 2 2 3 3" xfId="1398"/>
    <cellStyle name="Обычный 2 2 2 2 2 2 3 4" xfId="1399"/>
    <cellStyle name="Обычный 2 2 2 2 2 2 3 4 2" xfId="1400"/>
    <cellStyle name="Обычный 2 2 2 2 2 2 3 4 2 2" xfId="1401"/>
    <cellStyle name="Обычный 2 2 2 2 2 2 3 4 3" xfId="1402"/>
    <cellStyle name="Обычный 2 2 2 2 2 2 3 4 4" xfId="1403"/>
    <cellStyle name="Обычный 2 2 2 2 2 2 3 4 4 2" xfId="2269"/>
    <cellStyle name="Обычный 2 2 2 2 2 2 3 4 4 3" xfId="2369"/>
    <cellStyle name="Обычный 2 2 2 2 2 2 3 4 4 4" xfId="2463"/>
    <cellStyle name="Обычный 2 2 2 2 2 2 3 5" xfId="1404"/>
    <cellStyle name="Обычный 2 2 2 2 2 2 3 5 2" xfId="1405"/>
    <cellStyle name="Обычный 2 2 2 2 2 2 3 5 2 2" xfId="1406"/>
    <cellStyle name="Обычный 2 2 2 2 2 2 3 5 3" xfId="1407"/>
    <cellStyle name="Обычный 2 2 2 2 2 2 3 6" xfId="1408"/>
    <cellStyle name="Обычный 2 2 2 2 2 2 3 6 2" xfId="1409"/>
    <cellStyle name="Обычный 2 2 2 2 2 2 3 7" xfId="1410"/>
    <cellStyle name="Обычный 2 2 2 2 2 2 3 8" xfId="1411"/>
    <cellStyle name="Обычный 2 2 2 2 2 2 3 8 2" xfId="2270"/>
    <cellStyle name="Обычный 2 2 2 2 2 2 3 8 3" xfId="2370"/>
    <cellStyle name="Обычный 2 2 2 2 2 2 3 8 4" xfId="2464"/>
    <cellStyle name="Обычный 2 2 2 2 2 2 3_баклаж" xfId="1412"/>
    <cellStyle name="Обычный 2 2 2 2 2 2 4" xfId="1413"/>
    <cellStyle name="Обычный 2 2 2 2 2 2 4 2" xfId="1414"/>
    <cellStyle name="Обычный 2 2 2 2 2 2 4 3" xfId="1415"/>
    <cellStyle name="Обычный 2 2 2 2 2 2 4 3 2" xfId="1416"/>
    <cellStyle name="Обычный 2 2 2 2 2 2 4 3 2 2" xfId="1417"/>
    <cellStyle name="Обычный 2 2 2 2 2 2 4 3 3" xfId="1418"/>
    <cellStyle name="Обычный 2 2 2 2 2 2 4 3 4" xfId="1419"/>
    <cellStyle name="Обычный 2 2 2 2 2 2 4 3 4 2" xfId="2271"/>
    <cellStyle name="Обычный 2 2 2 2 2 2 4 3 4 3" xfId="2371"/>
    <cellStyle name="Обычный 2 2 2 2 2 2 4 3 4 4" xfId="2465"/>
    <cellStyle name="Обычный 2 2 2 2 2 2 4 4" xfId="1420"/>
    <cellStyle name="Обычный 2 2 2 2 2 2 4 4 2" xfId="1421"/>
    <cellStyle name="Обычный 2 2 2 2 2 2 4 4 2 2" xfId="1422"/>
    <cellStyle name="Обычный 2 2 2 2 2 2 4 4 3" xfId="1423"/>
    <cellStyle name="Обычный 2 2 2 2 2 2 4 5" xfId="1424"/>
    <cellStyle name="Обычный 2 2 2 2 2 2 4 5 2" xfId="1425"/>
    <cellStyle name="Обычный 2 2 2 2 2 2 4 6" xfId="1426"/>
    <cellStyle name="Обычный 2 2 2 2 2 2 4 7" xfId="1427"/>
    <cellStyle name="Обычный 2 2 2 2 2 2 4 7 2" xfId="2272"/>
    <cellStyle name="Обычный 2 2 2 2 2 2 4 7 3" xfId="2372"/>
    <cellStyle name="Обычный 2 2 2 2 2 2 4 7 4" xfId="2466"/>
    <cellStyle name="Обычный 2 2 2 2 2 2 4_баклаж" xfId="1428"/>
    <cellStyle name="Обычный 2 2 2 2 2 3" xfId="1429"/>
    <cellStyle name="Обычный 2 2 2 2 2 3 2" xfId="1430"/>
    <cellStyle name="Обычный 2 2 2 2 2 3 2 2" xfId="1431"/>
    <cellStyle name="Обычный 2 2 2 2 2 3 2 2 2" xfId="1432"/>
    <cellStyle name="Обычный 2 2 2 2 2 3 2 2 2 2" xfId="1433"/>
    <cellStyle name="Обычный 2 2 2 2 2 3 2 2 2 3" xfId="1434"/>
    <cellStyle name="Обычный 2 2 2 2 2 3 2 2 2 3 2" xfId="1435"/>
    <cellStyle name="Обычный 2 2 2 2 2 3 2 2 2 3 2 2" xfId="1436"/>
    <cellStyle name="Обычный 2 2 2 2 2 3 2 2 2 3 3" xfId="1437"/>
    <cellStyle name="Обычный 2 2 2 2 2 3 2 2 2 3 4" xfId="1438"/>
    <cellStyle name="Обычный 2 2 2 2 2 3 2 2 2 3 4 2" xfId="2273"/>
    <cellStyle name="Обычный 2 2 2 2 2 3 2 2 2 3 4 3" xfId="2373"/>
    <cellStyle name="Обычный 2 2 2 2 2 3 2 2 2 3 4 4" xfId="2467"/>
    <cellStyle name="Обычный 2 2 2 2 2 3 2 2 2 4" xfId="1439"/>
    <cellStyle name="Обычный 2 2 2 2 2 3 2 2 2 4 2" xfId="1440"/>
    <cellStyle name="Обычный 2 2 2 2 2 3 2 2 2 4 2 2" xfId="1441"/>
    <cellStyle name="Обычный 2 2 2 2 2 3 2 2 2 4 3" xfId="1442"/>
    <cellStyle name="Обычный 2 2 2 2 2 3 2 2 2 5" xfId="1443"/>
    <cellStyle name="Обычный 2 2 2 2 2 3 2 2 2 5 2" xfId="1444"/>
    <cellStyle name="Обычный 2 2 2 2 2 3 2 2 2 6" xfId="1445"/>
    <cellStyle name="Обычный 2 2 2 2 2 3 2 2 2 7" xfId="1446"/>
    <cellStyle name="Обычный 2 2 2 2 2 3 2 2 2 7 2" xfId="2274"/>
    <cellStyle name="Обычный 2 2 2 2 2 3 2 2 2 7 3" xfId="2374"/>
    <cellStyle name="Обычный 2 2 2 2 2 3 2 2 2 7 4" xfId="2468"/>
    <cellStyle name="Обычный 2 2 2 2 2 3 2 2 2_баклаж" xfId="1447"/>
    <cellStyle name="Обычный 2 2 2 2 2 3 2 3" xfId="1448"/>
    <cellStyle name="Обычный 2 2 2 2 2 3 2 4" xfId="1449"/>
    <cellStyle name="Обычный 2 2 2 2 2 3 2 4 2" xfId="1450"/>
    <cellStyle name="Обычный 2 2 2 2 2 3 2 4 2 2" xfId="1451"/>
    <cellStyle name="Обычный 2 2 2 2 2 3 2 4 3" xfId="1452"/>
    <cellStyle name="Обычный 2 2 2 2 2 3 2 4 4" xfId="1453"/>
    <cellStyle name="Обычный 2 2 2 2 2 3 2 4 4 2" xfId="2275"/>
    <cellStyle name="Обычный 2 2 2 2 2 3 2 4 4 3" xfId="2375"/>
    <cellStyle name="Обычный 2 2 2 2 2 3 2 4 4 4" xfId="2469"/>
    <cellStyle name="Обычный 2 2 2 2 2 3 2 5" xfId="1454"/>
    <cellStyle name="Обычный 2 2 2 2 2 3 2 5 2" xfId="1455"/>
    <cellStyle name="Обычный 2 2 2 2 2 3 2 5 2 2" xfId="1456"/>
    <cellStyle name="Обычный 2 2 2 2 2 3 2 5 3" xfId="1457"/>
    <cellStyle name="Обычный 2 2 2 2 2 3 2 6" xfId="1458"/>
    <cellStyle name="Обычный 2 2 2 2 2 3 2 6 2" xfId="1459"/>
    <cellStyle name="Обычный 2 2 2 2 2 3 2 7" xfId="1460"/>
    <cellStyle name="Обычный 2 2 2 2 2 3 2 8" xfId="1461"/>
    <cellStyle name="Обычный 2 2 2 2 2 3 2 8 2" xfId="2276"/>
    <cellStyle name="Обычный 2 2 2 2 2 3 2 8 3" xfId="2376"/>
    <cellStyle name="Обычный 2 2 2 2 2 3 2 8 4" xfId="2470"/>
    <cellStyle name="Обычный 2 2 2 2 2 3 2_баклаж" xfId="1462"/>
    <cellStyle name="Обычный 2 2 2 2 2 3 3" xfId="1463"/>
    <cellStyle name="Обычный 2 2 2 2 2 3 3 2" xfId="1464"/>
    <cellStyle name="Обычный 2 2 2 2 2 3 3 3" xfId="1465"/>
    <cellStyle name="Обычный 2 2 2 2 2 3 3 3 2" xfId="1466"/>
    <cellStyle name="Обычный 2 2 2 2 2 3 3 3 2 2" xfId="1467"/>
    <cellStyle name="Обычный 2 2 2 2 2 3 3 3 3" xfId="1468"/>
    <cellStyle name="Обычный 2 2 2 2 2 3 3 3 4" xfId="1469"/>
    <cellStyle name="Обычный 2 2 2 2 2 3 3 3 4 2" xfId="2277"/>
    <cellStyle name="Обычный 2 2 2 2 2 3 3 3 4 3" xfId="2377"/>
    <cellStyle name="Обычный 2 2 2 2 2 3 3 3 4 4" xfId="2471"/>
    <cellStyle name="Обычный 2 2 2 2 2 3 3 4" xfId="1470"/>
    <cellStyle name="Обычный 2 2 2 2 2 3 3 4 2" xfId="1471"/>
    <cellStyle name="Обычный 2 2 2 2 2 3 3 4 2 2" xfId="1472"/>
    <cellStyle name="Обычный 2 2 2 2 2 3 3 4 3" xfId="1473"/>
    <cellStyle name="Обычный 2 2 2 2 2 3 3 5" xfId="1474"/>
    <cellStyle name="Обычный 2 2 2 2 2 3 3 5 2" xfId="1475"/>
    <cellStyle name="Обычный 2 2 2 2 2 3 3 6" xfId="1476"/>
    <cellStyle name="Обычный 2 2 2 2 2 3 3 7" xfId="1477"/>
    <cellStyle name="Обычный 2 2 2 2 2 3 3 7 2" xfId="2278"/>
    <cellStyle name="Обычный 2 2 2 2 2 3 3 7 3" xfId="2378"/>
    <cellStyle name="Обычный 2 2 2 2 2 3 3 7 4" xfId="2472"/>
    <cellStyle name="Обычный 2 2 2 2 2 3 3_баклаж" xfId="1478"/>
    <cellStyle name="Обычный 2 2 2 2 2 4" xfId="1479"/>
    <cellStyle name="Обычный 2 2 2 2 2 4 2" xfId="1480"/>
    <cellStyle name="Обычный 2 2 2 2 2 4 2 2" xfId="1481"/>
    <cellStyle name="Обычный 2 2 2 2 2 4 2 3" xfId="1482"/>
    <cellStyle name="Обычный 2 2 2 2 2 4 2 3 2" xfId="1483"/>
    <cellStyle name="Обычный 2 2 2 2 2 4 2 3 2 2" xfId="1484"/>
    <cellStyle name="Обычный 2 2 2 2 2 4 2 3 3" xfId="1485"/>
    <cellStyle name="Обычный 2 2 2 2 2 4 2 3 4" xfId="1486"/>
    <cellStyle name="Обычный 2 2 2 2 2 4 2 3 4 2" xfId="2279"/>
    <cellStyle name="Обычный 2 2 2 2 2 4 2 3 4 3" xfId="2379"/>
    <cellStyle name="Обычный 2 2 2 2 2 4 2 3 4 4" xfId="2473"/>
    <cellStyle name="Обычный 2 2 2 2 2 4 2 4" xfId="1487"/>
    <cellStyle name="Обычный 2 2 2 2 2 4 2 4 2" xfId="1488"/>
    <cellStyle name="Обычный 2 2 2 2 2 4 2 4 2 2" xfId="1489"/>
    <cellStyle name="Обычный 2 2 2 2 2 4 2 4 3" xfId="1490"/>
    <cellStyle name="Обычный 2 2 2 2 2 4 2 5" xfId="1491"/>
    <cellStyle name="Обычный 2 2 2 2 2 4 2 5 2" xfId="1492"/>
    <cellStyle name="Обычный 2 2 2 2 2 4 2 6" xfId="1493"/>
    <cellStyle name="Обычный 2 2 2 2 2 4 2 7" xfId="1494"/>
    <cellStyle name="Обычный 2 2 2 2 2 4 2 7 2" xfId="2280"/>
    <cellStyle name="Обычный 2 2 2 2 2 4 2 7 3" xfId="2380"/>
    <cellStyle name="Обычный 2 2 2 2 2 4 2 7 4" xfId="2474"/>
    <cellStyle name="Обычный 2 2 2 2 2 4 2_баклаж" xfId="1495"/>
    <cellStyle name="Обычный 2 2 2 2 2 5" xfId="1496"/>
    <cellStyle name="Обычный 2 2 2 2 2 6" xfId="1497"/>
    <cellStyle name="Обычный 2 2 2 2 2 6 2" xfId="1498"/>
    <cellStyle name="Обычный 2 2 2 2 2 6 2 2" xfId="1499"/>
    <cellStyle name="Обычный 2 2 2 2 2 6 3" xfId="1500"/>
    <cellStyle name="Обычный 2 2 2 2 2 6 4" xfId="1501"/>
    <cellStyle name="Обычный 2 2 2 2 2 6 4 2" xfId="2281"/>
    <cellStyle name="Обычный 2 2 2 2 2 6 4 3" xfId="2381"/>
    <cellStyle name="Обычный 2 2 2 2 2 6 4 4" xfId="2475"/>
    <cellStyle name="Обычный 2 2 2 2 2 7" xfId="1502"/>
    <cellStyle name="Обычный 2 2 2 2 2 7 2" xfId="1503"/>
    <cellStyle name="Обычный 2 2 2 2 2 7 2 2" xfId="1504"/>
    <cellStyle name="Обычный 2 2 2 2 2 7 3" xfId="1505"/>
    <cellStyle name="Обычный 2 2 2 2 2 8" xfId="1506"/>
    <cellStyle name="Обычный 2 2 2 2 2 8 2" xfId="1507"/>
    <cellStyle name="Обычный 2 2 2 2 2 9" xfId="1508"/>
    <cellStyle name="Обычный 2 2 2 2 2_баклаж" xfId="1509"/>
    <cellStyle name="Обычный 2 2 2 2 3" xfId="1510"/>
    <cellStyle name="Обычный 2 2 2 2 3 2" xfId="1511"/>
    <cellStyle name="Обычный 2 2 2 2 3 2 2" xfId="1512"/>
    <cellStyle name="Обычный 2 2 2 2 3 2 2 2" xfId="1513"/>
    <cellStyle name="Обычный 2 2 2 2 3 2 2 2 2" xfId="1514"/>
    <cellStyle name="Обычный 2 2 2 2 3 2 2 2 2 2" xfId="1515"/>
    <cellStyle name="Обычный 2 2 2 2 3 2 2 2 2 2 2" xfId="1516"/>
    <cellStyle name="Обычный 2 2 2 2 3 2 2 2 2 2 2 2" xfId="1517"/>
    <cellStyle name="Обычный 2 2 2 2 3 2 2 2 2 2 3" xfId="1518"/>
    <cellStyle name="Обычный 2 2 2 2 3 2 2 2 2 2 4" xfId="1519"/>
    <cellStyle name="Обычный 2 2 2 2 3 2 2 2 2 2 4 2" xfId="2282"/>
    <cellStyle name="Обычный 2 2 2 2 3 2 2 2 2 2 4 3" xfId="2382"/>
    <cellStyle name="Обычный 2 2 2 2 3 2 2 2 2 2 4 4" xfId="2476"/>
    <cellStyle name="Обычный 2 2 2 2 3 2 2 2 2 3" xfId="1520"/>
    <cellStyle name="Обычный 2 2 2 2 3 2 2 2 2 3 2" xfId="1521"/>
    <cellStyle name="Обычный 2 2 2 2 3 2 2 2 2 3 2 2" xfId="1522"/>
    <cellStyle name="Обычный 2 2 2 2 3 2 2 2 2 3 3" xfId="1523"/>
    <cellStyle name="Обычный 2 2 2 2 3 2 2 2 2 4" xfId="1524"/>
    <cellStyle name="Обычный 2 2 2 2 3 2 2 2 2 4 2" xfId="1525"/>
    <cellStyle name="Обычный 2 2 2 2 3 2 2 2 2 5" xfId="1526"/>
    <cellStyle name="Обычный 2 2 2 2 3 2 2 2 2 6" xfId="1527"/>
    <cellStyle name="Обычный 2 2 2 2 3 2 2 2 2 6 2" xfId="2283"/>
    <cellStyle name="Обычный 2 2 2 2 3 2 2 2 2 6 3" xfId="2383"/>
    <cellStyle name="Обычный 2 2 2 2 3 2 2 2 2 6 4" xfId="2477"/>
    <cellStyle name="Обычный 2 2 2 2 3 2 2 2 2_баклаж" xfId="1528"/>
    <cellStyle name="Обычный 2 2 2 2 3 2 2 3" xfId="1529"/>
    <cellStyle name="Обычный 2 2 2 2 3 2 2 3 2" xfId="1530"/>
    <cellStyle name="Обычный 2 2 2 2 3 2 2 3 2 2" xfId="1531"/>
    <cellStyle name="Обычный 2 2 2 2 3 2 2 3 3" xfId="1532"/>
    <cellStyle name="Обычный 2 2 2 2 3 2 2 3 4" xfId="1533"/>
    <cellStyle name="Обычный 2 2 2 2 3 2 2 3 4 2" xfId="2284"/>
    <cellStyle name="Обычный 2 2 2 2 3 2 2 3 4 3" xfId="2384"/>
    <cellStyle name="Обычный 2 2 2 2 3 2 2 3 4 4" xfId="2478"/>
    <cellStyle name="Обычный 2 2 2 2 3 2 2 4" xfId="1534"/>
    <cellStyle name="Обычный 2 2 2 2 3 2 2 4 2" xfId="1535"/>
    <cellStyle name="Обычный 2 2 2 2 3 2 2 4 2 2" xfId="1536"/>
    <cellStyle name="Обычный 2 2 2 2 3 2 2 4 3" xfId="1537"/>
    <cellStyle name="Обычный 2 2 2 2 3 2 2 5" xfId="1538"/>
    <cellStyle name="Обычный 2 2 2 2 3 2 2 5 2" xfId="1539"/>
    <cellStyle name="Обычный 2 2 2 2 3 2 2 6" xfId="1540"/>
    <cellStyle name="Обычный 2 2 2 2 3 2 2 7" xfId="1541"/>
    <cellStyle name="Обычный 2 2 2 2 3 2 2 7 2" xfId="2285"/>
    <cellStyle name="Обычный 2 2 2 2 3 2 2 7 3" xfId="2385"/>
    <cellStyle name="Обычный 2 2 2 2 3 2 2 7 4" xfId="2479"/>
    <cellStyle name="Обычный 2 2 2 2 3 2 2_баклаж" xfId="1542"/>
    <cellStyle name="Обычный 2 2 2 2 3 2 3" xfId="1543"/>
    <cellStyle name="Обычный 2 2 2 2 3 2 3 2" xfId="1544"/>
    <cellStyle name="Обычный 2 2 2 2 3 2 3 2 2" xfId="1545"/>
    <cellStyle name="Обычный 2 2 2 2 3 2 3 2 2 2" xfId="1546"/>
    <cellStyle name="Обычный 2 2 2 2 3 2 3 2 3" xfId="1547"/>
    <cellStyle name="Обычный 2 2 2 2 3 2 3 2 4" xfId="1548"/>
    <cellStyle name="Обычный 2 2 2 2 3 2 3 2 4 2" xfId="2286"/>
    <cellStyle name="Обычный 2 2 2 2 3 2 3 2 4 3" xfId="2386"/>
    <cellStyle name="Обычный 2 2 2 2 3 2 3 2 4 4" xfId="2480"/>
    <cellStyle name="Обычный 2 2 2 2 3 2 3 3" xfId="1549"/>
    <cellStyle name="Обычный 2 2 2 2 3 2 3 3 2" xfId="1550"/>
    <cellStyle name="Обычный 2 2 2 2 3 2 3 3 2 2" xfId="1551"/>
    <cellStyle name="Обычный 2 2 2 2 3 2 3 3 3" xfId="1552"/>
    <cellStyle name="Обычный 2 2 2 2 3 2 3 4" xfId="1553"/>
    <cellStyle name="Обычный 2 2 2 2 3 2 3 4 2" xfId="1554"/>
    <cellStyle name="Обычный 2 2 2 2 3 2 3 5" xfId="1555"/>
    <cellStyle name="Обычный 2 2 2 2 3 2 3 6" xfId="1556"/>
    <cellStyle name="Обычный 2 2 2 2 3 2 3 6 2" xfId="2287"/>
    <cellStyle name="Обычный 2 2 2 2 3 2 3 6 3" xfId="2387"/>
    <cellStyle name="Обычный 2 2 2 2 3 2 3 6 4" xfId="2481"/>
    <cellStyle name="Обычный 2 2 2 2 3 2 3_баклаж" xfId="1557"/>
    <cellStyle name="Обычный 2 2 2 2 3 3" xfId="1558"/>
    <cellStyle name="Обычный 2 2 2 2 3 3 2" xfId="1559"/>
    <cellStyle name="Обычный 2 2 2 2 3 3 2 2" xfId="1560"/>
    <cellStyle name="Обычный 2 2 2 2 3 3 2 2 2" xfId="1561"/>
    <cellStyle name="Обычный 2 2 2 2 3 3 2 2 2 2" xfId="1562"/>
    <cellStyle name="Обычный 2 2 2 2 3 3 2 2 3" xfId="1563"/>
    <cellStyle name="Обычный 2 2 2 2 3 3 2 2 4" xfId="1564"/>
    <cellStyle name="Обычный 2 2 2 2 3 3 2 2 4 2" xfId="2288"/>
    <cellStyle name="Обычный 2 2 2 2 3 3 2 2 4 3" xfId="2388"/>
    <cellStyle name="Обычный 2 2 2 2 3 3 2 2 4 4" xfId="2482"/>
    <cellStyle name="Обычный 2 2 2 2 3 3 2 3" xfId="1565"/>
    <cellStyle name="Обычный 2 2 2 2 3 3 2 3 2" xfId="1566"/>
    <cellStyle name="Обычный 2 2 2 2 3 3 2 3 2 2" xfId="1567"/>
    <cellStyle name="Обычный 2 2 2 2 3 3 2 3 3" xfId="1568"/>
    <cellStyle name="Обычный 2 2 2 2 3 3 2 4" xfId="1569"/>
    <cellStyle name="Обычный 2 2 2 2 3 3 2 4 2" xfId="1570"/>
    <cellStyle name="Обычный 2 2 2 2 3 3 2 5" xfId="1571"/>
    <cellStyle name="Обычный 2 2 2 2 3 3 2 6" xfId="1572"/>
    <cellStyle name="Обычный 2 2 2 2 3 3 2 6 2" xfId="2289"/>
    <cellStyle name="Обычный 2 2 2 2 3 3 2 6 3" xfId="2389"/>
    <cellStyle name="Обычный 2 2 2 2 3 3 2 6 4" xfId="2483"/>
    <cellStyle name="Обычный 2 2 2 2 3 3 2_баклаж" xfId="1573"/>
    <cellStyle name="Обычный 2 2 2 2 3 4" xfId="1574"/>
    <cellStyle name="Обычный 2 2 2 2 3 4 2" xfId="1575"/>
    <cellStyle name="Обычный 2 2 2 2 3 4 2 2" xfId="1576"/>
    <cellStyle name="Обычный 2 2 2 2 3 4 3" xfId="1577"/>
    <cellStyle name="Обычный 2 2 2 2 3 4 4" xfId="1578"/>
    <cellStyle name="Обычный 2 2 2 2 3 4 4 2" xfId="2290"/>
    <cellStyle name="Обычный 2 2 2 2 3 4 4 3" xfId="2390"/>
    <cellStyle name="Обычный 2 2 2 2 3 4 4 4" xfId="2484"/>
    <cellStyle name="Обычный 2 2 2 2 3 5" xfId="1579"/>
    <cellStyle name="Обычный 2 2 2 2 3 5 2" xfId="1580"/>
    <cellStyle name="Обычный 2 2 2 2 3 5 2 2" xfId="1581"/>
    <cellStyle name="Обычный 2 2 2 2 3 5 3" xfId="1582"/>
    <cellStyle name="Обычный 2 2 2 2 3 6" xfId="1583"/>
    <cellStyle name="Обычный 2 2 2 2 3 6 2" xfId="1584"/>
    <cellStyle name="Обычный 2 2 2 2 3 7" xfId="1585"/>
    <cellStyle name="Обычный 2 2 2 2 3 8" xfId="1586"/>
    <cellStyle name="Обычный 2 2 2 2 3 8 2" xfId="2291"/>
    <cellStyle name="Обычный 2 2 2 2 3 8 3" xfId="2391"/>
    <cellStyle name="Обычный 2 2 2 2 3 8 4" xfId="2485"/>
    <cellStyle name="Обычный 2 2 2 2 3_баклаж" xfId="1587"/>
    <cellStyle name="Обычный 2 2 2 2 4" xfId="1588"/>
    <cellStyle name="Обычный 2 2 2 2 4 2" xfId="1589"/>
    <cellStyle name="Обычный 2 2 2 2 4 2 2" xfId="1590"/>
    <cellStyle name="Обычный 2 2 2 2 4 2 2 2" xfId="1591"/>
    <cellStyle name="Обычный 2 2 2 2 4 2 2 2 2" xfId="1592"/>
    <cellStyle name="Обычный 2 2 2 2 4 2 2 2 2 2" xfId="1593"/>
    <cellStyle name="Обычный 2 2 2 2 4 2 2 2 3" xfId="1594"/>
    <cellStyle name="Обычный 2 2 2 2 4 2 2 2 4" xfId="1595"/>
    <cellStyle name="Обычный 2 2 2 2 4 2 2 2 4 2" xfId="2292"/>
    <cellStyle name="Обычный 2 2 2 2 4 2 2 2 4 3" xfId="2392"/>
    <cellStyle name="Обычный 2 2 2 2 4 2 2 2 4 4" xfId="2486"/>
    <cellStyle name="Обычный 2 2 2 2 4 2 2 3" xfId="1596"/>
    <cellStyle name="Обычный 2 2 2 2 4 2 2 3 2" xfId="1597"/>
    <cellStyle name="Обычный 2 2 2 2 4 2 2 3 2 2" xfId="1598"/>
    <cellStyle name="Обычный 2 2 2 2 4 2 2 3 3" xfId="1599"/>
    <cellStyle name="Обычный 2 2 2 2 4 2 2 4" xfId="1600"/>
    <cellStyle name="Обычный 2 2 2 2 4 2 2 4 2" xfId="1601"/>
    <cellStyle name="Обычный 2 2 2 2 4 2 2 5" xfId="1602"/>
    <cellStyle name="Обычный 2 2 2 2 4 2 2 6" xfId="1603"/>
    <cellStyle name="Обычный 2 2 2 2 4 2 2 6 2" xfId="2293"/>
    <cellStyle name="Обычный 2 2 2 2 4 2 2 6 3" xfId="2393"/>
    <cellStyle name="Обычный 2 2 2 2 4 2 2 6 4" xfId="2487"/>
    <cellStyle name="Обычный 2 2 2 2 4 2 2_баклаж" xfId="1604"/>
    <cellStyle name="Обычный 2 2 2 2 4 3" xfId="1605"/>
    <cellStyle name="Обычный 2 2 2 2 4 3 2" xfId="1606"/>
    <cellStyle name="Обычный 2 2 2 2 4 3 2 2" xfId="1607"/>
    <cellStyle name="Обычный 2 2 2 2 4 3 3" xfId="1608"/>
    <cellStyle name="Обычный 2 2 2 2 4 3 4" xfId="1609"/>
    <cellStyle name="Обычный 2 2 2 2 4 3 4 2" xfId="2294"/>
    <cellStyle name="Обычный 2 2 2 2 4 3 4 3" xfId="2394"/>
    <cellStyle name="Обычный 2 2 2 2 4 3 4 4" xfId="2488"/>
    <cellStyle name="Обычный 2 2 2 2 4 4" xfId="1610"/>
    <cellStyle name="Обычный 2 2 2 2 4 4 2" xfId="1611"/>
    <cellStyle name="Обычный 2 2 2 2 4 4 2 2" xfId="1612"/>
    <cellStyle name="Обычный 2 2 2 2 4 4 3" xfId="1613"/>
    <cellStyle name="Обычный 2 2 2 2 4 5" xfId="1614"/>
    <cellStyle name="Обычный 2 2 2 2 4 5 2" xfId="1615"/>
    <cellStyle name="Обычный 2 2 2 2 4 6" xfId="1616"/>
    <cellStyle name="Обычный 2 2 2 2 4 7" xfId="1617"/>
    <cellStyle name="Обычный 2 2 2 2 4 7 2" xfId="2295"/>
    <cellStyle name="Обычный 2 2 2 2 4 7 3" xfId="2395"/>
    <cellStyle name="Обычный 2 2 2 2 4 7 4" xfId="2489"/>
    <cellStyle name="Обычный 2 2 2 2 4_баклаж" xfId="1618"/>
    <cellStyle name="Обычный 2 2 2 2 5" xfId="1619"/>
    <cellStyle name="Обычный 2 2 2 2 5 2" xfId="1620"/>
    <cellStyle name="Обычный 2 2 2 2 5 2 2" xfId="1621"/>
    <cellStyle name="Обычный 2 2 2 2 5 2 2 2" xfId="1622"/>
    <cellStyle name="Обычный 2 2 2 2 5 2 3" xfId="1623"/>
    <cellStyle name="Обычный 2 2 2 2 5 2 4" xfId="1624"/>
    <cellStyle name="Обычный 2 2 2 2 5 2 4 2" xfId="2296"/>
    <cellStyle name="Обычный 2 2 2 2 5 2 4 3" xfId="2396"/>
    <cellStyle name="Обычный 2 2 2 2 5 2 4 4" xfId="2490"/>
    <cellStyle name="Обычный 2 2 2 2 5 3" xfId="1625"/>
    <cellStyle name="Обычный 2 2 2 2 5 3 2" xfId="1626"/>
    <cellStyle name="Обычный 2 2 2 2 5 3 2 2" xfId="1627"/>
    <cellStyle name="Обычный 2 2 2 2 5 3 3" xfId="1628"/>
    <cellStyle name="Обычный 2 2 2 2 5 4" xfId="1629"/>
    <cellStyle name="Обычный 2 2 2 2 5 4 2" xfId="1630"/>
    <cellStyle name="Обычный 2 2 2 2 5 5" xfId="1631"/>
    <cellStyle name="Обычный 2 2 2 2 5 6" xfId="1632"/>
    <cellStyle name="Обычный 2 2 2 2 5 6 2" xfId="2297"/>
    <cellStyle name="Обычный 2 2 2 2 5 6 3" xfId="2397"/>
    <cellStyle name="Обычный 2 2 2 2 5 6 4" xfId="2491"/>
    <cellStyle name="Обычный 2 2 2 2 5_баклаж" xfId="1633"/>
    <cellStyle name="Обычный 2 2 2 3" xfId="1634"/>
    <cellStyle name="Обычный 2 2 2 4" xfId="1635"/>
    <cellStyle name="Обычный 2 2 2 4 2" xfId="1636"/>
    <cellStyle name="Обычный 2 2 2 4 2 2" xfId="1637"/>
    <cellStyle name="Обычный 2 2 2 4 2 2 2" xfId="1638"/>
    <cellStyle name="Обычный 2 2 2 4 2 2 2 2" xfId="1639"/>
    <cellStyle name="Обычный 2 2 2 4 2 2 2 3" xfId="1640"/>
    <cellStyle name="Обычный 2 2 2 4 2 2 2 3 2" xfId="1641"/>
    <cellStyle name="Обычный 2 2 2 4 2 2 2 3 2 2" xfId="1642"/>
    <cellStyle name="Обычный 2 2 2 4 2 2 2 3 3" xfId="1643"/>
    <cellStyle name="Обычный 2 2 2 4 2 2 2 3 4" xfId="1644"/>
    <cellStyle name="Обычный 2 2 2 4 2 2 2 3 4 2" xfId="2298"/>
    <cellStyle name="Обычный 2 2 2 4 2 2 2 3 4 3" xfId="2398"/>
    <cellStyle name="Обычный 2 2 2 4 2 2 2 3 4 4" xfId="2492"/>
    <cellStyle name="Обычный 2 2 2 4 2 2 2 4" xfId="1645"/>
    <cellStyle name="Обычный 2 2 2 4 2 2 2 4 2" xfId="1646"/>
    <cellStyle name="Обычный 2 2 2 4 2 2 2 4 2 2" xfId="1647"/>
    <cellStyle name="Обычный 2 2 2 4 2 2 2 4 3" xfId="1648"/>
    <cellStyle name="Обычный 2 2 2 4 2 2 2 5" xfId="1649"/>
    <cellStyle name="Обычный 2 2 2 4 2 2 2 5 2" xfId="1650"/>
    <cellStyle name="Обычный 2 2 2 4 2 2 2 6" xfId="1651"/>
    <cellStyle name="Обычный 2 2 2 4 2 2 2 7" xfId="1652"/>
    <cellStyle name="Обычный 2 2 2 4 2 2 2 7 2" xfId="2299"/>
    <cellStyle name="Обычный 2 2 2 4 2 2 2 7 3" xfId="2399"/>
    <cellStyle name="Обычный 2 2 2 4 2 2 2 7 4" xfId="2493"/>
    <cellStyle name="Обычный 2 2 2 4 2 2 2_баклаж" xfId="1653"/>
    <cellStyle name="Обычный 2 2 2 4 2 3" xfId="1654"/>
    <cellStyle name="Обычный 2 2 2 4 2 4" xfId="1655"/>
    <cellStyle name="Обычный 2 2 2 4 2 4 2" xfId="1656"/>
    <cellStyle name="Обычный 2 2 2 4 2 4 2 2" xfId="1657"/>
    <cellStyle name="Обычный 2 2 2 4 2 4 3" xfId="1658"/>
    <cellStyle name="Обычный 2 2 2 4 2 4 4" xfId="1659"/>
    <cellStyle name="Обычный 2 2 2 4 2 4 4 2" xfId="2300"/>
    <cellStyle name="Обычный 2 2 2 4 2 4 4 3" xfId="2400"/>
    <cellStyle name="Обычный 2 2 2 4 2 4 4 4" xfId="2494"/>
    <cellStyle name="Обычный 2 2 2 4 2 5" xfId="1660"/>
    <cellStyle name="Обычный 2 2 2 4 2 5 2" xfId="1661"/>
    <cellStyle name="Обычный 2 2 2 4 2 5 2 2" xfId="1662"/>
    <cellStyle name="Обычный 2 2 2 4 2 5 3" xfId="1663"/>
    <cellStyle name="Обычный 2 2 2 4 2 6" xfId="1664"/>
    <cellStyle name="Обычный 2 2 2 4 2 6 2" xfId="1665"/>
    <cellStyle name="Обычный 2 2 2 4 2 7" xfId="1666"/>
    <cellStyle name="Обычный 2 2 2 4 2 8" xfId="1667"/>
    <cellStyle name="Обычный 2 2 2 4 2 8 2" xfId="2301"/>
    <cellStyle name="Обычный 2 2 2 4 2 8 3" xfId="2401"/>
    <cellStyle name="Обычный 2 2 2 4 2 8 4" xfId="2495"/>
    <cellStyle name="Обычный 2 2 2 4 2_баклаж" xfId="1668"/>
    <cellStyle name="Обычный 2 2 2 4 3" xfId="1669"/>
    <cellStyle name="Обычный 2 2 2 4 3 2" xfId="1670"/>
    <cellStyle name="Обычный 2 2 2 4 3 3" xfId="1671"/>
    <cellStyle name="Обычный 2 2 2 4 3 3 2" xfId="1672"/>
    <cellStyle name="Обычный 2 2 2 4 3 3 2 2" xfId="1673"/>
    <cellStyle name="Обычный 2 2 2 4 3 3 3" xfId="1674"/>
    <cellStyle name="Обычный 2 2 2 4 3 3 4" xfId="1675"/>
    <cellStyle name="Обычный 2 2 2 4 3 3 4 2" xfId="2302"/>
    <cellStyle name="Обычный 2 2 2 4 3 3 4 3" xfId="2402"/>
    <cellStyle name="Обычный 2 2 2 4 3 3 4 4" xfId="2496"/>
    <cellStyle name="Обычный 2 2 2 4 3 4" xfId="1676"/>
    <cellStyle name="Обычный 2 2 2 4 3 4 2" xfId="1677"/>
    <cellStyle name="Обычный 2 2 2 4 3 4 2 2" xfId="1678"/>
    <cellStyle name="Обычный 2 2 2 4 3 4 3" xfId="1679"/>
    <cellStyle name="Обычный 2 2 2 4 3 5" xfId="1680"/>
    <cellStyle name="Обычный 2 2 2 4 3 5 2" xfId="1681"/>
    <cellStyle name="Обычный 2 2 2 4 3 6" xfId="1682"/>
    <cellStyle name="Обычный 2 2 2 4 3 7" xfId="1683"/>
    <cellStyle name="Обычный 2 2 2 4 3 7 2" xfId="2303"/>
    <cellStyle name="Обычный 2 2 2 4 3 7 3" xfId="2403"/>
    <cellStyle name="Обычный 2 2 2 4 3 7 4" xfId="2497"/>
    <cellStyle name="Обычный 2 2 2 4 3_баклаж" xfId="1684"/>
    <cellStyle name="Обычный 2 2 2 5" xfId="1685"/>
    <cellStyle name="Обычный 2 2 2 5 2" xfId="1686"/>
    <cellStyle name="Обычный 2 2 2 5 2 2" xfId="1687"/>
    <cellStyle name="Обычный 2 2 2 5 2 3" xfId="1688"/>
    <cellStyle name="Обычный 2 2 2 5 2 3 2" xfId="1689"/>
    <cellStyle name="Обычный 2 2 2 5 2 3 2 2" xfId="1690"/>
    <cellStyle name="Обычный 2 2 2 5 2 3 3" xfId="1691"/>
    <cellStyle name="Обычный 2 2 2 5 2 3 4" xfId="1692"/>
    <cellStyle name="Обычный 2 2 2 5 2 3 4 2" xfId="2304"/>
    <cellStyle name="Обычный 2 2 2 5 2 3 4 3" xfId="2404"/>
    <cellStyle name="Обычный 2 2 2 5 2 3 4 4" xfId="2498"/>
    <cellStyle name="Обычный 2 2 2 5 2 4" xfId="1693"/>
    <cellStyle name="Обычный 2 2 2 5 2 4 2" xfId="1694"/>
    <cellStyle name="Обычный 2 2 2 5 2 4 2 2" xfId="1695"/>
    <cellStyle name="Обычный 2 2 2 5 2 4 3" xfId="1696"/>
    <cellStyle name="Обычный 2 2 2 5 2 5" xfId="1697"/>
    <cellStyle name="Обычный 2 2 2 5 2 5 2" xfId="1698"/>
    <cellStyle name="Обычный 2 2 2 5 2 6" xfId="1699"/>
    <cellStyle name="Обычный 2 2 2 5 2 7" xfId="1700"/>
    <cellStyle name="Обычный 2 2 2 5 2 7 2" xfId="2305"/>
    <cellStyle name="Обычный 2 2 2 5 2 7 3" xfId="2405"/>
    <cellStyle name="Обычный 2 2 2 5 2 7 4" xfId="2499"/>
    <cellStyle name="Обычный 2 2 2 5 2_баклаж" xfId="1701"/>
    <cellStyle name="Обычный 2 2 2 6" xfId="1702"/>
    <cellStyle name="Обычный 2 2 2 7" xfId="1703"/>
    <cellStyle name="Обычный 2 2 2 7 2" xfId="1704"/>
    <cellStyle name="Обычный 2 2 2 7 2 2" xfId="1705"/>
    <cellStyle name="Обычный 2 2 2 7 3" xfId="1706"/>
    <cellStyle name="Обычный 2 2 2 7 4" xfId="1707"/>
    <cellStyle name="Обычный 2 2 2 7 4 2" xfId="2306"/>
    <cellStyle name="Обычный 2 2 2 7 4 3" xfId="2406"/>
    <cellStyle name="Обычный 2 2 2 7 4 4" xfId="2500"/>
    <cellStyle name="Обычный 2 2 2 7_баклаж" xfId="1708"/>
    <cellStyle name="Обычный 2 2 2 8" xfId="1709"/>
    <cellStyle name="Обычный 2 2 2 8 2" xfId="1710"/>
    <cellStyle name="Обычный 2 2 2 8 2 2" xfId="1711"/>
    <cellStyle name="Обычный 2 2 2 8 3" xfId="1712"/>
    <cellStyle name="Обычный 2 2 2 8_баклаж" xfId="1713"/>
    <cellStyle name="Обычный 2 2 2 9" xfId="1714"/>
    <cellStyle name="Обычный 2 2 2 9 2" xfId="1715"/>
    <cellStyle name="Обычный 2 2 2_молоко коров" xfId="1716"/>
    <cellStyle name="Обычный 2 2 3" xfId="1717"/>
    <cellStyle name="Обычный 2 2 3 2" xfId="1718"/>
    <cellStyle name="Обычный 2 2 3 3" xfId="1719"/>
    <cellStyle name="Обычный 2 2 3 3 2" xfId="1720"/>
    <cellStyle name="Обычный 2 2 3 3 2 2" xfId="1721"/>
    <cellStyle name="Обычный 2 2 3 3 3" xfId="1722"/>
    <cellStyle name="Обычный 2 2 3 3 4" xfId="1723"/>
    <cellStyle name="Обычный 2 2 3 3 4 2" xfId="2307"/>
    <cellStyle name="Обычный 2 2 3 3 4 3" xfId="2407"/>
    <cellStyle name="Обычный 2 2 3 3 4 4" xfId="2501"/>
    <cellStyle name="Обычный 2 2 3 4" xfId="1724"/>
    <cellStyle name="Обычный 2 2 3 4 2" xfId="1725"/>
    <cellStyle name="Обычный 2 2 3 4 2 2" xfId="1726"/>
    <cellStyle name="Обычный 2 2 3 4 3" xfId="1727"/>
    <cellStyle name="Обычный 2 2 3 4 4" xfId="1728"/>
    <cellStyle name="Обычный 2 2 3 5" xfId="1729"/>
    <cellStyle name="Обычный 2 2 3 5 2" xfId="1730"/>
    <cellStyle name="Обычный 2 2 3 6" xfId="1731"/>
    <cellStyle name="Обычный 2 2 3 7" xfId="1732"/>
    <cellStyle name="Обычный 2 2 3 7 2" xfId="2308"/>
    <cellStyle name="Обычный 2 2 3 7 3" xfId="2408"/>
    <cellStyle name="Обычный 2 2 3 7 4" xfId="2502"/>
    <cellStyle name="Обычный 2 2 3_баклаж" xfId="1733"/>
    <cellStyle name="Обычный 2 2 4" xfId="1734"/>
    <cellStyle name="Обычный 2 2 4 2" xfId="1735"/>
    <cellStyle name="Обычный 2 2 4 2 2" xfId="1736"/>
    <cellStyle name="Обычный 2 2 4 2 2 2" xfId="1737"/>
    <cellStyle name="Обычный 2 2 4 2 2 2 2" xfId="1738"/>
    <cellStyle name="Обычный 2 2 4 2 2 2 2 2" xfId="1739"/>
    <cellStyle name="Обычный 2 2 4 2 2 2 2 2 2" xfId="1740"/>
    <cellStyle name="Обычный 2 2 4 2 2 2 2 2 2 2" xfId="1741"/>
    <cellStyle name="Обычный 2 2 4 2 2 2 2 2 3" xfId="1742"/>
    <cellStyle name="Обычный 2 2 4 2 2 2 2 2 4" xfId="1743"/>
    <cellStyle name="Обычный 2 2 4 2 2 2 2 2 4 2" xfId="2309"/>
    <cellStyle name="Обычный 2 2 4 2 2 2 2 2 4 3" xfId="2409"/>
    <cellStyle name="Обычный 2 2 4 2 2 2 2 2 4 4" xfId="2503"/>
    <cellStyle name="Обычный 2 2 4 2 2 2 2 3" xfId="1744"/>
    <cellStyle name="Обычный 2 2 4 2 2 2 2 3 2" xfId="1745"/>
    <cellStyle name="Обычный 2 2 4 2 2 2 2 3 2 2" xfId="1746"/>
    <cellStyle name="Обычный 2 2 4 2 2 2 2 3 3" xfId="1747"/>
    <cellStyle name="Обычный 2 2 4 2 2 2 2 4" xfId="1748"/>
    <cellStyle name="Обычный 2 2 4 2 2 2 2 4 2" xfId="1749"/>
    <cellStyle name="Обычный 2 2 4 2 2 2 2 5" xfId="1750"/>
    <cellStyle name="Обычный 2 2 4 2 2 2 2 6" xfId="1751"/>
    <cellStyle name="Обычный 2 2 4 2 2 2 2 6 2" xfId="2310"/>
    <cellStyle name="Обычный 2 2 4 2 2 2 2 6 3" xfId="2410"/>
    <cellStyle name="Обычный 2 2 4 2 2 2 2 6 4" xfId="2504"/>
    <cellStyle name="Обычный 2 2 4 2 2 2 2_баклаж" xfId="1752"/>
    <cellStyle name="Обычный 2 2 4 2 2 3" xfId="1753"/>
    <cellStyle name="Обычный 2 2 4 2 2 3 2" xfId="1754"/>
    <cellStyle name="Обычный 2 2 4 2 2 3 2 2" xfId="1755"/>
    <cellStyle name="Обычный 2 2 4 2 2 3 3" xfId="1756"/>
    <cellStyle name="Обычный 2 2 4 2 2 3 4" xfId="1757"/>
    <cellStyle name="Обычный 2 2 4 2 2 3 4 2" xfId="2311"/>
    <cellStyle name="Обычный 2 2 4 2 2 3 4 3" xfId="2411"/>
    <cellStyle name="Обычный 2 2 4 2 2 3 4 4" xfId="2505"/>
    <cellStyle name="Обычный 2 2 4 2 2 4" xfId="1758"/>
    <cellStyle name="Обычный 2 2 4 2 2 4 2" xfId="1759"/>
    <cellStyle name="Обычный 2 2 4 2 2 4 2 2" xfId="1760"/>
    <cellStyle name="Обычный 2 2 4 2 2 4 3" xfId="1761"/>
    <cellStyle name="Обычный 2 2 4 2 2 5" xfId="1762"/>
    <cellStyle name="Обычный 2 2 4 2 2 5 2" xfId="1763"/>
    <cellStyle name="Обычный 2 2 4 2 2 6" xfId="1764"/>
    <cellStyle name="Обычный 2 2 4 2 2 7" xfId="1765"/>
    <cellStyle name="Обычный 2 2 4 2 2 7 2" xfId="2312"/>
    <cellStyle name="Обычный 2 2 4 2 2 7 3" xfId="2412"/>
    <cellStyle name="Обычный 2 2 4 2 2 7 4" xfId="2506"/>
    <cellStyle name="Обычный 2 2 4 2 2_баклаж" xfId="1766"/>
    <cellStyle name="Обычный 2 2 4 2 3" xfId="1767"/>
    <cellStyle name="Обычный 2 2 4 2 3 2" xfId="1768"/>
    <cellStyle name="Обычный 2 2 4 2 3 2 2" xfId="1769"/>
    <cellStyle name="Обычный 2 2 4 2 3 2 2 2" xfId="1770"/>
    <cellStyle name="Обычный 2 2 4 2 3 2 3" xfId="1771"/>
    <cellStyle name="Обычный 2 2 4 2 3 2 4" xfId="1772"/>
    <cellStyle name="Обычный 2 2 4 2 3 2 4 2" xfId="2313"/>
    <cellStyle name="Обычный 2 2 4 2 3 2 4 3" xfId="2413"/>
    <cellStyle name="Обычный 2 2 4 2 3 2 4 4" xfId="2507"/>
    <cellStyle name="Обычный 2 2 4 2 3 3" xfId="1773"/>
    <cellStyle name="Обычный 2 2 4 2 3 3 2" xfId="1774"/>
    <cellStyle name="Обычный 2 2 4 2 3 3 2 2" xfId="1775"/>
    <cellStyle name="Обычный 2 2 4 2 3 3 3" xfId="1776"/>
    <cellStyle name="Обычный 2 2 4 2 3 4" xfId="1777"/>
    <cellStyle name="Обычный 2 2 4 2 3 4 2" xfId="1778"/>
    <cellStyle name="Обычный 2 2 4 2 3 5" xfId="1779"/>
    <cellStyle name="Обычный 2 2 4 2 3 6" xfId="1780"/>
    <cellStyle name="Обычный 2 2 4 2 3 6 2" xfId="2314"/>
    <cellStyle name="Обычный 2 2 4 2 3 6 3" xfId="2414"/>
    <cellStyle name="Обычный 2 2 4 2 3 6 4" xfId="2508"/>
    <cellStyle name="Обычный 2 2 4 2 3_баклаж" xfId="1781"/>
    <cellStyle name="Обычный 2 2 4 3" xfId="1782"/>
    <cellStyle name="Обычный 2 2 4 3 2" xfId="1783"/>
    <cellStyle name="Обычный 2 2 4 3 2 2" xfId="1784"/>
    <cellStyle name="Обычный 2 2 4 3 2 2 2" xfId="1785"/>
    <cellStyle name="Обычный 2 2 4 3 2 2 2 2" xfId="1786"/>
    <cellStyle name="Обычный 2 2 4 3 2 2 3" xfId="1787"/>
    <cellStyle name="Обычный 2 2 4 3 2 2 4" xfId="1788"/>
    <cellStyle name="Обычный 2 2 4 3 2 2 4 2" xfId="2315"/>
    <cellStyle name="Обычный 2 2 4 3 2 2 4 3" xfId="2415"/>
    <cellStyle name="Обычный 2 2 4 3 2 2 4 4" xfId="2509"/>
    <cellStyle name="Обычный 2 2 4 3 2 3" xfId="1789"/>
    <cellStyle name="Обычный 2 2 4 3 2 3 2" xfId="1790"/>
    <cellStyle name="Обычный 2 2 4 3 2 3 2 2" xfId="1791"/>
    <cellStyle name="Обычный 2 2 4 3 2 3 3" xfId="1792"/>
    <cellStyle name="Обычный 2 2 4 3 2 4" xfId="1793"/>
    <cellStyle name="Обычный 2 2 4 3 2 4 2" xfId="1794"/>
    <cellStyle name="Обычный 2 2 4 3 2 5" xfId="1795"/>
    <cellStyle name="Обычный 2 2 4 3 2 6" xfId="1796"/>
    <cellStyle name="Обычный 2 2 4 3 2 6 2" xfId="2316"/>
    <cellStyle name="Обычный 2 2 4 3 2 6 3" xfId="2416"/>
    <cellStyle name="Обычный 2 2 4 3 2 6 4" xfId="2510"/>
    <cellStyle name="Обычный 2 2 4 3 2_баклаж" xfId="1797"/>
    <cellStyle name="Обычный 2 2 4 4" xfId="1798"/>
    <cellStyle name="Обычный 2 2 4 4 2" xfId="1799"/>
    <cellStyle name="Обычный 2 2 4 4 2 2" xfId="1800"/>
    <cellStyle name="Обычный 2 2 4 4 3" xfId="1801"/>
    <cellStyle name="Обычный 2 2 4 4 4" xfId="1802"/>
    <cellStyle name="Обычный 2 2 4 4 4 2" xfId="2317"/>
    <cellStyle name="Обычный 2 2 4 4 4 3" xfId="2417"/>
    <cellStyle name="Обычный 2 2 4 4 4 4" xfId="2511"/>
    <cellStyle name="Обычный 2 2 4 5" xfId="1803"/>
    <cellStyle name="Обычный 2 2 4 5 2" xfId="1804"/>
    <cellStyle name="Обычный 2 2 4 5 2 2" xfId="1805"/>
    <cellStyle name="Обычный 2 2 4 5 3" xfId="1806"/>
    <cellStyle name="Обычный 2 2 4 6" xfId="1807"/>
    <cellStyle name="Обычный 2 2 4 6 2" xfId="1808"/>
    <cellStyle name="Обычный 2 2 4 7" xfId="1809"/>
    <cellStyle name="Обычный 2 2 4 8" xfId="1810"/>
    <cellStyle name="Обычный 2 2 4 8 2" xfId="2318"/>
    <cellStyle name="Обычный 2 2 4 8 3" xfId="2418"/>
    <cellStyle name="Обычный 2 2 4 8 4" xfId="2512"/>
    <cellStyle name="Обычный 2 2 4_баклаж" xfId="1811"/>
    <cellStyle name="Обычный 2 2 5" xfId="1812"/>
    <cellStyle name="Обычный 2 2 5 2" xfId="1813"/>
    <cellStyle name="Обычный 2 2 5 2 2" xfId="1814"/>
    <cellStyle name="Обычный 2 2 5 2 2 2" xfId="1815"/>
    <cellStyle name="Обычный 2 2 5 2 2 2 2" xfId="1816"/>
    <cellStyle name="Обычный 2 2 5 2 2 2 2 2" xfId="1817"/>
    <cellStyle name="Обычный 2 2 5 2 2 2 3" xfId="1818"/>
    <cellStyle name="Обычный 2 2 5 2 2 2 4" xfId="1819"/>
    <cellStyle name="Обычный 2 2 5 2 2 2 4 2" xfId="2319"/>
    <cellStyle name="Обычный 2 2 5 2 2 2 4 3" xfId="2419"/>
    <cellStyle name="Обычный 2 2 5 2 2 2 4 4" xfId="2513"/>
    <cellStyle name="Обычный 2 2 5 2 2 3" xfId="1820"/>
    <cellStyle name="Обычный 2 2 5 2 2 3 2" xfId="1821"/>
    <cellStyle name="Обычный 2 2 5 2 2 3 2 2" xfId="1822"/>
    <cellStyle name="Обычный 2 2 5 2 2 3 3" xfId="1823"/>
    <cellStyle name="Обычный 2 2 5 2 2 4" xfId="1824"/>
    <cellStyle name="Обычный 2 2 5 2 2 4 2" xfId="1825"/>
    <cellStyle name="Обычный 2 2 5 2 2 5" xfId="1826"/>
    <cellStyle name="Обычный 2 2 5 2 2 6" xfId="1827"/>
    <cellStyle name="Обычный 2 2 5 2 2 6 2" xfId="2320"/>
    <cellStyle name="Обычный 2 2 5 2 2 6 3" xfId="2420"/>
    <cellStyle name="Обычный 2 2 5 2 2 6 4" xfId="2514"/>
    <cellStyle name="Обычный 2 2 5 2 2_баклаж" xfId="1828"/>
    <cellStyle name="Обычный 2 2 5 3" xfId="1829"/>
    <cellStyle name="Обычный 2 2 5 3 2" xfId="1830"/>
    <cellStyle name="Обычный 2 2 5 3 2 2" xfId="1831"/>
    <cellStyle name="Обычный 2 2 5 3 3" xfId="1832"/>
    <cellStyle name="Обычный 2 2 5 3 4" xfId="1833"/>
    <cellStyle name="Обычный 2 2 5 3 4 2" xfId="2321"/>
    <cellStyle name="Обычный 2 2 5 3 4 3" xfId="2421"/>
    <cellStyle name="Обычный 2 2 5 3 4 4" xfId="2515"/>
    <cellStyle name="Обычный 2 2 5 4" xfId="1834"/>
    <cellStyle name="Обычный 2 2 5 4 2" xfId="1835"/>
    <cellStyle name="Обычный 2 2 5 4 2 2" xfId="1836"/>
    <cellStyle name="Обычный 2 2 5 4 3" xfId="1837"/>
    <cellStyle name="Обычный 2 2 5 5" xfId="1838"/>
    <cellStyle name="Обычный 2 2 5 5 2" xfId="1839"/>
    <cellStyle name="Обычный 2 2 5 6" xfId="1840"/>
    <cellStyle name="Обычный 2 2 5 7" xfId="1841"/>
    <cellStyle name="Обычный 2 2 5 7 2" xfId="2322"/>
    <cellStyle name="Обычный 2 2 5 7 3" xfId="2422"/>
    <cellStyle name="Обычный 2 2 5 7 4" xfId="2516"/>
    <cellStyle name="Обычный 2 2 5_баклаж" xfId="1842"/>
    <cellStyle name="Обычный 2 2 6" xfId="1843"/>
    <cellStyle name="Обычный 2 2 6 2" xfId="1844"/>
    <cellStyle name="Обычный 2 2 6 2 2" xfId="1845"/>
    <cellStyle name="Обычный 2 2 6 2 2 2" xfId="1846"/>
    <cellStyle name="Обычный 2 2 6 2 3" xfId="1847"/>
    <cellStyle name="Обычный 2 2 6 2 4" xfId="1848"/>
    <cellStyle name="Обычный 2 2 6 2 4 2" xfId="2323"/>
    <cellStyle name="Обычный 2 2 6 2 4 3" xfId="2423"/>
    <cellStyle name="Обычный 2 2 6 2 4 4" xfId="2517"/>
    <cellStyle name="Обычный 2 2 6 3" xfId="1849"/>
    <cellStyle name="Обычный 2 2 6 3 2" xfId="1850"/>
    <cellStyle name="Обычный 2 2 6 3 2 2" xfId="1851"/>
    <cellStyle name="Обычный 2 2 6 3 3" xfId="1852"/>
    <cellStyle name="Обычный 2 2 6 4" xfId="1853"/>
    <cellStyle name="Обычный 2 2 6 4 2" xfId="1854"/>
    <cellStyle name="Обычный 2 2 6 5" xfId="1855"/>
    <cellStyle name="Обычный 2 2 6 6" xfId="1856"/>
    <cellStyle name="Обычный 2 2 6 6 2" xfId="2324"/>
    <cellStyle name="Обычный 2 2 6 6 3" xfId="2424"/>
    <cellStyle name="Обычный 2 2 6 6 4" xfId="2518"/>
    <cellStyle name="Обычный 2 2 6_баклаж" xfId="1857"/>
    <cellStyle name="Обычный 2 2 7" xfId="1858"/>
    <cellStyle name="Обычный 2 2 8" xfId="1859"/>
    <cellStyle name="Обычный 2 2 9" xfId="1860"/>
    <cellStyle name="Обычный 2 2_1" xfId="1861"/>
    <cellStyle name="Обычный 2 20" xfId="1862"/>
    <cellStyle name="Обычный 2 20 2" xfId="1863"/>
    <cellStyle name="Обычный 2 20 2 2" xfId="1864"/>
    <cellStyle name="Обычный 2 20 2 2 2" xfId="1865"/>
    <cellStyle name="Обычный 2 20 2 2 3" xfId="1866"/>
    <cellStyle name="Обычный 2 20 2 3" xfId="1867"/>
    <cellStyle name="Обычный 2 20 2 3 2" xfId="1868"/>
    <cellStyle name="Обычный 2 20 2 3 2 2" xfId="1869"/>
    <cellStyle name="Обычный 2 20 2 3 3" xfId="1870"/>
    <cellStyle name="Обычный 2 20 2 3 4" xfId="1871"/>
    <cellStyle name="Обычный 2 20 2 3 4 2" xfId="2325"/>
    <cellStyle name="Обычный 2 20 2 3 4 3" xfId="2425"/>
    <cellStyle name="Обычный 2 20 2 3 4 4" xfId="2519"/>
    <cellStyle name="Обычный 2 20 2 4" xfId="1872"/>
    <cellStyle name="Обычный 2 20 2 4 2" xfId="1873"/>
    <cellStyle name="Обычный 2 20 2 4 2 2" xfId="1874"/>
    <cellStyle name="Обычный 2 20 2 4 3" xfId="1875"/>
    <cellStyle name="Обычный 2 20 2 5" xfId="1876"/>
    <cellStyle name="Обычный 2 20 2 5 2" xfId="1877"/>
    <cellStyle name="Обычный 2 20 2 6" xfId="1878"/>
    <cellStyle name="Обычный 2 20 2 7" xfId="1879"/>
    <cellStyle name="Обычный 2 20 2 7 2" xfId="2326"/>
    <cellStyle name="Обычный 2 20 2 7 3" xfId="2426"/>
    <cellStyle name="Обычный 2 20 2 7 4" xfId="2520"/>
    <cellStyle name="Обычный 2 20 2_баклаж" xfId="1880"/>
    <cellStyle name="Обычный 2 20 3" xfId="1881"/>
    <cellStyle name="Обычный 2 20 4" xfId="1882"/>
    <cellStyle name="Обычный 2 21" xfId="1883"/>
    <cellStyle name="Обычный 2 21 2" xfId="1884"/>
    <cellStyle name="Обычный 2 21 3" xfId="1885"/>
    <cellStyle name="Обычный 2 22" xfId="1886"/>
    <cellStyle name="Обычный 2 23" xfId="1887"/>
    <cellStyle name="Обычный 2 24" xfId="1888"/>
    <cellStyle name="Обычный 2 25" xfId="1889"/>
    <cellStyle name="Обычный 2 25 2" xfId="1890"/>
    <cellStyle name="Обычный 2 25 3" xfId="1891"/>
    <cellStyle name="Обычный 2 25 4" xfId="1892"/>
    <cellStyle name="Обычный 2 26" xfId="1893"/>
    <cellStyle name="Обычный 2 27" xfId="1894"/>
    <cellStyle name="Обычный 2 28" xfId="1895"/>
    <cellStyle name="Обычный 2 29" xfId="1896"/>
    <cellStyle name="Обычный 2 3" xfId="1897"/>
    <cellStyle name="Обычный 2 3 2" xfId="1898"/>
    <cellStyle name="Обычный 2 30" xfId="1899"/>
    <cellStyle name="Обычный 2 31" xfId="1900"/>
    <cellStyle name="Обычный 2 4" xfId="1901"/>
    <cellStyle name="Обычный 2 4 2" xfId="1902"/>
    <cellStyle name="Обычный 2 5" xfId="1903"/>
    <cellStyle name="Обычный 2 5 2" xfId="1904"/>
    <cellStyle name="Обычный 2 6" xfId="1905"/>
    <cellStyle name="Обычный 2 7" xfId="1906"/>
    <cellStyle name="Обычный 2 8" xfId="1907"/>
    <cellStyle name="Обычный 2 9" xfId="1908"/>
    <cellStyle name="Обычный 2_молоко коров" xfId="1909"/>
    <cellStyle name="Обычный 20" xfId="1910"/>
    <cellStyle name="Обычный 20 2" xfId="1911"/>
    <cellStyle name="Обычный 21" xfId="1912"/>
    <cellStyle name="Обычный 21 2" xfId="1913"/>
    <cellStyle name="Обычный 22" xfId="1914"/>
    <cellStyle name="Обычный 23" xfId="1915"/>
    <cellStyle name="Обычный 24" xfId="1916"/>
    <cellStyle name="Обычный 25" xfId="1917"/>
    <cellStyle name="Обычный 26" xfId="1918"/>
    <cellStyle name="Обычный 27" xfId="1919"/>
    <cellStyle name="Обычный 28" xfId="1920"/>
    <cellStyle name="Обычный 29" xfId="1921"/>
    <cellStyle name="Обычный 3" xfId="1922"/>
    <cellStyle name="Обычный 3 10" xfId="1923"/>
    <cellStyle name="Обычный 3 11" xfId="1924"/>
    <cellStyle name="Обычный 3 12" xfId="1925"/>
    <cellStyle name="Обычный 3 13" xfId="1926"/>
    <cellStyle name="Обычный 3 13 2" xfId="1927"/>
    <cellStyle name="Обычный 3 13 3" xfId="1928"/>
    <cellStyle name="Обычный 3 14" xfId="1929"/>
    <cellStyle name="Обычный 3 14 2" xfId="1930"/>
    <cellStyle name="Обычный 3 14 3" xfId="1931"/>
    <cellStyle name="Обычный 3 15" xfId="1932"/>
    <cellStyle name="Обычный 3 16" xfId="1933"/>
    <cellStyle name="Обычный 3 17" xfId="1934"/>
    <cellStyle name="Обычный 3 2" xfId="1935"/>
    <cellStyle name="Обычный 3 3" xfId="1936"/>
    <cellStyle name="Обычный 3 3 2" xfId="1937"/>
    <cellStyle name="Обычный 3 4" xfId="1938"/>
    <cellStyle name="Обычный 3 5" xfId="1939"/>
    <cellStyle name="Обычный 3 6" xfId="1940"/>
    <cellStyle name="Обычный 3 7" xfId="1941"/>
    <cellStyle name="Обычный 3 8" xfId="1942"/>
    <cellStyle name="Обычный 3 9" xfId="1943"/>
    <cellStyle name="Обычный 3_Val 2010 10" xfId="1944"/>
    <cellStyle name="Обычный 4" xfId="1945"/>
    <cellStyle name="Обычный 4 10" xfId="1946"/>
    <cellStyle name="Обычный 4 11" xfId="1947"/>
    <cellStyle name="Обычный 4 2" xfId="1948"/>
    <cellStyle name="Обычный 4 2 2" xfId="1949"/>
    <cellStyle name="Обычный 4 2 3" xfId="1950"/>
    <cellStyle name="Обычный 4 2_молоко коров" xfId="1951"/>
    <cellStyle name="Обычный 4 3" xfId="1952"/>
    <cellStyle name="Обычный 4 3 2" xfId="1953"/>
    <cellStyle name="Обычный 4 3 3" xfId="1954"/>
    <cellStyle name="Обычный 4 3 3 2" xfId="1955"/>
    <cellStyle name="Обычный 4 3_баклаж" xfId="1956"/>
    <cellStyle name="Обычный 4 4" xfId="1957"/>
    <cellStyle name="Обычный 4 5" xfId="1958"/>
    <cellStyle name="Обычный 4 6" xfId="1959"/>
    <cellStyle name="Обычный 4 7" xfId="1960"/>
    <cellStyle name="Обычный 4 8" xfId="1961"/>
    <cellStyle name="Обычный 4 9" xfId="1962"/>
    <cellStyle name="Обычный 4 9 2" xfId="1963"/>
    <cellStyle name="Обычный 4 9 3" xfId="1964"/>
    <cellStyle name="Обычный 5" xfId="1965"/>
    <cellStyle name="Обычный 5 2" xfId="1966"/>
    <cellStyle name="Обычный 5 2 2" xfId="1967"/>
    <cellStyle name="Обычный 5 2 2 2" xfId="1968"/>
    <cellStyle name="Обычный 5 2 3" xfId="1969"/>
    <cellStyle name="Обычный 5 2 4" xfId="1970"/>
    <cellStyle name="Обычный 5 2 5" xfId="1971"/>
    <cellStyle name="Обычный 5 2 6" xfId="1972"/>
    <cellStyle name="Обычный 5 2_баклаж" xfId="1973"/>
    <cellStyle name="Обычный 5 3" xfId="1974"/>
    <cellStyle name="Обычный 5 4" xfId="1975"/>
    <cellStyle name="Обычный 5 5" xfId="1976"/>
    <cellStyle name="Обычный 5 6" xfId="1977"/>
    <cellStyle name="Обычный 5 6 2" xfId="1978"/>
    <cellStyle name="Обычный 5 7" xfId="1979"/>
    <cellStyle name="Обычный 5 8" xfId="1980"/>
    <cellStyle name="Обычный 5 9" xfId="1981"/>
    <cellStyle name="Обычный 5_баклаж" xfId="1982"/>
    <cellStyle name="Обычный 56" xfId="1983"/>
    <cellStyle name="Обычный 6" xfId="1984"/>
    <cellStyle name="Обычный 6 2" xfId="1985"/>
    <cellStyle name="Обычный 6 2 2" xfId="1986"/>
    <cellStyle name="Обычный 6 2 2 2" xfId="1987"/>
    <cellStyle name="Обычный 6 2 3" xfId="1988"/>
    <cellStyle name="Обычный 6 2 4" xfId="1989"/>
    <cellStyle name="Обычный 6 2 5" xfId="1990"/>
    <cellStyle name="Обычный 6 2 6" xfId="1991"/>
    <cellStyle name="Обычный 6 2_баклаж" xfId="1992"/>
    <cellStyle name="Обычный 6 3" xfId="1993"/>
    <cellStyle name="Обычный 6 4" xfId="1994"/>
    <cellStyle name="Обычный 6 4 2" xfId="1995"/>
    <cellStyle name="Обычный 6 5" xfId="1996"/>
    <cellStyle name="Обычный 6 6" xfId="1997"/>
    <cellStyle name="Обычный 6_баклаж" xfId="1998"/>
    <cellStyle name="Обычный 7" xfId="1999"/>
    <cellStyle name="Обычный 7 2" xfId="2000"/>
    <cellStyle name="Обычный 7 2 2" xfId="2001"/>
    <cellStyle name="Обычный 7 2 2 2" xfId="2002"/>
    <cellStyle name="Обычный 7 2 3" xfId="2003"/>
    <cellStyle name="Обычный 7 2 4" xfId="2004"/>
    <cellStyle name="Обычный 7 2 5" xfId="2005"/>
    <cellStyle name="Обычный 7 2 6" xfId="2006"/>
    <cellStyle name="Обычный 7 2_баклаж" xfId="2007"/>
    <cellStyle name="Обычный 7 3" xfId="2008"/>
    <cellStyle name="Обычный 7 3 2" xfId="2009"/>
    <cellStyle name="Обычный 7 4" xfId="2010"/>
    <cellStyle name="Обычный 7 5" xfId="2011"/>
    <cellStyle name="Обычный 7 6" xfId="2012"/>
    <cellStyle name="Обычный 7_баклаж" xfId="2013"/>
    <cellStyle name="Обычный 8" xfId="2014"/>
    <cellStyle name="Обычный 8 2" xfId="2015"/>
    <cellStyle name="Обычный 8 2 2" xfId="2016"/>
    <cellStyle name="Обычный 8 3" xfId="2017"/>
    <cellStyle name="Обычный 8 3 2" xfId="2018"/>
    <cellStyle name="Обычный 8 4" xfId="2019"/>
    <cellStyle name="Обычный 8 5" xfId="2020"/>
    <cellStyle name="Обычный 8 6" xfId="2021"/>
    <cellStyle name="Обычный 8_баклаж" xfId="2022"/>
    <cellStyle name="Обычный 9" xfId="2023"/>
    <cellStyle name="Обычный 9 2" xfId="2024"/>
    <cellStyle name="Обычный 9 3" xfId="2025"/>
    <cellStyle name="Обычный 9 4" xfId="2026"/>
    <cellStyle name="Обычный 9 5" xfId="2027"/>
    <cellStyle name="Обычный 9 6" xfId="2028"/>
    <cellStyle name="Обычный 9_баклаж" xfId="2029"/>
    <cellStyle name="Открывавшаяся гиперссылка 2" xfId="2030"/>
    <cellStyle name="Открывавшаяся гиперссылка 2 2" xfId="2031"/>
    <cellStyle name="Плохой 10" xfId="2032"/>
    <cellStyle name="Плохой 11" xfId="2033"/>
    <cellStyle name="Плохой 12" xfId="2034"/>
    <cellStyle name="Плохой 13" xfId="2035"/>
    <cellStyle name="Плохой 14" xfId="2036"/>
    <cellStyle name="Плохой 15" xfId="2037"/>
    <cellStyle name="Плохой 16" xfId="2038"/>
    <cellStyle name="Плохой 17" xfId="2039"/>
    <cellStyle name="Плохой 2" xfId="2040"/>
    <cellStyle name="Плохой 2 10" xfId="2041"/>
    <cellStyle name="Плохой 2 2" xfId="2042"/>
    <cellStyle name="Плохой 2 3" xfId="2043"/>
    <cellStyle name="Плохой 2 4" xfId="2044"/>
    <cellStyle name="Плохой 2 5" xfId="2045"/>
    <cellStyle name="Плохой 2 6" xfId="2046"/>
    <cellStyle name="Плохой 2 7" xfId="2047"/>
    <cellStyle name="Плохой 2 8" xfId="2048"/>
    <cellStyle name="Плохой 2 9" xfId="2049"/>
    <cellStyle name="Плохой 3" xfId="2050"/>
    <cellStyle name="Плохой 3 2" xfId="2051"/>
    <cellStyle name="Плохой 3 3" xfId="2052"/>
    <cellStyle name="Плохой 3 4" xfId="2053"/>
    <cellStyle name="Плохой 3 5" xfId="2054"/>
    <cellStyle name="Плохой 3 6" xfId="2055"/>
    <cellStyle name="Плохой 4" xfId="2056"/>
    <cellStyle name="Плохой 5" xfId="2057"/>
    <cellStyle name="Плохой 6" xfId="2058"/>
    <cellStyle name="Плохой 7" xfId="2059"/>
    <cellStyle name="Плохой 8" xfId="2060"/>
    <cellStyle name="Плохой 9" xfId="2061"/>
    <cellStyle name="Пояснение 10" xfId="2062"/>
    <cellStyle name="Пояснение 11" xfId="2063"/>
    <cellStyle name="Пояснение 12" xfId="2064"/>
    <cellStyle name="Пояснение 13" xfId="2065"/>
    <cellStyle name="Пояснение 14" xfId="2066"/>
    <cellStyle name="Пояснение 15" xfId="2067"/>
    <cellStyle name="Пояснение 16" xfId="2068"/>
    <cellStyle name="Пояснение 17" xfId="2069"/>
    <cellStyle name="Пояснение 2" xfId="2070"/>
    <cellStyle name="Пояснение 2 10" xfId="2071"/>
    <cellStyle name="Пояснение 2 2" xfId="2072"/>
    <cellStyle name="Пояснение 2 3" xfId="2073"/>
    <cellStyle name="Пояснение 2 4" xfId="2074"/>
    <cellStyle name="Пояснение 2 5" xfId="2075"/>
    <cellStyle name="Пояснение 2 6" xfId="2076"/>
    <cellStyle name="Пояснение 2 7" xfId="2077"/>
    <cellStyle name="Пояснение 2 8" xfId="2078"/>
    <cellStyle name="Пояснение 2 9" xfId="2079"/>
    <cellStyle name="Пояснение 3" xfId="2080"/>
    <cellStyle name="Пояснение 3 2" xfId="2081"/>
    <cellStyle name="Пояснение 3 3" xfId="2082"/>
    <cellStyle name="Пояснение 3 4" xfId="2083"/>
    <cellStyle name="Пояснение 3 5" xfId="2084"/>
    <cellStyle name="Пояснение 3 6" xfId="2085"/>
    <cellStyle name="Пояснение 4" xfId="2086"/>
    <cellStyle name="Пояснение 5" xfId="2087"/>
    <cellStyle name="Пояснение 6" xfId="2088"/>
    <cellStyle name="Пояснение 7" xfId="2089"/>
    <cellStyle name="Пояснение 8" xfId="2090"/>
    <cellStyle name="Пояснение 9" xfId="2091"/>
    <cellStyle name="Примечание 10" xfId="2092"/>
    <cellStyle name="Примечание 11" xfId="2093"/>
    <cellStyle name="Примечание 12" xfId="2094"/>
    <cellStyle name="Примечание 13" xfId="2095"/>
    <cellStyle name="Примечание 14" xfId="2096"/>
    <cellStyle name="Примечание 15" xfId="2097"/>
    <cellStyle name="Примечание 16" xfId="2098"/>
    <cellStyle name="Примечание 17" xfId="2099"/>
    <cellStyle name="Примечание 2" xfId="2100"/>
    <cellStyle name="Примечание 2 10" xfId="2101"/>
    <cellStyle name="Примечание 2 2" xfId="2102"/>
    <cellStyle name="Примечание 2 2 2" xfId="2103"/>
    <cellStyle name="Примечание 2 3" xfId="2104"/>
    <cellStyle name="Примечание 2 4" xfId="2105"/>
    <cellStyle name="Примечание 2 5" xfId="2106"/>
    <cellStyle name="Примечание 2 6" xfId="2107"/>
    <cellStyle name="Примечание 2 7" xfId="2108"/>
    <cellStyle name="Примечание 2 8" xfId="2109"/>
    <cellStyle name="Примечание 2 9" xfId="2110"/>
    <cellStyle name="Примечание 2_греч" xfId="2111"/>
    <cellStyle name="Примечание 3" xfId="2112"/>
    <cellStyle name="Примечание 3 10" xfId="2113"/>
    <cellStyle name="Примечание 3 2" xfId="2114"/>
    <cellStyle name="Примечание 3 3" xfId="2115"/>
    <cellStyle name="Примечание 3 4" xfId="2116"/>
    <cellStyle name="Примечание 3 5" xfId="2117"/>
    <cellStyle name="Примечание 3 6" xfId="2118"/>
    <cellStyle name="Примечание 3 7" xfId="2119"/>
    <cellStyle name="Примечание 3 8" xfId="2120"/>
    <cellStyle name="Примечание 3 9" xfId="2121"/>
    <cellStyle name="Примечание 3_греч" xfId="2122"/>
    <cellStyle name="Примечание 4" xfId="2123"/>
    <cellStyle name="Примечание 4 2" xfId="2124"/>
    <cellStyle name="Примечание 4 3" xfId="2125"/>
    <cellStyle name="Примечание 4_греч" xfId="2126"/>
    <cellStyle name="Примечание 5" xfId="2127"/>
    <cellStyle name="Примечание 5 2" xfId="2128"/>
    <cellStyle name="Примечание 5 3" xfId="2129"/>
    <cellStyle name="Примечание 5_греч" xfId="2130"/>
    <cellStyle name="Примечание 6" xfId="2131"/>
    <cellStyle name="Примечание 6 2" xfId="2132"/>
    <cellStyle name="Примечание 6 3" xfId="2133"/>
    <cellStyle name="Примечание 6_греч" xfId="2134"/>
    <cellStyle name="Примечание 7" xfId="2135"/>
    <cellStyle name="Примечание 7 2" xfId="2136"/>
    <cellStyle name="Примечание 7 3" xfId="2137"/>
    <cellStyle name="Примечание 7_греч" xfId="2138"/>
    <cellStyle name="Примечание 8" xfId="2139"/>
    <cellStyle name="Примечание 9" xfId="2140"/>
    <cellStyle name="Процентный" xfId="2522" builtinId="5"/>
    <cellStyle name="Связанная ячейка 10" xfId="2141"/>
    <cellStyle name="Связанная ячейка 11" xfId="2142"/>
    <cellStyle name="Связанная ячейка 12" xfId="2143"/>
    <cellStyle name="Связанная ячейка 13" xfId="2144"/>
    <cellStyle name="Связанная ячейка 14" xfId="2145"/>
    <cellStyle name="Связанная ячейка 15" xfId="2146"/>
    <cellStyle name="Связанная ячейка 16" xfId="2147"/>
    <cellStyle name="Связанная ячейка 17" xfId="2148"/>
    <cellStyle name="Связанная ячейка 2" xfId="2149"/>
    <cellStyle name="Связанная ячейка 2 10" xfId="2150"/>
    <cellStyle name="Связанная ячейка 2 2" xfId="2151"/>
    <cellStyle name="Связанная ячейка 2 3" xfId="2152"/>
    <cellStyle name="Связанная ячейка 2 4" xfId="2153"/>
    <cellStyle name="Связанная ячейка 2 5" xfId="2154"/>
    <cellStyle name="Связанная ячейка 2 6" xfId="2155"/>
    <cellStyle name="Связанная ячейка 2 7" xfId="2156"/>
    <cellStyle name="Связанная ячейка 2 8" xfId="2157"/>
    <cellStyle name="Связанная ячейка 2 9" xfId="2158"/>
    <cellStyle name="Связанная ячейка 2_греч" xfId="2159"/>
    <cellStyle name="Связанная ячейка 3" xfId="2160"/>
    <cellStyle name="Связанная ячейка 3 2" xfId="2161"/>
    <cellStyle name="Связанная ячейка 3 3" xfId="2162"/>
    <cellStyle name="Связанная ячейка 3 4" xfId="2163"/>
    <cellStyle name="Связанная ячейка 3 5" xfId="2164"/>
    <cellStyle name="Связанная ячейка 3 6" xfId="2165"/>
    <cellStyle name="Связанная ячейка 3_греч" xfId="2166"/>
    <cellStyle name="Связанная ячейка 4" xfId="2167"/>
    <cellStyle name="Связанная ячейка 5" xfId="2168"/>
    <cellStyle name="Связанная ячейка 6" xfId="2169"/>
    <cellStyle name="Связанная ячейка 7" xfId="2170"/>
    <cellStyle name="Связанная ячейка 8" xfId="2171"/>
    <cellStyle name="Связанная ячейка 9" xfId="2172"/>
    <cellStyle name="Текст предупреждения 10" xfId="2173"/>
    <cellStyle name="Текст предупреждения 11" xfId="2174"/>
    <cellStyle name="Текст предупреждения 12" xfId="2175"/>
    <cellStyle name="Текст предупреждения 13" xfId="2176"/>
    <cellStyle name="Текст предупреждения 14" xfId="2177"/>
    <cellStyle name="Текст предупреждения 15" xfId="2178"/>
    <cellStyle name="Текст предупреждения 16" xfId="2179"/>
    <cellStyle name="Текст предупреждения 17" xfId="2180"/>
    <cellStyle name="Текст предупреждения 2" xfId="2181"/>
    <cellStyle name="Текст предупреждения 2 10" xfId="2182"/>
    <cellStyle name="Текст предупреждения 2 2" xfId="2183"/>
    <cellStyle name="Текст предупреждения 2 3" xfId="2184"/>
    <cellStyle name="Текст предупреждения 2 4" xfId="2185"/>
    <cellStyle name="Текст предупреждения 2 5" xfId="2186"/>
    <cellStyle name="Текст предупреждения 2 6" xfId="2187"/>
    <cellStyle name="Текст предупреждения 2 7" xfId="2188"/>
    <cellStyle name="Текст предупреждения 2 8" xfId="2189"/>
    <cellStyle name="Текст предупреждения 2 9" xfId="2190"/>
    <cellStyle name="Текст предупреждения 3" xfId="2191"/>
    <cellStyle name="Текст предупреждения 3 2" xfId="2192"/>
    <cellStyle name="Текст предупреждения 3 3" xfId="2193"/>
    <cellStyle name="Текст предупреждения 3 4" xfId="2194"/>
    <cellStyle name="Текст предупреждения 3 5" xfId="2195"/>
    <cellStyle name="Текст предупреждения 3 6" xfId="2196"/>
    <cellStyle name="Текст предупреждения 4" xfId="2197"/>
    <cellStyle name="Текст предупреждения 5" xfId="2198"/>
    <cellStyle name="Текст предупреждения 6" xfId="2199"/>
    <cellStyle name="Текст предупреждения 7" xfId="2200"/>
    <cellStyle name="Текст предупреждения 8" xfId="2201"/>
    <cellStyle name="Текст предупреждения 9" xfId="2202"/>
    <cellStyle name="Финансовый" xfId="2521" builtinId="3"/>
    <cellStyle name="Хороший 10" xfId="2203"/>
    <cellStyle name="Хороший 11" xfId="2204"/>
    <cellStyle name="Хороший 12" xfId="2205"/>
    <cellStyle name="Хороший 13" xfId="2206"/>
    <cellStyle name="Хороший 14" xfId="2207"/>
    <cellStyle name="Хороший 15" xfId="2208"/>
    <cellStyle name="Хороший 16" xfId="2209"/>
    <cellStyle name="Хороший 17" xfId="2210"/>
    <cellStyle name="Хороший 2" xfId="2211"/>
    <cellStyle name="Хороший 2 10" xfId="2212"/>
    <cellStyle name="Хороший 2 2" xfId="2213"/>
    <cellStyle name="Хороший 2 3" xfId="2214"/>
    <cellStyle name="Хороший 2 4" xfId="2215"/>
    <cellStyle name="Хороший 2 5" xfId="2216"/>
    <cellStyle name="Хороший 2 6" xfId="2217"/>
    <cellStyle name="Хороший 2 7" xfId="2218"/>
    <cellStyle name="Хороший 2 8" xfId="2219"/>
    <cellStyle name="Хороший 2 9" xfId="2220"/>
    <cellStyle name="Хороший 3" xfId="2221"/>
    <cellStyle name="Хороший 3 2" xfId="2222"/>
    <cellStyle name="Хороший 3 3" xfId="2223"/>
    <cellStyle name="Хороший 3 4" xfId="2224"/>
    <cellStyle name="Хороший 3 5" xfId="2225"/>
    <cellStyle name="Хороший 3 6" xfId="2226"/>
    <cellStyle name="Хороший 4" xfId="2227"/>
    <cellStyle name="Хороший 5" xfId="2228"/>
    <cellStyle name="Хороший 6" xfId="2229"/>
    <cellStyle name="Хороший 7" xfId="2230"/>
    <cellStyle name="Хороший 8" xfId="2231"/>
    <cellStyle name="Хороший 9" xfId="223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720-11\Users\g.kurmanbayeva\Desktop\&#1055;&#1086;%20&#1086;&#1073;&#1083;&#1072;&#1089;&#1090;&#1103;&#1084;\19.1&#1040;&#1050;&#1059;&#1083;&#1086;&#1074;%20&#1088;&#1099;&#1073;&#1099;%20&#1080;%20&#1076;&#1088;&#1091;&#1075;&#1080;&#1093;%20&#1074;&#1086;&#1076;&#1085;.%20&#1078;&#1080;&#1074;&#1086;&#1090;&#1085;%20(&#1088;&#1091;&#1089;)+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720-11\Users\g.kurmanbayeva\Downloads\&#1050;&#1040;&#1058;&#1054;_16.03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таданные"/>
      <sheetName val="Условные обозначения"/>
      <sheetName val="Показатель"/>
      <sheetName val="Улов рыбы и др жив. по районам"/>
    </sheetNames>
    <sheetDataSet>
      <sheetData sheetId="0"/>
      <sheetData sheetId="1"/>
      <sheetData sheetId="2"/>
      <sheetData sheetId="3">
        <row r="194">
          <cell r="C194">
            <v>859</v>
          </cell>
          <cell r="D194">
            <v>1011</v>
          </cell>
          <cell r="E194">
            <v>868</v>
          </cell>
          <cell r="F194">
            <v>831</v>
          </cell>
          <cell r="G194">
            <v>845</v>
          </cell>
          <cell r="H194">
            <v>868</v>
          </cell>
          <cell r="I194">
            <v>1050</v>
          </cell>
          <cell r="J194">
            <v>502</v>
          </cell>
          <cell r="K194">
            <v>588</v>
          </cell>
          <cell r="L194">
            <v>493</v>
          </cell>
          <cell r="M194">
            <v>539</v>
          </cell>
          <cell r="N194">
            <v>974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tonew1"/>
      <sheetName val="Лист1"/>
    </sheetNames>
    <sheetDataSet>
      <sheetData sheetId="0" refreshError="1">
        <row r="2">
          <cell r="H2" t="str">
            <v>область Абай</v>
          </cell>
        </row>
        <row r="5">
          <cell r="H5" t="str">
            <v>Курчатов Г.А.</v>
          </cell>
        </row>
        <row r="7">
          <cell r="H7" t="str">
            <v>Абайский район</v>
          </cell>
        </row>
        <row r="33">
          <cell r="H33" t="str">
            <v>район Ақсуат</v>
          </cell>
        </row>
        <row r="422">
          <cell r="H422" t="str">
            <v>Аягозский район</v>
          </cell>
        </row>
        <row r="750">
          <cell r="H750" t="str">
            <v>Бескарагайский район</v>
          </cell>
        </row>
        <row r="828">
          <cell r="H828" t="str">
            <v>Бородулихинский район</v>
          </cell>
        </row>
        <row r="913">
          <cell r="H913" t="str">
            <v>район Жаңасемей</v>
          </cell>
        </row>
        <row r="1144">
          <cell r="H1144" t="str">
            <v>Жарминский район</v>
          </cell>
        </row>
        <row r="1441">
          <cell r="H1441" t="str">
            <v>Кокпектинский район</v>
          </cell>
        </row>
        <row r="1491">
          <cell r="H1491" t="str">
            <v>район Мақаншы</v>
          </cell>
        </row>
        <row r="1522">
          <cell r="H1522" t="str">
            <v>Урджарский район</v>
          </cell>
        </row>
        <row r="1588">
          <cell r="A1588" t="str">
            <v>111800000</v>
          </cell>
          <cell r="H1588" t="str">
            <v>Степногорск Г.А.</v>
          </cell>
        </row>
        <row r="1610">
          <cell r="A1610" t="str">
            <v>113200000</v>
          </cell>
          <cell r="H1610" t="str">
            <v>Аккольский район</v>
          </cell>
        </row>
        <row r="1650">
          <cell r="A1650" t="str">
            <v>113400000</v>
          </cell>
          <cell r="H1650" t="str">
            <v>Аршалынский район</v>
          </cell>
        </row>
        <row r="1699">
          <cell r="A1699" t="str">
            <v>113600000</v>
          </cell>
          <cell r="H1699" t="str">
            <v>Астраханский район</v>
          </cell>
        </row>
        <row r="1749">
          <cell r="A1749" t="str">
            <v>113800000</v>
          </cell>
          <cell r="H1749" t="str">
            <v>Атбасарский район</v>
          </cell>
        </row>
        <row r="1802">
          <cell r="A1802" t="str">
            <v>114000000</v>
          </cell>
          <cell r="H1802" t="str">
            <v>Буландынский район</v>
          </cell>
        </row>
        <row r="1846">
          <cell r="A1846" t="str">
            <v>114400000</v>
          </cell>
          <cell r="H1846" t="str">
            <v>Егиндыкольский район</v>
          </cell>
        </row>
        <row r="1868">
          <cell r="A1868" t="str">
            <v>114500000</v>
          </cell>
          <cell r="H1868" t="str">
            <v>район Биржан сал</v>
          </cell>
        </row>
        <row r="1931">
          <cell r="A1931" t="str">
            <v>114600000</v>
          </cell>
          <cell r="H1931" t="str">
            <v>Ерейментауский район</v>
          </cell>
        </row>
        <row r="2025">
          <cell r="A2025" t="str">
            <v>114800000</v>
          </cell>
          <cell r="H2025" t="str">
            <v>Есильский район</v>
          </cell>
        </row>
        <row r="2079">
          <cell r="A2079" t="str">
            <v>115200000</v>
          </cell>
          <cell r="H2079" t="str">
            <v>Жаксынский район</v>
          </cell>
        </row>
        <row r="2131">
          <cell r="A2131" t="str">
            <v>115400000</v>
          </cell>
          <cell r="H2131" t="str">
            <v>Жаркаинский район</v>
          </cell>
        </row>
        <row r="2185">
          <cell r="A2185" t="str">
            <v>115600000</v>
          </cell>
          <cell r="H2185" t="str">
            <v>Зерендинский район</v>
          </cell>
        </row>
        <row r="2306">
          <cell r="A2306" t="str">
            <v>116000000</v>
          </cell>
          <cell r="H2306" t="str">
            <v>Коргалжынский район</v>
          </cell>
        </row>
        <row r="2340">
          <cell r="A2340" t="str">
            <v>116400000</v>
          </cell>
          <cell r="H2340" t="str">
            <v>Сандыктауский район</v>
          </cell>
        </row>
        <row r="2401">
          <cell r="A2401" t="str">
            <v>116600000</v>
          </cell>
          <cell r="H2401" t="str">
            <v>Целиноградский район</v>
          </cell>
        </row>
        <row r="2475">
          <cell r="A2475" t="str">
            <v>116800000</v>
          </cell>
          <cell r="H2475" t="str">
            <v>Шортандинский район</v>
          </cell>
        </row>
        <row r="2519">
          <cell r="A2519" t="str">
            <v>117000000</v>
          </cell>
          <cell r="H2519" t="str">
            <v>Бурабайский район</v>
          </cell>
        </row>
        <row r="2674">
          <cell r="A2674" t="str">
            <v>153400000</v>
          </cell>
          <cell r="H2674" t="str">
            <v>Айтекебийский район</v>
          </cell>
        </row>
        <row r="2718">
          <cell r="A2718" t="str">
            <v>153600000</v>
          </cell>
          <cell r="H2718" t="str">
            <v>Байганинский район</v>
          </cell>
        </row>
        <row r="2809">
          <cell r="A2809" t="str">
            <v>154000000</v>
          </cell>
          <cell r="H2809" t="str">
            <v>Каргалинский район</v>
          </cell>
        </row>
        <row r="2839">
          <cell r="A2839" t="str">
            <v>154200000</v>
          </cell>
          <cell r="H2839" t="str">
            <v>Хобдинский район</v>
          </cell>
        </row>
        <row r="2887">
          <cell r="A2887" t="str">
            <v>154600000</v>
          </cell>
          <cell r="H2887" t="str">
            <v>Мартукский район</v>
          </cell>
        </row>
        <row r="2934">
          <cell r="A2934" t="str">
            <v>154800000</v>
          </cell>
          <cell r="H2934" t="str">
            <v>Мугалжарский район</v>
          </cell>
        </row>
        <row r="3000">
          <cell r="A3000" t="str">
            <v>155200000</v>
          </cell>
          <cell r="H3000" t="str">
            <v>Уилский район</v>
          </cell>
        </row>
        <row r="3084">
          <cell r="A3084" t="str">
            <v>155600000</v>
          </cell>
          <cell r="H3084" t="str">
            <v>Темирский район</v>
          </cell>
        </row>
        <row r="3158">
          <cell r="A3158" t="str">
            <v>156000000</v>
          </cell>
          <cell r="H3158" t="str">
            <v>Хромтауский район</v>
          </cell>
        </row>
        <row r="3202">
          <cell r="A3202" t="str">
            <v>156400000</v>
          </cell>
          <cell r="H3202" t="str">
            <v>Шалкарский район</v>
          </cell>
        </row>
        <row r="3432">
          <cell r="A3432" t="str">
            <v>156800000</v>
          </cell>
          <cell r="H3432" t="str">
            <v>Иргизский район</v>
          </cell>
        </row>
        <row r="3502">
          <cell r="A3502" t="str">
            <v>193600000</v>
          </cell>
          <cell r="H3502" t="str">
            <v>Балхашский район</v>
          </cell>
        </row>
        <row r="3565">
          <cell r="A3565" t="str">
            <v>194000000</v>
          </cell>
          <cell r="H3565" t="str">
            <v>Енбекшиказахский район</v>
          </cell>
        </row>
        <row r="3679">
          <cell r="A3679" t="str">
            <v>194200000</v>
          </cell>
          <cell r="H3679" t="str">
            <v>Жамбылский район</v>
          </cell>
        </row>
        <row r="3765">
          <cell r="A3765" t="str">
            <v>194400000</v>
          </cell>
          <cell r="H3765" t="str">
            <v>Кегенский район</v>
          </cell>
        </row>
        <row r="3847">
          <cell r="A3847" t="str">
            <v>195200000</v>
          </cell>
          <cell r="H3847" t="str">
            <v>Карасайский район</v>
          </cell>
        </row>
        <row r="3918">
          <cell r="A3918" t="str">
            <v>195800000</v>
          </cell>
          <cell r="H3918" t="str">
            <v>Райымбекский район</v>
          </cell>
        </row>
        <row r="3966">
          <cell r="A3966" t="str">
            <v>196200000</v>
          </cell>
          <cell r="H3966" t="str">
            <v>Талгарский район</v>
          </cell>
        </row>
        <row r="4024">
          <cell r="A4024" t="str">
            <v>196600000</v>
          </cell>
          <cell r="H4024" t="str">
            <v>Уйгурский район</v>
          </cell>
        </row>
        <row r="4073">
          <cell r="A4073" t="str">
            <v>196800000</v>
          </cell>
          <cell r="H4073" t="str">
            <v>Илийский район</v>
          </cell>
        </row>
        <row r="4371">
          <cell r="A4371" t="str">
            <v>234200000</v>
          </cell>
          <cell r="H4371" t="str">
            <v>Исатайский район</v>
          </cell>
        </row>
        <row r="4422">
          <cell r="A4422" t="str">
            <v>234600000</v>
          </cell>
          <cell r="H4422" t="str">
            <v>Курмангазинский район</v>
          </cell>
        </row>
        <row r="4491">
          <cell r="A4491" t="str">
            <v>234800000</v>
          </cell>
          <cell r="H4491" t="str">
            <v>Кзылкогинский район</v>
          </cell>
        </row>
        <row r="4696">
          <cell r="A4696" t="str">
            <v>235200000</v>
          </cell>
          <cell r="H4696" t="str">
            <v>Макатский район</v>
          </cell>
        </row>
        <row r="4704">
          <cell r="A4704" t="str">
            <v>235600000</v>
          </cell>
          <cell r="H4704" t="str">
            <v>Махамбетский район</v>
          </cell>
        </row>
        <row r="5006">
          <cell r="A5006" t="str">
            <v>273600000</v>
          </cell>
          <cell r="H5006" t="str">
            <v>Бурлинский район</v>
          </cell>
        </row>
        <row r="5050">
          <cell r="A5050" t="str">
            <v>274000000</v>
          </cell>
          <cell r="H5050" t="str">
            <v>Жангалинский район</v>
          </cell>
        </row>
        <row r="5326">
          <cell r="A5326" t="str">
            <v>274200000</v>
          </cell>
          <cell r="H5326" t="str">
            <v>Жанибекский район</v>
          </cell>
        </row>
        <row r="5471">
          <cell r="A5471" t="str">
            <v>274400000</v>
          </cell>
          <cell r="H5471" t="str">
            <v>район Бәйтерек</v>
          </cell>
        </row>
        <row r="5582">
          <cell r="A5582" t="str">
            <v>274800000</v>
          </cell>
          <cell r="H5582" t="str">
            <v>Казталовский район</v>
          </cell>
        </row>
        <row r="5931">
          <cell r="A5931" t="str">
            <v>275000000</v>
          </cell>
          <cell r="H5931" t="str">
            <v>Каратобинский район</v>
          </cell>
        </row>
        <row r="6017">
          <cell r="A6017" t="str">
            <v>275400000</v>
          </cell>
          <cell r="H6017" t="str">
            <v>Бокейординский район</v>
          </cell>
        </row>
        <row r="6429">
          <cell r="A6429" t="str">
            <v>275800000</v>
          </cell>
          <cell r="H6429" t="str">
            <v>Сырымский район</v>
          </cell>
        </row>
        <row r="6515">
          <cell r="A6515" t="str">
            <v>276000000</v>
          </cell>
          <cell r="H6515" t="str">
            <v>Таскалинский район</v>
          </cell>
        </row>
        <row r="6608">
          <cell r="A6608" t="str">
            <v>276200000</v>
          </cell>
          <cell r="H6608" t="str">
            <v>Теректинский район</v>
          </cell>
        </row>
        <row r="6686">
          <cell r="A6686" t="str">
            <v>276600000</v>
          </cell>
          <cell r="H6686" t="str">
            <v>Чингирлауский район</v>
          </cell>
        </row>
        <row r="6797">
          <cell r="A6797" t="str">
            <v>314000000</v>
          </cell>
          <cell r="H6797" t="str">
            <v>Жамбылский район</v>
          </cell>
        </row>
        <row r="6846">
          <cell r="A6846" t="str">
            <v>314200000</v>
          </cell>
          <cell r="H6846" t="str">
            <v>Жуалынский район</v>
          </cell>
        </row>
        <row r="6913">
          <cell r="A6913" t="str">
            <v>314800000</v>
          </cell>
          <cell r="H6913" t="str">
            <v>Кордайский район</v>
          </cell>
        </row>
        <row r="6976">
          <cell r="A6976" t="str">
            <v>315000000</v>
          </cell>
          <cell r="H6976" t="str">
            <v>район Турара Рыскулова</v>
          </cell>
        </row>
        <row r="7036">
          <cell r="A7036" t="str">
            <v>315400000</v>
          </cell>
          <cell r="H7036" t="str">
            <v>Меркенский район</v>
          </cell>
        </row>
        <row r="7108">
          <cell r="A7108" t="str">
            <v>315600000</v>
          </cell>
          <cell r="H7108" t="str">
            <v>Мойынкумский район</v>
          </cell>
        </row>
        <row r="7149">
          <cell r="A7149" t="str">
            <v>316000000</v>
          </cell>
          <cell r="H7149" t="str">
            <v>Сарысуский район</v>
          </cell>
        </row>
        <row r="7198">
          <cell r="A7198" t="str">
            <v>316200000</v>
          </cell>
          <cell r="H7198" t="str">
            <v>Таласский район</v>
          </cell>
        </row>
        <row r="7237">
          <cell r="A7237" t="str">
            <v>316600000</v>
          </cell>
          <cell r="H7237" t="str">
            <v>Шуский район</v>
          </cell>
        </row>
        <row r="7311">
          <cell r="A7311" t="str">
            <v>333200000</v>
          </cell>
          <cell r="H7311" t="str">
            <v>Аксуский район</v>
          </cell>
        </row>
        <row r="7378">
          <cell r="A7378" t="str">
            <v>333400000</v>
          </cell>
          <cell r="H7378" t="str">
            <v>Алакольский район</v>
          </cell>
        </row>
        <row r="7459">
          <cell r="A7459" t="str">
            <v>333600000</v>
          </cell>
          <cell r="H7459" t="str">
            <v>Ескельдинский район</v>
          </cell>
        </row>
        <row r="7504">
          <cell r="A7504" t="str">
            <v>334000000</v>
          </cell>
          <cell r="H7504" t="str">
            <v>Кербулакский район</v>
          </cell>
        </row>
        <row r="7583">
          <cell r="A7583" t="str">
            <v>334200000</v>
          </cell>
          <cell r="H7583" t="str">
            <v>Коксуский район</v>
          </cell>
        </row>
        <row r="7631">
          <cell r="A7631" t="str">
            <v>334400000</v>
          </cell>
          <cell r="H7631" t="str">
            <v>Каратальский район</v>
          </cell>
        </row>
        <row r="7677">
          <cell r="A7677" t="str">
            <v>334600000</v>
          </cell>
          <cell r="H7677" t="str">
            <v>Панфиловский район</v>
          </cell>
        </row>
        <row r="7732">
          <cell r="A7732" t="str">
            <v>334800000</v>
          </cell>
          <cell r="H7732" t="str">
            <v>Сарканский район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methodology/18/" TargetMode="External"/><Relationship Id="rId1" Type="http://schemas.openxmlformats.org/officeDocument/2006/relationships/hyperlink" Target="mailto:a.mazhirov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industries/business-statistics/stat-forrest-village-hunt-fish/dynamic-table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="84" zoomScaleNormal="84" workbookViewId="0">
      <selection activeCell="B17" sqref="B17"/>
    </sheetView>
  </sheetViews>
  <sheetFormatPr defaultRowHeight="12.75"/>
  <cols>
    <col min="1" max="1" width="42.28515625" style="19" customWidth="1"/>
    <col min="2" max="2" width="97.7109375" style="19" customWidth="1"/>
  </cols>
  <sheetData>
    <row r="1" spans="1:13">
      <c r="A1" s="18"/>
      <c r="B1" s="18"/>
    </row>
    <row r="2" spans="1:13" s="23" customFormat="1" ht="20.100000000000001" customHeight="1">
      <c r="A2" s="26" t="s">
        <v>27</v>
      </c>
      <c r="B2" s="39">
        <v>147101</v>
      </c>
    </row>
    <row r="3" spans="1:13" s="23" customFormat="1" ht="20.100000000000001" customHeight="1">
      <c r="A3" s="26" t="s">
        <v>28</v>
      </c>
      <c r="B3" s="35" t="s">
        <v>56</v>
      </c>
    </row>
    <row r="4" spans="1:13" s="23" customFormat="1" ht="20.100000000000001" customHeight="1">
      <c r="A4" s="26" t="s">
        <v>8</v>
      </c>
      <c r="B4" s="36" t="s">
        <v>57</v>
      </c>
    </row>
    <row r="5" spans="1:13" s="23" customFormat="1" ht="27" customHeight="1">
      <c r="A5" s="16" t="s">
        <v>16</v>
      </c>
      <c r="B5" s="35" t="s">
        <v>56</v>
      </c>
    </row>
    <row r="6" spans="1:13" s="23" customFormat="1" ht="24" customHeight="1">
      <c r="A6" s="16" t="s">
        <v>17</v>
      </c>
      <c r="B6" s="17" t="s">
        <v>30</v>
      </c>
    </row>
    <row r="7" spans="1:13" s="23" customFormat="1" ht="54.75" customHeight="1">
      <c r="A7" s="26" t="s">
        <v>18</v>
      </c>
      <c r="B7" s="38" t="s">
        <v>61</v>
      </c>
    </row>
    <row r="8" spans="1:13" s="23" customFormat="1" ht="24" customHeight="1">
      <c r="A8" s="26" t="s">
        <v>19</v>
      </c>
      <c r="B8" s="22" t="s">
        <v>20</v>
      </c>
    </row>
    <row r="9" spans="1:13" s="23" customFormat="1" ht="33" customHeight="1">
      <c r="A9" s="26" t="s">
        <v>29</v>
      </c>
      <c r="B9" s="38" t="s">
        <v>65</v>
      </c>
    </row>
    <row r="10" spans="1:13" s="23" customFormat="1" ht="28.5" customHeight="1">
      <c r="A10" s="26" t="s">
        <v>21</v>
      </c>
      <c r="B10" s="38" t="s">
        <v>64</v>
      </c>
    </row>
    <row r="11" spans="1:13" s="23" customFormat="1" ht="34.5" customHeight="1">
      <c r="A11" s="26" t="s">
        <v>12</v>
      </c>
      <c r="B11" s="41" t="s">
        <v>63</v>
      </c>
      <c r="M11" s="25"/>
    </row>
    <row r="12" spans="1:13" s="23" customFormat="1" ht="23.25" customHeight="1">
      <c r="A12" s="26" t="s">
        <v>9</v>
      </c>
      <c r="B12" s="42" t="s">
        <v>58</v>
      </c>
      <c r="M12" s="25"/>
    </row>
    <row r="13" spans="1:13" s="23" customFormat="1" ht="20.100000000000001" customHeight="1">
      <c r="A13" s="24" t="s">
        <v>7</v>
      </c>
      <c r="B13" s="43" t="s">
        <v>59</v>
      </c>
      <c r="M13" s="25"/>
    </row>
    <row r="14" spans="1:13" s="23" customFormat="1" ht="20.100000000000001" customHeight="1">
      <c r="A14" s="24" t="s">
        <v>14</v>
      </c>
      <c r="B14" s="43" t="s">
        <v>60</v>
      </c>
      <c r="M14" s="25"/>
    </row>
    <row r="15" spans="1:13" s="23" customFormat="1" ht="23.25" customHeight="1">
      <c r="A15" s="24" t="s">
        <v>15</v>
      </c>
      <c r="B15" s="43"/>
      <c r="M15" s="25"/>
    </row>
    <row r="16" spans="1:13" ht="20.100000000000001" customHeight="1">
      <c r="A16" s="26" t="s">
        <v>13</v>
      </c>
      <c r="B16" s="44">
        <v>46183</v>
      </c>
      <c r="M16" s="5"/>
    </row>
    <row r="17" spans="1:13" ht="18.75" customHeight="1">
      <c r="A17" s="26" t="s">
        <v>22</v>
      </c>
      <c r="B17" s="44">
        <v>46548</v>
      </c>
      <c r="M17" s="6"/>
    </row>
    <row r="18" spans="1:13" ht="22.5" customHeight="1">
      <c r="A18" s="26" t="s">
        <v>25</v>
      </c>
      <c r="B18" s="36" t="s">
        <v>361</v>
      </c>
      <c r="M18" s="5"/>
    </row>
    <row r="19" spans="1:13" ht="20.100000000000001" customHeight="1">
      <c r="A19" s="26" t="s">
        <v>26</v>
      </c>
      <c r="B19" s="36" t="s">
        <v>31</v>
      </c>
      <c r="M19" s="6"/>
    </row>
    <row r="20" spans="1:13" ht="20.100000000000001" customHeight="1">
      <c r="A20" s="26" t="s">
        <v>10</v>
      </c>
      <c r="B20" s="37" t="s">
        <v>32</v>
      </c>
      <c r="M20" s="5"/>
    </row>
    <row r="21" spans="1:13" ht="20.100000000000001" customHeight="1">
      <c r="A21" s="26" t="s">
        <v>11</v>
      </c>
      <c r="B21" s="27" t="s">
        <v>33</v>
      </c>
      <c r="M21" s="6"/>
    </row>
    <row r="22" spans="1:13">
      <c r="A22" s="20"/>
      <c r="B22" s="21"/>
    </row>
    <row r="23" spans="1:13">
      <c r="M23" s="6"/>
    </row>
    <row r="24" spans="1:13">
      <c r="M24" s="5"/>
    </row>
    <row r="25" spans="1:13">
      <c r="M25" s="6"/>
    </row>
    <row r="26" spans="1:13">
      <c r="M26" s="5"/>
    </row>
  </sheetData>
  <sortState ref="A3:B21">
    <sortCondition sortBy="icon" ref="B12"/>
  </sortState>
  <hyperlinks>
    <hyperlink ref="B21" r:id="rId1"/>
    <hyperlink ref="B13" r:id="rId2"/>
    <hyperlink ref="B12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3" sqref="B3"/>
    </sheetView>
  </sheetViews>
  <sheetFormatPr defaultColWidth="9.140625"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14"/>
    </row>
    <row r="6" spans="2:2">
      <c r="B6" s="3" t="s">
        <v>0</v>
      </c>
    </row>
    <row r="7" spans="2:2">
      <c r="B7" s="3" t="s">
        <v>4</v>
      </c>
    </row>
    <row r="8" spans="2:2">
      <c r="B8" s="3" t="s">
        <v>1</v>
      </c>
    </row>
    <row r="9" spans="2:2">
      <c r="B9" s="3" t="s">
        <v>5</v>
      </c>
    </row>
    <row r="10" spans="2:2">
      <c r="B10" s="3" t="s">
        <v>2</v>
      </c>
    </row>
    <row r="11" spans="2:2">
      <c r="B11" s="3"/>
    </row>
    <row r="12" spans="2:2">
      <c r="B12" s="4" t="s">
        <v>3</v>
      </c>
    </row>
    <row r="13" spans="2:2">
      <c r="B13" s="3"/>
    </row>
    <row r="14" spans="2:2">
      <c r="B14" s="3"/>
    </row>
    <row r="18" spans="2:2">
      <c r="B18" s="15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27"/>
  <sheetViews>
    <sheetView zoomScale="85" zoomScaleNormal="85" workbookViewId="0">
      <selection activeCell="B2" sqref="B2"/>
    </sheetView>
  </sheetViews>
  <sheetFormatPr defaultColWidth="9.140625" defaultRowHeight="12.75"/>
  <cols>
    <col min="1" max="1" width="12.28515625" style="1" customWidth="1"/>
    <col min="2" max="2" width="23.85546875" style="1" customWidth="1"/>
    <col min="3" max="21" width="8.7109375" style="29" customWidth="1"/>
    <col min="22" max="29" width="9.140625" style="1"/>
    <col min="30" max="30" width="8.85546875" style="1" customWidth="1"/>
    <col min="31" max="16384" width="9.140625" style="1"/>
  </cols>
  <sheetData>
    <row r="2" spans="1:22" s="12" customFormat="1" ht="30.75" customHeight="1">
      <c r="A2" s="82" t="s">
        <v>62</v>
      </c>
      <c r="B2" s="45" t="s">
        <v>56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</row>
    <row r="3" spans="1:22">
      <c r="V3" s="81" t="s">
        <v>57</v>
      </c>
    </row>
    <row r="4" spans="1:22" s="13" customFormat="1" ht="26.25" customHeight="1">
      <c r="A4" s="10" t="s">
        <v>23</v>
      </c>
      <c r="B4" s="8"/>
      <c r="C4" s="9">
        <v>2006</v>
      </c>
      <c r="D4" s="9">
        <v>2007</v>
      </c>
      <c r="E4" s="9">
        <v>2008</v>
      </c>
      <c r="F4" s="9">
        <v>2009</v>
      </c>
      <c r="G4" s="9">
        <v>2010</v>
      </c>
      <c r="H4" s="9">
        <v>2011</v>
      </c>
      <c r="I4" s="9">
        <v>2012</v>
      </c>
      <c r="J4" s="9">
        <v>2013</v>
      </c>
      <c r="K4" s="9">
        <v>2014</v>
      </c>
      <c r="L4" s="9">
        <v>2015</v>
      </c>
      <c r="M4" s="9">
        <v>2016</v>
      </c>
      <c r="N4" s="9">
        <v>2017</v>
      </c>
      <c r="O4" s="9">
        <v>2018</v>
      </c>
      <c r="P4" s="9">
        <v>2019</v>
      </c>
      <c r="Q4" s="9">
        <v>2020</v>
      </c>
      <c r="R4" s="9">
        <v>2021</v>
      </c>
      <c r="S4" s="9">
        <v>2022</v>
      </c>
      <c r="T4" s="9">
        <v>2023</v>
      </c>
      <c r="U4" s="9">
        <v>2024</v>
      </c>
      <c r="V4" s="47">
        <v>2025</v>
      </c>
    </row>
    <row r="5" spans="1:22" s="13" customFormat="1" ht="12.75" customHeight="1">
      <c r="A5" s="7"/>
      <c r="B5" s="11" t="s">
        <v>24</v>
      </c>
      <c r="C5" s="30">
        <v>35148</v>
      </c>
      <c r="D5" s="30">
        <v>41628.9</v>
      </c>
      <c r="E5" s="30">
        <v>55901</v>
      </c>
      <c r="F5" s="40">
        <v>38170</v>
      </c>
      <c r="G5" s="40">
        <v>46827</v>
      </c>
      <c r="H5" s="40">
        <v>34896</v>
      </c>
      <c r="I5" s="30">
        <v>36626.521999999997</v>
      </c>
      <c r="J5" s="30">
        <f>SUM(J7:J23)</f>
        <v>34691.733</v>
      </c>
      <c r="K5" s="48">
        <v>37137</v>
      </c>
      <c r="L5" s="48">
        <v>41489</v>
      </c>
      <c r="M5" s="48">
        <v>41335</v>
      </c>
      <c r="N5" s="48">
        <v>41320</v>
      </c>
      <c r="O5" s="48">
        <v>37283</v>
      </c>
      <c r="P5" s="48">
        <v>45645</v>
      </c>
      <c r="Q5" s="48">
        <v>45873</v>
      </c>
      <c r="R5" s="48">
        <v>48960</v>
      </c>
      <c r="S5" s="48">
        <v>50557</v>
      </c>
      <c r="T5" s="48">
        <v>42639</v>
      </c>
      <c r="U5" s="48">
        <v>45025</v>
      </c>
      <c r="V5" s="48">
        <v>49592</v>
      </c>
    </row>
    <row r="6" spans="1:22" s="13" customFormat="1">
      <c r="A6" s="33">
        <v>100000000</v>
      </c>
      <c r="B6" s="31" t="s">
        <v>34</v>
      </c>
      <c r="C6" s="32" t="s">
        <v>54</v>
      </c>
      <c r="D6" s="32" t="s">
        <v>54</v>
      </c>
      <c r="E6" s="32" t="s">
        <v>54</v>
      </c>
      <c r="F6" s="32" t="s">
        <v>54</v>
      </c>
      <c r="G6" s="32" t="s">
        <v>54</v>
      </c>
      <c r="H6" s="32" t="s">
        <v>54</v>
      </c>
      <c r="I6" s="32" t="s">
        <v>54</v>
      </c>
      <c r="J6" s="32" t="s">
        <v>54</v>
      </c>
      <c r="K6" s="51">
        <v>0</v>
      </c>
      <c r="L6" s="51">
        <v>0</v>
      </c>
      <c r="M6" s="51">
        <v>0</v>
      </c>
      <c r="N6" s="51">
        <v>0</v>
      </c>
      <c r="O6" s="51">
        <v>0</v>
      </c>
      <c r="P6" s="51">
        <v>0</v>
      </c>
      <c r="Q6" s="51">
        <v>0</v>
      </c>
      <c r="R6" s="51">
        <v>0</v>
      </c>
      <c r="S6" s="52">
        <v>148</v>
      </c>
      <c r="T6" s="52">
        <v>653</v>
      </c>
      <c r="U6" s="52">
        <v>551</v>
      </c>
      <c r="V6" s="52">
        <v>1034</v>
      </c>
    </row>
    <row r="7" spans="1:22" s="13" customFormat="1">
      <c r="A7" s="33">
        <v>110000000</v>
      </c>
      <c r="B7" s="7" t="s">
        <v>35</v>
      </c>
      <c r="C7" s="32">
        <v>392</v>
      </c>
      <c r="D7" s="32">
        <v>372.9</v>
      </c>
      <c r="E7" s="32">
        <v>392</v>
      </c>
      <c r="F7" s="32">
        <v>686</v>
      </c>
      <c r="G7" s="32">
        <v>556</v>
      </c>
      <c r="H7" s="32">
        <v>362</v>
      </c>
      <c r="I7" s="32">
        <v>429.05700000000002</v>
      </c>
      <c r="J7" s="32">
        <v>262.86500000000001</v>
      </c>
      <c r="K7" s="51">
        <v>292</v>
      </c>
      <c r="L7" s="51">
        <v>387</v>
      </c>
      <c r="M7" s="51">
        <v>391</v>
      </c>
      <c r="N7" s="51">
        <v>396</v>
      </c>
      <c r="O7" s="51">
        <v>562</v>
      </c>
      <c r="P7" s="51">
        <v>521</v>
      </c>
      <c r="Q7" s="51">
        <v>497</v>
      </c>
      <c r="R7" s="51">
        <v>651</v>
      </c>
      <c r="S7" s="51">
        <v>562</v>
      </c>
      <c r="T7" s="51">
        <v>596</v>
      </c>
      <c r="U7" s="51">
        <v>700</v>
      </c>
      <c r="V7" s="51">
        <v>785</v>
      </c>
    </row>
    <row r="8" spans="1:22" s="13" customFormat="1">
      <c r="A8" s="33">
        <v>150000000</v>
      </c>
      <c r="B8" s="7" t="s">
        <v>36</v>
      </c>
      <c r="C8" s="32">
        <v>246</v>
      </c>
      <c r="D8" s="32">
        <v>375.6</v>
      </c>
      <c r="E8" s="32">
        <v>385</v>
      </c>
      <c r="F8" s="32">
        <v>188</v>
      </c>
      <c r="G8" s="32">
        <v>110</v>
      </c>
      <c r="H8" s="32">
        <v>121</v>
      </c>
      <c r="I8" s="32">
        <v>111.773</v>
      </c>
      <c r="J8" s="32">
        <v>104.557</v>
      </c>
      <c r="K8" s="51">
        <v>100</v>
      </c>
      <c r="L8" s="51">
        <v>118</v>
      </c>
      <c r="M8" s="51">
        <v>127</v>
      </c>
      <c r="N8" s="51">
        <v>351</v>
      </c>
      <c r="O8" s="51">
        <v>330</v>
      </c>
      <c r="P8" s="51">
        <v>264</v>
      </c>
      <c r="Q8" s="51">
        <v>102</v>
      </c>
      <c r="R8" s="51">
        <v>114</v>
      </c>
      <c r="S8" s="51">
        <v>166</v>
      </c>
      <c r="T8" s="51">
        <v>304</v>
      </c>
      <c r="U8" s="51">
        <v>383</v>
      </c>
      <c r="V8" s="51">
        <v>330</v>
      </c>
    </row>
    <row r="9" spans="1:22" s="13" customFormat="1">
      <c r="A9" s="33">
        <v>190000000</v>
      </c>
      <c r="B9" s="7" t="s">
        <v>37</v>
      </c>
      <c r="C9" s="32">
        <v>7311</v>
      </c>
      <c r="D9" s="32">
        <v>8040</v>
      </c>
      <c r="E9" s="32">
        <v>7863</v>
      </c>
      <c r="F9" s="32">
        <v>6448</v>
      </c>
      <c r="G9" s="32">
        <v>6012</v>
      </c>
      <c r="H9" s="32">
        <v>6876</v>
      </c>
      <c r="I9" s="32">
        <v>4876.3609999999999</v>
      </c>
      <c r="J9" s="32">
        <v>4893.3109999999997</v>
      </c>
      <c r="K9" s="51">
        <v>4019</v>
      </c>
      <c r="L9" s="51">
        <v>4660</v>
      </c>
      <c r="M9" s="51">
        <v>3368</v>
      </c>
      <c r="N9" s="51">
        <v>4300</v>
      </c>
      <c r="O9" s="51">
        <v>3456</v>
      </c>
      <c r="P9" s="51">
        <v>5598</v>
      </c>
      <c r="Q9" s="51">
        <v>5562</v>
      </c>
      <c r="R9" s="51">
        <v>5843</v>
      </c>
      <c r="S9" s="51">
        <v>5273</v>
      </c>
      <c r="T9" s="51">
        <v>4613</v>
      </c>
      <c r="U9" s="51">
        <v>6201</v>
      </c>
      <c r="V9" s="51">
        <v>3740</v>
      </c>
    </row>
    <row r="10" spans="1:22" s="13" customFormat="1">
      <c r="A10" s="33">
        <v>230000000</v>
      </c>
      <c r="B10" s="7" t="s">
        <v>38</v>
      </c>
      <c r="C10" s="32">
        <v>13643</v>
      </c>
      <c r="D10" s="32">
        <v>18296.900000000001</v>
      </c>
      <c r="E10" s="32">
        <v>32075</v>
      </c>
      <c r="F10" s="32">
        <v>19187</v>
      </c>
      <c r="G10" s="32">
        <v>24568</v>
      </c>
      <c r="H10" s="32">
        <v>8263</v>
      </c>
      <c r="I10" s="32">
        <v>14400.909</v>
      </c>
      <c r="J10" s="32">
        <v>13859.257</v>
      </c>
      <c r="K10" s="51">
        <v>12029</v>
      </c>
      <c r="L10" s="51">
        <v>13497</v>
      </c>
      <c r="M10" s="51">
        <v>12891</v>
      </c>
      <c r="N10" s="51">
        <v>10817</v>
      </c>
      <c r="O10" s="51">
        <v>9128</v>
      </c>
      <c r="P10" s="51">
        <v>13055</v>
      </c>
      <c r="Q10" s="51">
        <v>11583</v>
      </c>
      <c r="R10" s="51">
        <v>16771</v>
      </c>
      <c r="S10" s="51">
        <v>14689</v>
      </c>
      <c r="T10" s="51">
        <v>12720</v>
      </c>
      <c r="U10" s="51">
        <v>9484</v>
      </c>
      <c r="V10" s="51">
        <v>14384</v>
      </c>
    </row>
    <row r="11" spans="1:22" s="13" customFormat="1">
      <c r="A11" s="33">
        <v>270000000</v>
      </c>
      <c r="B11" s="7" t="s">
        <v>39</v>
      </c>
      <c r="C11" s="32">
        <v>44</v>
      </c>
      <c r="D11" s="32">
        <v>249.2</v>
      </c>
      <c r="E11" s="32">
        <v>3147</v>
      </c>
      <c r="F11" s="32">
        <v>753</v>
      </c>
      <c r="G11" s="32">
        <v>935</v>
      </c>
      <c r="H11" s="32">
        <v>941</v>
      </c>
      <c r="I11" s="32">
        <v>632.30399999999997</v>
      </c>
      <c r="J11" s="32">
        <v>216.55</v>
      </c>
      <c r="K11" s="53">
        <v>240</v>
      </c>
      <c r="L11" s="53">
        <v>230</v>
      </c>
      <c r="M11" s="53">
        <v>282</v>
      </c>
      <c r="N11" s="53">
        <v>258</v>
      </c>
      <c r="O11" s="53">
        <v>201</v>
      </c>
      <c r="P11" s="53">
        <v>208</v>
      </c>
      <c r="Q11" s="53">
        <v>161</v>
      </c>
      <c r="R11" s="53">
        <v>98</v>
      </c>
      <c r="S11" s="53">
        <v>125</v>
      </c>
      <c r="T11" s="53">
        <v>138</v>
      </c>
      <c r="U11" s="53">
        <v>127</v>
      </c>
      <c r="V11" s="53">
        <v>139</v>
      </c>
    </row>
    <row r="12" spans="1:22" s="13" customFormat="1">
      <c r="A12" s="33">
        <v>310000000</v>
      </c>
      <c r="B12" s="7" t="s">
        <v>40</v>
      </c>
      <c r="C12" s="32">
        <v>207</v>
      </c>
      <c r="D12" s="32">
        <v>438.9</v>
      </c>
      <c r="E12" s="32">
        <v>165</v>
      </c>
      <c r="F12" s="32">
        <v>136</v>
      </c>
      <c r="G12" s="32">
        <v>232</v>
      </c>
      <c r="H12" s="32">
        <v>1381</v>
      </c>
      <c r="I12" s="32">
        <v>563.34100000000001</v>
      </c>
      <c r="J12" s="32">
        <v>932.73699999999997</v>
      </c>
      <c r="K12" s="51">
        <v>1144</v>
      </c>
      <c r="L12" s="51">
        <v>2000</v>
      </c>
      <c r="M12" s="51">
        <v>3225</v>
      </c>
      <c r="N12" s="51">
        <v>2871</v>
      </c>
      <c r="O12" s="51">
        <v>1881</v>
      </c>
      <c r="P12" s="51">
        <v>961</v>
      </c>
      <c r="Q12" s="51">
        <v>429</v>
      </c>
      <c r="R12" s="51">
        <v>405</v>
      </c>
      <c r="S12" s="51">
        <v>613</v>
      </c>
      <c r="T12" s="51">
        <v>608</v>
      </c>
      <c r="U12" s="51">
        <v>1480</v>
      </c>
      <c r="V12" s="51">
        <v>1128</v>
      </c>
    </row>
    <row r="13" spans="1:22" s="13" customFormat="1">
      <c r="A13" s="33">
        <v>330000000</v>
      </c>
      <c r="B13" s="7" t="s">
        <v>41</v>
      </c>
      <c r="C13" s="32" t="s">
        <v>54</v>
      </c>
      <c r="D13" s="32" t="s">
        <v>54</v>
      </c>
      <c r="E13" s="32" t="s">
        <v>54</v>
      </c>
      <c r="F13" s="32" t="s">
        <v>54</v>
      </c>
      <c r="G13" s="32" t="s">
        <v>54</v>
      </c>
      <c r="H13" s="32" t="s">
        <v>54</v>
      </c>
      <c r="I13" s="32" t="s">
        <v>54</v>
      </c>
      <c r="J13" s="32" t="s">
        <v>54</v>
      </c>
      <c r="K13" s="51">
        <v>0</v>
      </c>
      <c r="L13" s="51">
        <v>0</v>
      </c>
      <c r="M13" s="51">
        <v>0</v>
      </c>
      <c r="N13" s="51">
        <v>0</v>
      </c>
      <c r="O13" s="51">
        <v>0</v>
      </c>
      <c r="P13" s="51">
        <v>0</v>
      </c>
      <c r="Q13" s="51">
        <v>0</v>
      </c>
      <c r="R13" s="51">
        <v>0</v>
      </c>
      <c r="S13" s="53">
        <v>1862</v>
      </c>
      <c r="T13" s="53">
        <v>1124</v>
      </c>
      <c r="U13" s="54">
        <v>558</v>
      </c>
      <c r="V13" s="53">
        <v>900</v>
      </c>
    </row>
    <row r="14" spans="1:22" s="13" customFormat="1">
      <c r="A14" s="33">
        <v>350000000</v>
      </c>
      <c r="B14" s="7" t="s">
        <v>42</v>
      </c>
      <c r="C14" s="32">
        <v>4836</v>
      </c>
      <c r="D14" s="32">
        <v>4122.8999999999996</v>
      </c>
      <c r="E14" s="32">
        <v>1743</v>
      </c>
      <c r="F14" s="32">
        <v>1392</v>
      </c>
      <c r="G14" s="32">
        <v>1250</v>
      </c>
      <c r="H14" s="32">
        <v>1874</v>
      </c>
      <c r="I14" s="32">
        <v>1034.126</v>
      </c>
      <c r="J14" s="32">
        <v>1012.044</v>
      </c>
      <c r="K14" s="51">
        <v>1050</v>
      </c>
      <c r="L14" s="51">
        <v>829</v>
      </c>
      <c r="M14" s="51">
        <v>994</v>
      </c>
      <c r="N14" s="51">
        <v>1146</v>
      </c>
      <c r="O14" s="51">
        <v>893</v>
      </c>
      <c r="P14" s="51">
        <v>833</v>
      </c>
      <c r="Q14" s="51">
        <v>1105</v>
      </c>
      <c r="R14" s="51">
        <v>845</v>
      </c>
      <c r="S14" s="51">
        <v>1432</v>
      </c>
      <c r="T14" s="51">
        <v>1271</v>
      </c>
      <c r="U14" s="51">
        <v>1205</v>
      </c>
      <c r="V14" s="51">
        <v>1241</v>
      </c>
    </row>
    <row r="15" spans="1:22" s="13" customFormat="1">
      <c r="A15" s="33">
        <v>390000000</v>
      </c>
      <c r="B15" s="7" t="s">
        <v>43</v>
      </c>
      <c r="C15" s="32">
        <v>961</v>
      </c>
      <c r="D15" s="32">
        <v>770.7</v>
      </c>
      <c r="E15" s="32">
        <v>806</v>
      </c>
      <c r="F15" s="32">
        <v>556</v>
      </c>
      <c r="G15" s="32">
        <v>457</v>
      </c>
      <c r="H15" s="32">
        <v>178</v>
      </c>
      <c r="I15" s="32">
        <v>172.71899999999999</v>
      </c>
      <c r="J15" s="32">
        <v>139.43799999999999</v>
      </c>
      <c r="K15" s="55">
        <v>92</v>
      </c>
      <c r="L15" s="55">
        <v>98</v>
      </c>
      <c r="M15" s="55">
        <v>124</v>
      </c>
      <c r="N15" s="55">
        <v>207</v>
      </c>
      <c r="O15" s="55">
        <v>248</v>
      </c>
      <c r="P15" s="55">
        <v>259</v>
      </c>
      <c r="Q15" s="55">
        <v>318</v>
      </c>
      <c r="R15" s="55">
        <v>536</v>
      </c>
      <c r="S15" s="55">
        <v>944</v>
      </c>
      <c r="T15" s="55">
        <v>779</v>
      </c>
      <c r="U15" s="55">
        <v>703</v>
      </c>
      <c r="V15" s="53">
        <v>869</v>
      </c>
    </row>
    <row r="16" spans="1:22" s="13" customFormat="1">
      <c r="A16" s="33">
        <v>430000000</v>
      </c>
      <c r="B16" s="7" t="s">
        <v>44</v>
      </c>
      <c r="C16" s="32">
        <v>2180</v>
      </c>
      <c r="D16" s="32">
        <v>2206.5</v>
      </c>
      <c r="E16" s="32">
        <v>2278</v>
      </c>
      <c r="F16" s="32">
        <v>2493</v>
      </c>
      <c r="G16" s="32">
        <v>3843</v>
      </c>
      <c r="H16" s="32">
        <v>3891</v>
      </c>
      <c r="I16" s="32">
        <v>4302.8249999999998</v>
      </c>
      <c r="J16" s="32">
        <v>5004.6679999999997</v>
      </c>
      <c r="K16" s="55">
        <v>5486</v>
      </c>
      <c r="L16" s="56">
        <v>6778</v>
      </c>
      <c r="M16" s="56">
        <v>7515</v>
      </c>
      <c r="N16" s="56">
        <v>7443</v>
      </c>
      <c r="O16" s="56">
        <v>6520</v>
      </c>
      <c r="P16" s="56">
        <v>7378</v>
      </c>
      <c r="Q16" s="56">
        <v>6742</v>
      </c>
      <c r="R16" s="55">
        <v>7350</v>
      </c>
      <c r="S16" s="55">
        <v>8890</v>
      </c>
      <c r="T16" s="55">
        <v>5292</v>
      </c>
      <c r="U16" s="56">
        <v>7045</v>
      </c>
      <c r="V16" s="53">
        <v>4600</v>
      </c>
    </row>
    <row r="17" spans="1:24" s="13" customFormat="1">
      <c r="A17" s="33">
        <v>470000000</v>
      </c>
      <c r="B17" s="7" t="s">
        <v>45</v>
      </c>
      <c r="C17" s="32">
        <v>315</v>
      </c>
      <c r="D17" s="32">
        <v>1422.4</v>
      </c>
      <c r="E17" s="32">
        <v>528</v>
      </c>
      <c r="F17" s="32">
        <v>345</v>
      </c>
      <c r="G17" s="32">
        <v>368</v>
      </c>
      <c r="H17" s="32">
        <v>203</v>
      </c>
      <c r="I17" s="32">
        <v>500.952</v>
      </c>
      <c r="J17" s="32">
        <v>569.36599999999999</v>
      </c>
      <c r="K17" s="53">
        <v>802</v>
      </c>
      <c r="L17" s="53">
        <v>1078</v>
      </c>
      <c r="M17" s="53">
        <v>1365</v>
      </c>
      <c r="N17" s="53">
        <v>1098</v>
      </c>
      <c r="O17" s="53">
        <v>1496</v>
      </c>
      <c r="P17" s="53">
        <v>1460</v>
      </c>
      <c r="Q17" s="53">
        <v>1585</v>
      </c>
      <c r="R17" s="53">
        <v>2340</v>
      </c>
      <c r="S17" s="53">
        <v>2831</v>
      </c>
      <c r="T17" s="53">
        <v>1332</v>
      </c>
      <c r="U17" s="53">
        <v>3644</v>
      </c>
      <c r="V17" s="53">
        <v>4975</v>
      </c>
    </row>
    <row r="18" spans="1:24" s="13" customFormat="1">
      <c r="A18" s="33">
        <v>550000000</v>
      </c>
      <c r="B18" s="7" t="s">
        <v>47</v>
      </c>
      <c r="C18" s="32">
        <v>67</v>
      </c>
      <c r="D18" s="32">
        <v>34.5</v>
      </c>
      <c r="E18" s="32">
        <v>132</v>
      </c>
      <c r="F18" s="32">
        <v>108</v>
      </c>
      <c r="G18" s="32">
        <v>90</v>
      </c>
      <c r="H18" s="32">
        <v>108</v>
      </c>
      <c r="I18" s="32">
        <v>75.022000000000006</v>
      </c>
      <c r="J18" s="32">
        <v>65.614000000000004</v>
      </c>
      <c r="K18" s="55">
        <v>391</v>
      </c>
      <c r="L18" s="55">
        <v>477</v>
      </c>
      <c r="M18" s="55">
        <v>701</v>
      </c>
      <c r="N18" s="55">
        <v>670</v>
      </c>
      <c r="O18" s="55">
        <v>1164</v>
      </c>
      <c r="P18" s="55">
        <v>1222</v>
      </c>
      <c r="Q18" s="55">
        <v>622</v>
      </c>
      <c r="R18" s="55">
        <v>869</v>
      </c>
      <c r="S18" s="55">
        <v>585</v>
      </c>
      <c r="T18" s="55">
        <v>951</v>
      </c>
      <c r="U18" s="55">
        <v>1555</v>
      </c>
      <c r="V18" s="53">
        <v>616</v>
      </c>
    </row>
    <row r="19" spans="1:24" s="13" customFormat="1">
      <c r="A19" s="33">
        <v>590000000</v>
      </c>
      <c r="B19" s="7" t="s">
        <v>48</v>
      </c>
      <c r="C19" s="32">
        <v>453</v>
      </c>
      <c r="D19" s="32">
        <v>690.1</v>
      </c>
      <c r="E19" s="32">
        <v>583</v>
      </c>
      <c r="F19" s="32">
        <v>538</v>
      </c>
      <c r="G19" s="32">
        <v>644</v>
      </c>
      <c r="H19" s="32">
        <v>640</v>
      </c>
      <c r="I19" s="32">
        <v>680.97</v>
      </c>
      <c r="J19" s="32">
        <v>651.77200000000005</v>
      </c>
      <c r="K19" s="51">
        <f>'[1]Улов рыбы и др жив. по районам'!C194</f>
        <v>859</v>
      </c>
      <c r="L19" s="51">
        <f>'[1]Улов рыбы и др жив. по районам'!D194</f>
        <v>1011</v>
      </c>
      <c r="M19" s="51">
        <f>'[1]Улов рыбы и др жив. по районам'!E194</f>
        <v>868</v>
      </c>
      <c r="N19" s="51">
        <f>'[1]Улов рыбы и др жив. по районам'!F194</f>
        <v>831</v>
      </c>
      <c r="O19" s="51">
        <f>'[1]Улов рыбы и др жив. по районам'!G194</f>
        <v>845</v>
      </c>
      <c r="P19" s="51">
        <f>'[1]Улов рыбы и др жив. по районам'!H194</f>
        <v>868</v>
      </c>
      <c r="Q19" s="51">
        <f>'[1]Улов рыбы и др жив. по районам'!I194</f>
        <v>1050</v>
      </c>
      <c r="R19" s="51">
        <f>'[1]Улов рыбы и др жив. по районам'!J194</f>
        <v>502</v>
      </c>
      <c r="S19" s="51">
        <f>'[1]Улов рыбы и др жив. по районам'!K194</f>
        <v>588</v>
      </c>
      <c r="T19" s="51">
        <f>'[1]Улов рыбы и др жив. по районам'!L194</f>
        <v>493</v>
      </c>
      <c r="U19" s="51">
        <f>'[1]Улов рыбы и др жив. по районам'!M194</f>
        <v>539</v>
      </c>
      <c r="V19" s="51">
        <f>'[1]Улов рыбы и др жив. по районам'!N194</f>
        <v>974</v>
      </c>
    </row>
    <row r="20" spans="1:24" s="13" customFormat="1">
      <c r="A20" s="33">
        <v>610000000</v>
      </c>
      <c r="B20" s="7" t="s">
        <v>49</v>
      </c>
      <c r="C20" s="32" t="s">
        <v>54</v>
      </c>
      <c r="D20" s="32" t="s">
        <v>54</v>
      </c>
      <c r="E20" s="32" t="s">
        <v>54</v>
      </c>
      <c r="F20" s="32" t="s">
        <v>54</v>
      </c>
      <c r="G20" s="32" t="s">
        <v>54</v>
      </c>
      <c r="H20" s="32" t="s">
        <v>54</v>
      </c>
      <c r="I20" s="32" t="s">
        <v>54</v>
      </c>
      <c r="J20" s="32" t="s">
        <v>54</v>
      </c>
      <c r="K20" s="51" t="s">
        <v>55</v>
      </c>
      <c r="L20" s="51" t="s">
        <v>55</v>
      </c>
      <c r="M20" s="51" t="s">
        <v>55</v>
      </c>
      <c r="N20" s="51" t="s">
        <v>55</v>
      </c>
      <c r="O20" s="56">
        <v>3838</v>
      </c>
      <c r="P20" s="56">
        <v>5186</v>
      </c>
      <c r="Q20" s="56">
        <v>7802</v>
      </c>
      <c r="R20" s="55">
        <v>2457</v>
      </c>
      <c r="S20" s="55">
        <v>2373</v>
      </c>
      <c r="T20" s="55">
        <v>2536</v>
      </c>
      <c r="U20" s="56">
        <v>2470</v>
      </c>
      <c r="V20" s="53">
        <v>2352</v>
      </c>
    </row>
    <row r="21" spans="1:24" s="13" customFormat="1">
      <c r="A21" s="33"/>
      <c r="B21" s="7" t="s">
        <v>46</v>
      </c>
      <c r="C21" s="32">
        <v>514</v>
      </c>
      <c r="D21" s="32">
        <v>630.20000000000005</v>
      </c>
      <c r="E21" s="32">
        <v>1349</v>
      </c>
      <c r="F21" s="32">
        <v>1142</v>
      </c>
      <c r="G21" s="32">
        <v>1811</v>
      </c>
      <c r="H21" s="32">
        <v>2608</v>
      </c>
      <c r="I21" s="32">
        <v>2613.1010000000001</v>
      </c>
      <c r="J21" s="32">
        <v>3668.893</v>
      </c>
      <c r="K21" s="55">
        <v>4273</v>
      </c>
      <c r="L21" s="55">
        <v>5213</v>
      </c>
      <c r="M21" s="55">
        <v>4265</v>
      </c>
      <c r="N21" s="55">
        <v>4251</v>
      </c>
      <c r="O21" s="51">
        <v>0</v>
      </c>
      <c r="P21" s="51">
        <v>0</v>
      </c>
      <c r="Q21" s="51">
        <v>0</v>
      </c>
      <c r="R21" s="51">
        <v>0</v>
      </c>
      <c r="S21" s="51" t="s">
        <v>55</v>
      </c>
      <c r="T21" s="51" t="s">
        <v>55</v>
      </c>
      <c r="U21" s="51" t="s">
        <v>55</v>
      </c>
      <c r="V21" s="51" t="s">
        <v>55</v>
      </c>
    </row>
    <row r="22" spans="1:24" s="13" customFormat="1">
      <c r="A22" s="33">
        <v>620000000</v>
      </c>
      <c r="B22" s="7" t="s">
        <v>50</v>
      </c>
      <c r="C22" s="32" t="s">
        <v>54</v>
      </c>
      <c r="D22" s="32" t="s">
        <v>54</v>
      </c>
      <c r="E22" s="32" t="s">
        <v>54</v>
      </c>
      <c r="F22" s="32" t="s">
        <v>54</v>
      </c>
      <c r="G22" s="32" t="s">
        <v>54</v>
      </c>
      <c r="H22" s="32" t="s">
        <v>54</v>
      </c>
      <c r="I22" s="32" t="s">
        <v>54</v>
      </c>
      <c r="J22" s="32" t="s">
        <v>54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5">
        <v>13</v>
      </c>
      <c r="T22" s="55">
        <v>46</v>
      </c>
      <c r="U22" s="56">
        <v>31</v>
      </c>
      <c r="V22" s="53">
        <v>24</v>
      </c>
    </row>
    <row r="23" spans="1:24" s="13" customFormat="1">
      <c r="A23" s="33">
        <v>630000000</v>
      </c>
      <c r="B23" s="7" t="s">
        <v>51</v>
      </c>
      <c r="C23" s="32">
        <v>3979</v>
      </c>
      <c r="D23" s="32">
        <v>3978.1</v>
      </c>
      <c r="E23" s="32">
        <v>4454</v>
      </c>
      <c r="F23" s="32">
        <v>4198</v>
      </c>
      <c r="G23" s="32">
        <v>5951</v>
      </c>
      <c r="H23" s="32">
        <v>7450</v>
      </c>
      <c r="I23" s="32">
        <v>6233.0619999999999</v>
      </c>
      <c r="J23" s="32">
        <v>3310.6610000000001</v>
      </c>
      <c r="K23" s="55">
        <v>6350</v>
      </c>
      <c r="L23" s="55">
        <v>5113</v>
      </c>
      <c r="M23" s="55">
        <v>5219</v>
      </c>
      <c r="N23" s="55">
        <v>6681</v>
      </c>
      <c r="O23" s="55">
        <v>6721</v>
      </c>
      <c r="P23" s="55">
        <v>7832</v>
      </c>
      <c r="Q23" s="55">
        <v>8315</v>
      </c>
      <c r="R23" s="55">
        <v>10179</v>
      </c>
      <c r="S23" s="55">
        <v>9463</v>
      </c>
      <c r="T23" s="55">
        <v>9183</v>
      </c>
      <c r="U23" s="55">
        <v>8349</v>
      </c>
      <c r="V23" s="53">
        <v>11501</v>
      </c>
    </row>
    <row r="24" spans="1:24" s="13" customFormat="1">
      <c r="A24" s="33">
        <v>750000000</v>
      </c>
      <c r="B24" s="7" t="s">
        <v>52</v>
      </c>
      <c r="C24" s="32" t="s">
        <v>55</v>
      </c>
      <c r="D24" s="32" t="s">
        <v>55</v>
      </c>
      <c r="E24" s="32" t="s">
        <v>55</v>
      </c>
      <c r="F24" s="32" t="s">
        <v>55</v>
      </c>
      <c r="G24" s="32" t="s">
        <v>55</v>
      </c>
      <c r="H24" s="32" t="s">
        <v>55</v>
      </c>
      <c r="I24" s="32" t="s">
        <v>55</v>
      </c>
      <c r="J24" s="32" t="s">
        <v>55</v>
      </c>
      <c r="K24" s="51">
        <v>9.5650000000000013</v>
      </c>
      <c r="L24" s="51" t="s">
        <v>55</v>
      </c>
      <c r="M24" s="51" t="s">
        <v>55</v>
      </c>
      <c r="N24" s="51" t="s">
        <v>55</v>
      </c>
      <c r="O24" s="51" t="s">
        <v>55</v>
      </c>
      <c r="P24" s="51" t="s">
        <v>55</v>
      </c>
      <c r="Q24" s="51" t="s">
        <v>55</v>
      </c>
      <c r="R24" s="51" t="s">
        <v>55</v>
      </c>
      <c r="S24" s="51" t="s">
        <v>55</v>
      </c>
      <c r="T24" s="51" t="s">
        <v>55</v>
      </c>
      <c r="U24" s="51" t="s">
        <v>55</v>
      </c>
      <c r="V24" s="51" t="s">
        <v>55</v>
      </c>
    </row>
    <row r="25" spans="1:24" s="13" customFormat="1">
      <c r="A25" s="33">
        <v>790000000</v>
      </c>
      <c r="B25" s="7" t="s">
        <v>53</v>
      </c>
      <c r="C25" s="32" t="s">
        <v>54</v>
      </c>
      <c r="D25" s="32" t="s">
        <v>54</v>
      </c>
      <c r="E25" s="32" t="s">
        <v>54</v>
      </c>
      <c r="F25" s="32" t="s">
        <v>54</v>
      </c>
      <c r="G25" s="32" t="s">
        <v>54</v>
      </c>
      <c r="H25" s="32" t="s">
        <v>54</v>
      </c>
      <c r="I25" s="32" t="s">
        <v>54</v>
      </c>
      <c r="J25" s="32" t="s">
        <v>54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 t="s">
        <v>55</v>
      </c>
      <c r="T25" s="51" t="s">
        <v>55</v>
      </c>
      <c r="U25" s="51" t="s">
        <v>55</v>
      </c>
      <c r="V25" s="51" t="s">
        <v>55</v>
      </c>
    </row>
    <row r="26" spans="1:24">
      <c r="V26" s="34"/>
      <c r="W26" s="34"/>
      <c r="X26" s="34"/>
    </row>
    <row r="27" spans="1:24"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</row>
  </sheetData>
  <phoneticPr fontId="8" type="noConversion"/>
  <pageMargins left="0.25" right="0.25" top="0.75" bottom="0.75" header="0.3" footer="0.3"/>
  <pageSetup firstPageNumber="6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84"/>
  <sheetViews>
    <sheetView zoomScale="80" zoomScaleNormal="80" workbookViewId="0">
      <selection activeCell="B2" sqref="B2"/>
    </sheetView>
  </sheetViews>
  <sheetFormatPr defaultRowHeight="12.75" outlineLevelRow="2"/>
  <cols>
    <col min="1" max="1" width="12.140625" customWidth="1"/>
    <col min="2" max="2" width="29" customWidth="1"/>
  </cols>
  <sheetData>
    <row r="2" spans="1:22" s="1" customFormat="1" ht="30.6" customHeight="1">
      <c r="A2" s="46"/>
      <c r="B2" s="59" t="s">
        <v>360</v>
      </c>
      <c r="C2" s="50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57"/>
      <c r="P2" s="57"/>
      <c r="Q2" s="57"/>
      <c r="R2" s="57"/>
      <c r="S2" s="57"/>
      <c r="T2" s="57"/>
      <c r="U2" s="57"/>
      <c r="V2" s="57"/>
    </row>
    <row r="3" spans="1:22" s="1" customFormat="1">
      <c r="A3" s="46"/>
      <c r="B3" s="46"/>
      <c r="C3" s="50"/>
      <c r="D3" s="46"/>
      <c r="E3" s="46"/>
      <c r="F3" s="46"/>
      <c r="G3" s="46"/>
      <c r="H3" s="46"/>
      <c r="I3" s="46"/>
      <c r="J3" s="46"/>
      <c r="K3" s="46"/>
      <c r="L3" s="46"/>
      <c r="M3" s="46"/>
      <c r="N3" s="81" t="s">
        <v>57</v>
      </c>
      <c r="O3" s="29"/>
      <c r="P3" s="29"/>
      <c r="Q3" s="29"/>
      <c r="R3" s="29"/>
      <c r="S3" s="29"/>
      <c r="T3" s="29"/>
      <c r="U3" s="29"/>
    </row>
    <row r="4" spans="1:22" s="1" customFormat="1">
      <c r="A4" s="60" t="s">
        <v>23</v>
      </c>
      <c r="B4" s="60" t="s">
        <v>66</v>
      </c>
      <c r="C4" s="61">
        <v>2014</v>
      </c>
      <c r="D4" s="62">
        <v>2015</v>
      </c>
      <c r="E4" s="62">
        <v>2016</v>
      </c>
      <c r="F4" s="62">
        <v>2017</v>
      </c>
      <c r="G4" s="62">
        <v>2018</v>
      </c>
      <c r="H4" s="62">
        <v>2019</v>
      </c>
      <c r="I4" s="62">
        <v>2020</v>
      </c>
      <c r="J4" s="62">
        <v>2021</v>
      </c>
      <c r="K4" s="62">
        <v>2022</v>
      </c>
      <c r="L4" s="62">
        <v>2023</v>
      </c>
      <c r="M4" s="62">
        <v>2024</v>
      </c>
      <c r="N4" s="63">
        <v>2025</v>
      </c>
      <c r="O4" s="29"/>
      <c r="P4" s="29"/>
      <c r="Q4" s="29"/>
      <c r="R4" s="29"/>
    </row>
    <row r="5" spans="1:22" s="1" customFormat="1">
      <c r="A5" s="7"/>
      <c r="B5" s="11" t="s">
        <v>24</v>
      </c>
      <c r="C5" s="64">
        <v>37137</v>
      </c>
      <c r="D5" s="65">
        <v>41489</v>
      </c>
      <c r="E5" s="65">
        <v>41335</v>
      </c>
      <c r="F5" s="65">
        <v>41320</v>
      </c>
      <c r="G5" s="65">
        <v>37283</v>
      </c>
      <c r="H5" s="65">
        <v>45645</v>
      </c>
      <c r="I5" s="65">
        <v>45873</v>
      </c>
      <c r="J5" s="66">
        <v>48960</v>
      </c>
      <c r="K5" s="66">
        <v>50557</v>
      </c>
      <c r="L5" s="66">
        <v>42639</v>
      </c>
      <c r="M5" s="66">
        <v>45025</v>
      </c>
      <c r="N5" s="67">
        <v>49592</v>
      </c>
      <c r="O5" s="29"/>
      <c r="P5" s="29"/>
      <c r="Q5" s="29"/>
      <c r="R5" s="29"/>
    </row>
    <row r="6" spans="1:22" s="1" customFormat="1">
      <c r="A6" s="75">
        <v>100000000</v>
      </c>
      <c r="B6" s="31" t="s">
        <v>67</v>
      </c>
      <c r="C6" s="83">
        <v>0</v>
      </c>
      <c r="D6" s="53">
        <v>0</v>
      </c>
      <c r="E6" s="53">
        <v>0</v>
      </c>
      <c r="F6" s="53">
        <v>0</v>
      </c>
      <c r="G6" s="53">
        <v>0</v>
      </c>
      <c r="H6" s="53">
        <v>0</v>
      </c>
      <c r="I6" s="53">
        <v>0</v>
      </c>
      <c r="J6" s="53">
        <v>0</v>
      </c>
      <c r="K6" s="53">
        <v>148</v>
      </c>
      <c r="L6" s="53">
        <v>653</v>
      </c>
      <c r="M6" s="53">
        <v>551</v>
      </c>
      <c r="N6" s="53">
        <v>1034</v>
      </c>
      <c r="O6" s="29"/>
      <c r="P6" s="29"/>
      <c r="Q6" s="29"/>
      <c r="R6" s="29"/>
    </row>
    <row r="7" spans="1:22" s="1" customFormat="1" hidden="1" outlineLevel="1">
      <c r="A7" s="75">
        <v>101000000</v>
      </c>
      <c r="B7" s="72" t="s">
        <v>68</v>
      </c>
      <c r="C7" s="55" t="s">
        <v>55</v>
      </c>
      <c r="D7" s="55" t="s">
        <v>55</v>
      </c>
      <c r="E7" s="55" t="s">
        <v>55</v>
      </c>
      <c r="F7" s="55" t="s">
        <v>55</v>
      </c>
      <c r="G7" s="55" t="s">
        <v>55</v>
      </c>
      <c r="H7" s="55" t="s">
        <v>55</v>
      </c>
      <c r="I7" s="55" t="s">
        <v>55</v>
      </c>
      <c r="J7" s="55" t="s">
        <v>55</v>
      </c>
      <c r="K7" s="53" t="s">
        <v>55</v>
      </c>
      <c r="L7" s="53" t="s">
        <v>55</v>
      </c>
      <c r="M7" s="53">
        <v>60</v>
      </c>
      <c r="N7" s="53">
        <v>85</v>
      </c>
      <c r="O7" s="29"/>
      <c r="P7" s="29"/>
      <c r="Q7" s="29"/>
      <c r="R7" s="29"/>
    </row>
    <row r="8" spans="1:22" s="1" customFormat="1" hidden="1" outlineLevel="1">
      <c r="A8" s="75">
        <v>101800000</v>
      </c>
      <c r="B8" s="72" t="str">
        <f>[2]katonew1!$H$5</f>
        <v>Курчатов Г.А.</v>
      </c>
      <c r="C8" s="55" t="s">
        <v>55</v>
      </c>
      <c r="D8" s="55" t="s">
        <v>55</v>
      </c>
      <c r="E8" s="55" t="s">
        <v>55</v>
      </c>
      <c r="F8" s="55" t="s">
        <v>55</v>
      </c>
      <c r="G8" s="55" t="s">
        <v>55</v>
      </c>
      <c r="H8" s="55" t="s">
        <v>55</v>
      </c>
      <c r="I8" s="55" t="s">
        <v>55</v>
      </c>
      <c r="J8" s="55" t="s">
        <v>55</v>
      </c>
      <c r="K8" s="53" t="s">
        <v>55</v>
      </c>
      <c r="L8" s="53" t="s">
        <v>55</v>
      </c>
      <c r="M8" s="53" t="s">
        <v>55</v>
      </c>
      <c r="N8" s="53" t="s">
        <v>55</v>
      </c>
      <c r="O8" s="29"/>
      <c r="P8" s="29"/>
      <c r="Q8" s="29"/>
      <c r="R8" s="29"/>
    </row>
    <row r="9" spans="1:22" s="1" customFormat="1" hidden="1" outlineLevel="1">
      <c r="A9" s="75">
        <v>103200000</v>
      </c>
      <c r="B9" s="72" t="str">
        <f>[2]katonew1!$H$7</f>
        <v>Абайский район</v>
      </c>
      <c r="C9" s="55" t="s">
        <v>55</v>
      </c>
      <c r="D9" s="55" t="s">
        <v>55</v>
      </c>
      <c r="E9" s="55" t="s">
        <v>55</v>
      </c>
      <c r="F9" s="55" t="s">
        <v>55</v>
      </c>
      <c r="G9" s="55" t="s">
        <v>55</v>
      </c>
      <c r="H9" s="55" t="s">
        <v>55</v>
      </c>
      <c r="I9" s="55" t="s">
        <v>55</v>
      </c>
      <c r="J9" s="55" t="s">
        <v>55</v>
      </c>
      <c r="K9" s="53" t="s">
        <v>55</v>
      </c>
      <c r="L9" s="53" t="s">
        <v>55</v>
      </c>
      <c r="M9" s="53" t="s">
        <v>55</v>
      </c>
      <c r="N9" s="53" t="s">
        <v>55</v>
      </c>
      <c r="O9" s="29"/>
      <c r="P9" s="29"/>
      <c r="Q9" s="29"/>
      <c r="R9" s="29"/>
    </row>
    <row r="10" spans="1:22" s="1" customFormat="1" hidden="1" outlineLevel="1">
      <c r="A10" s="75">
        <v>103400000</v>
      </c>
      <c r="B10" s="72" t="str">
        <f>[2]katonew1!$H$33</f>
        <v>район Ақсуат</v>
      </c>
      <c r="C10" s="55" t="s">
        <v>55</v>
      </c>
      <c r="D10" s="55" t="s">
        <v>55</v>
      </c>
      <c r="E10" s="55" t="s">
        <v>55</v>
      </c>
      <c r="F10" s="55" t="s">
        <v>55</v>
      </c>
      <c r="G10" s="55" t="s">
        <v>55</v>
      </c>
      <c r="H10" s="55" t="s">
        <v>55</v>
      </c>
      <c r="I10" s="55" t="s">
        <v>55</v>
      </c>
      <c r="J10" s="55" t="s">
        <v>55</v>
      </c>
      <c r="K10" s="53" t="s">
        <v>55</v>
      </c>
      <c r="L10" s="53" t="s">
        <v>55</v>
      </c>
      <c r="M10" s="53" t="s">
        <v>55</v>
      </c>
      <c r="N10" s="53" t="s">
        <v>55</v>
      </c>
      <c r="O10" s="29"/>
      <c r="P10" s="29"/>
      <c r="Q10" s="29"/>
      <c r="R10" s="29"/>
    </row>
    <row r="11" spans="1:22" s="1" customFormat="1" hidden="1" outlineLevel="1">
      <c r="A11" s="75">
        <v>103600000</v>
      </c>
      <c r="B11" s="72" t="str">
        <f>[2]katonew1!$H$422</f>
        <v>Аягозский район</v>
      </c>
      <c r="C11" s="55" t="s">
        <v>55</v>
      </c>
      <c r="D11" s="55" t="s">
        <v>55</v>
      </c>
      <c r="E11" s="55" t="s">
        <v>55</v>
      </c>
      <c r="F11" s="55" t="s">
        <v>55</v>
      </c>
      <c r="G11" s="55" t="s">
        <v>55</v>
      </c>
      <c r="H11" s="55" t="s">
        <v>55</v>
      </c>
      <c r="I11" s="55" t="s">
        <v>55</v>
      </c>
      <c r="J11" s="55" t="s">
        <v>55</v>
      </c>
      <c r="K11" s="53" t="s">
        <v>55</v>
      </c>
      <c r="L11" s="53" t="s">
        <v>55</v>
      </c>
      <c r="M11" s="53" t="s">
        <v>55</v>
      </c>
      <c r="N11" s="53" t="s">
        <v>55</v>
      </c>
      <c r="O11" s="29"/>
      <c r="P11" s="29"/>
      <c r="Q11" s="29"/>
      <c r="R11" s="29"/>
    </row>
    <row r="12" spans="1:22" s="1" customFormat="1" hidden="1" outlineLevel="1">
      <c r="A12" s="75">
        <v>103800000</v>
      </c>
      <c r="B12" s="72" t="str">
        <f>[2]katonew1!$H$750</f>
        <v>Бескарагайский район</v>
      </c>
      <c r="C12" s="55" t="s">
        <v>55</v>
      </c>
      <c r="D12" s="55" t="s">
        <v>55</v>
      </c>
      <c r="E12" s="55" t="s">
        <v>55</v>
      </c>
      <c r="F12" s="55" t="s">
        <v>55</v>
      </c>
      <c r="G12" s="55" t="s">
        <v>55</v>
      </c>
      <c r="H12" s="55" t="s">
        <v>55</v>
      </c>
      <c r="I12" s="55" t="s">
        <v>55</v>
      </c>
      <c r="J12" s="55" t="s">
        <v>55</v>
      </c>
      <c r="K12" s="53" t="s">
        <v>55</v>
      </c>
      <c r="L12" s="53" t="s">
        <v>55</v>
      </c>
      <c r="M12" s="53" t="s">
        <v>55</v>
      </c>
      <c r="N12" s="53" t="s">
        <v>55</v>
      </c>
      <c r="O12" s="29"/>
      <c r="P12" s="29"/>
      <c r="Q12" s="29"/>
      <c r="R12" s="29"/>
    </row>
    <row r="13" spans="1:22" s="1" customFormat="1" hidden="1" outlineLevel="1">
      <c r="A13" s="75">
        <v>104000000</v>
      </c>
      <c r="B13" s="72" t="str">
        <f>[2]katonew1!$H$828</f>
        <v>Бородулихинский район</v>
      </c>
      <c r="C13" s="55" t="s">
        <v>55</v>
      </c>
      <c r="D13" s="55" t="s">
        <v>55</v>
      </c>
      <c r="E13" s="55" t="s">
        <v>55</v>
      </c>
      <c r="F13" s="55" t="s">
        <v>55</v>
      </c>
      <c r="G13" s="55" t="s">
        <v>55</v>
      </c>
      <c r="H13" s="55" t="s">
        <v>55</v>
      </c>
      <c r="I13" s="55" t="s">
        <v>55</v>
      </c>
      <c r="J13" s="55" t="s">
        <v>55</v>
      </c>
      <c r="K13" s="53" t="s">
        <v>55</v>
      </c>
      <c r="L13" s="53">
        <v>167</v>
      </c>
      <c r="M13" s="53">
        <v>139</v>
      </c>
      <c r="N13" s="53">
        <v>161</v>
      </c>
      <c r="O13" s="29"/>
      <c r="P13" s="29"/>
      <c r="Q13" s="29"/>
      <c r="R13" s="29"/>
    </row>
    <row r="14" spans="1:22" s="1" customFormat="1" hidden="1" outlineLevel="1">
      <c r="A14" s="75">
        <v>104100000</v>
      </c>
      <c r="B14" s="72" t="str">
        <f>[2]katonew1!$H$913</f>
        <v>район Жаңасемей</v>
      </c>
      <c r="C14" s="55" t="s">
        <v>55</v>
      </c>
      <c r="D14" s="55" t="s">
        <v>55</v>
      </c>
      <c r="E14" s="55" t="s">
        <v>55</v>
      </c>
      <c r="F14" s="55" t="s">
        <v>55</v>
      </c>
      <c r="G14" s="55" t="s">
        <v>55</v>
      </c>
      <c r="H14" s="55" t="s">
        <v>55</v>
      </c>
      <c r="I14" s="55" t="s">
        <v>55</v>
      </c>
      <c r="J14" s="55" t="s">
        <v>55</v>
      </c>
      <c r="K14" s="53" t="s">
        <v>55</v>
      </c>
      <c r="L14" s="53" t="s">
        <v>55</v>
      </c>
      <c r="M14" s="53" t="s">
        <v>55</v>
      </c>
      <c r="N14" s="53" t="s">
        <v>55</v>
      </c>
      <c r="O14" s="29"/>
      <c r="P14" s="29"/>
      <c r="Q14" s="29"/>
      <c r="R14" s="29"/>
    </row>
    <row r="15" spans="1:22" s="1" customFormat="1" hidden="1" outlineLevel="1">
      <c r="A15" s="75">
        <v>104200000</v>
      </c>
      <c r="B15" s="72" t="str">
        <f>[2]katonew1!$H$1144</f>
        <v>Жарминский район</v>
      </c>
      <c r="C15" s="55" t="s">
        <v>55</v>
      </c>
      <c r="D15" s="55" t="s">
        <v>55</v>
      </c>
      <c r="E15" s="55" t="s">
        <v>55</v>
      </c>
      <c r="F15" s="55" t="s">
        <v>55</v>
      </c>
      <c r="G15" s="55" t="s">
        <v>55</v>
      </c>
      <c r="H15" s="55" t="s">
        <v>55</v>
      </c>
      <c r="I15" s="55" t="s">
        <v>55</v>
      </c>
      <c r="J15" s="55" t="s">
        <v>55</v>
      </c>
      <c r="K15" s="53" t="s">
        <v>55</v>
      </c>
      <c r="L15" s="53">
        <v>11</v>
      </c>
      <c r="M15" s="53" t="s">
        <v>55</v>
      </c>
      <c r="N15" s="53" t="s">
        <v>55</v>
      </c>
      <c r="O15" s="29"/>
      <c r="P15" s="29"/>
      <c r="Q15" s="29"/>
      <c r="R15" s="29"/>
    </row>
    <row r="16" spans="1:22" s="1" customFormat="1" hidden="1" outlineLevel="1">
      <c r="A16" s="75">
        <v>104400000</v>
      </c>
      <c r="B16" s="72" t="str">
        <f>[2]katonew1!$H$1441</f>
        <v>Кокпектинский район</v>
      </c>
      <c r="C16" s="55" t="s">
        <v>55</v>
      </c>
      <c r="D16" s="55" t="s">
        <v>55</v>
      </c>
      <c r="E16" s="55" t="s">
        <v>55</v>
      </c>
      <c r="F16" s="55" t="s">
        <v>55</v>
      </c>
      <c r="G16" s="55" t="s">
        <v>55</v>
      </c>
      <c r="H16" s="55" t="s">
        <v>55</v>
      </c>
      <c r="I16" s="55" t="s">
        <v>55</v>
      </c>
      <c r="J16" s="55" t="s">
        <v>55</v>
      </c>
      <c r="K16" s="53">
        <v>148</v>
      </c>
      <c r="L16" s="53">
        <v>436</v>
      </c>
      <c r="M16" s="53">
        <v>353</v>
      </c>
      <c r="N16" s="53">
        <v>788</v>
      </c>
      <c r="O16" s="29"/>
      <c r="P16" s="29"/>
      <c r="Q16" s="29"/>
      <c r="R16" s="29"/>
    </row>
    <row r="17" spans="1:18" s="1" customFormat="1" hidden="1" outlineLevel="1">
      <c r="A17" s="75">
        <v>104500000</v>
      </c>
      <c r="B17" s="72" t="str">
        <f>[2]katonew1!$H$1491</f>
        <v>район Мақаншы</v>
      </c>
      <c r="C17" s="55" t="s">
        <v>55</v>
      </c>
      <c r="D17" s="55" t="s">
        <v>55</v>
      </c>
      <c r="E17" s="55" t="s">
        <v>55</v>
      </c>
      <c r="F17" s="55" t="s">
        <v>55</v>
      </c>
      <c r="G17" s="55" t="s">
        <v>55</v>
      </c>
      <c r="H17" s="55" t="s">
        <v>55</v>
      </c>
      <c r="I17" s="55" t="s">
        <v>55</v>
      </c>
      <c r="J17" s="55" t="s">
        <v>55</v>
      </c>
      <c r="K17" s="53" t="s">
        <v>55</v>
      </c>
      <c r="L17" s="53" t="s">
        <v>55</v>
      </c>
      <c r="M17" s="53" t="s">
        <v>55</v>
      </c>
      <c r="N17" s="53" t="s">
        <v>55</v>
      </c>
      <c r="O17" s="29"/>
      <c r="P17" s="29"/>
      <c r="Q17" s="29"/>
      <c r="R17" s="29"/>
    </row>
    <row r="18" spans="1:18" s="1" customFormat="1" hidden="1" outlineLevel="1">
      <c r="A18" s="75">
        <v>104600000</v>
      </c>
      <c r="B18" s="72" t="str">
        <f>[2]katonew1!$H$1522</f>
        <v>Урджарский район</v>
      </c>
      <c r="C18" s="55" t="s">
        <v>55</v>
      </c>
      <c r="D18" s="55" t="s">
        <v>55</v>
      </c>
      <c r="E18" s="55" t="s">
        <v>55</v>
      </c>
      <c r="F18" s="55" t="s">
        <v>55</v>
      </c>
      <c r="G18" s="55" t="s">
        <v>55</v>
      </c>
      <c r="H18" s="55" t="s">
        <v>55</v>
      </c>
      <c r="I18" s="55" t="s">
        <v>55</v>
      </c>
      <c r="J18" s="55" t="s">
        <v>55</v>
      </c>
      <c r="K18" s="53" t="s">
        <v>55</v>
      </c>
      <c r="L18" s="53">
        <v>39</v>
      </c>
      <c r="M18" s="53" t="s">
        <v>55</v>
      </c>
      <c r="N18" s="53" t="s">
        <v>55</v>
      </c>
      <c r="O18" s="29"/>
      <c r="P18" s="29"/>
      <c r="Q18" s="29"/>
      <c r="R18" s="29"/>
    </row>
    <row r="19" spans="1:18" s="1" customFormat="1" collapsed="1">
      <c r="A19" s="75">
        <v>110000000</v>
      </c>
      <c r="B19" s="7" t="s">
        <v>79</v>
      </c>
      <c r="C19" s="53">
        <v>292</v>
      </c>
      <c r="D19" s="70">
        <v>387</v>
      </c>
      <c r="E19" s="70">
        <v>391</v>
      </c>
      <c r="F19" s="70">
        <v>396</v>
      </c>
      <c r="G19" s="70">
        <v>562</v>
      </c>
      <c r="H19" s="70">
        <v>521</v>
      </c>
      <c r="I19" s="70">
        <v>497</v>
      </c>
      <c r="J19" s="70">
        <v>651</v>
      </c>
      <c r="K19" s="70">
        <v>562</v>
      </c>
      <c r="L19" s="70">
        <v>596</v>
      </c>
      <c r="M19" s="70">
        <v>700</v>
      </c>
      <c r="N19" s="54">
        <v>785</v>
      </c>
      <c r="O19" s="29"/>
      <c r="P19" s="29"/>
      <c r="Q19" s="29"/>
      <c r="R19" s="29"/>
    </row>
    <row r="20" spans="1:18" s="1" customFormat="1" hidden="1" outlineLevel="1">
      <c r="A20" s="75">
        <v>111000000</v>
      </c>
      <c r="B20" s="72" t="s">
        <v>80</v>
      </c>
      <c r="C20" s="53">
        <v>6</v>
      </c>
      <c r="D20" s="53">
        <v>7</v>
      </c>
      <c r="E20" s="68">
        <v>5</v>
      </c>
      <c r="F20" s="54">
        <v>3</v>
      </c>
      <c r="G20" s="53" t="s">
        <v>55</v>
      </c>
      <c r="H20" s="54">
        <v>1</v>
      </c>
      <c r="I20" s="53" t="s">
        <v>55</v>
      </c>
      <c r="J20" s="53" t="s">
        <v>55</v>
      </c>
      <c r="K20" s="53" t="s">
        <v>55</v>
      </c>
      <c r="L20" s="69" t="s">
        <v>55</v>
      </c>
      <c r="M20" s="53" t="s">
        <v>55</v>
      </c>
      <c r="N20" s="53">
        <v>16</v>
      </c>
      <c r="O20" s="29"/>
      <c r="P20" s="29"/>
      <c r="Q20" s="29"/>
      <c r="R20" s="29"/>
    </row>
    <row r="21" spans="1:18" s="1" customFormat="1" hidden="1" outlineLevel="1">
      <c r="A21" s="75">
        <v>111600000</v>
      </c>
      <c r="B21" s="72" t="s">
        <v>81</v>
      </c>
      <c r="C21" s="53" t="s">
        <v>55</v>
      </c>
      <c r="D21" s="53" t="s">
        <v>55</v>
      </c>
      <c r="E21" s="53" t="s">
        <v>55</v>
      </c>
      <c r="F21" s="53" t="s">
        <v>55</v>
      </c>
      <c r="G21" s="53" t="s">
        <v>55</v>
      </c>
      <c r="H21" s="53" t="s">
        <v>55</v>
      </c>
      <c r="I21" s="53" t="s">
        <v>55</v>
      </c>
      <c r="J21" s="53">
        <v>16</v>
      </c>
      <c r="K21" s="69">
        <v>5</v>
      </c>
      <c r="L21" s="69">
        <v>12</v>
      </c>
      <c r="M21" s="53">
        <v>5</v>
      </c>
      <c r="N21" s="53" t="s">
        <v>55</v>
      </c>
      <c r="O21" s="29"/>
      <c r="P21" s="29"/>
      <c r="Q21" s="29"/>
      <c r="R21" s="29"/>
    </row>
    <row r="22" spans="1:18" s="1" customFormat="1" hidden="1" outlineLevel="1">
      <c r="A22" s="33" t="str">
        <f>[2]katonew1!$A$1588</f>
        <v>111800000</v>
      </c>
      <c r="B22" s="72" t="str">
        <f>[2]katonew1!$H$1588</f>
        <v>Степногорск Г.А.</v>
      </c>
      <c r="C22" s="53" t="s">
        <v>55</v>
      </c>
      <c r="D22" s="53">
        <v>2</v>
      </c>
      <c r="E22" s="68">
        <v>2</v>
      </c>
      <c r="F22" s="54">
        <v>2</v>
      </c>
      <c r="G22" s="54">
        <v>1</v>
      </c>
      <c r="H22" s="53" t="s">
        <v>55</v>
      </c>
      <c r="I22" s="54"/>
      <c r="J22" s="53"/>
      <c r="K22" s="53">
        <v>1</v>
      </c>
      <c r="L22" s="69" t="s">
        <v>55</v>
      </c>
      <c r="M22" s="53" t="s">
        <v>55</v>
      </c>
      <c r="N22" s="53" t="s">
        <v>55</v>
      </c>
      <c r="O22" s="29"/>
      <c r="P22" s="29"/>
      <c r="Q22" s="29"/>
      <c r="R22" s="29"/>
    </row>
    <row r="23" spans="1:18" s="1" customFormat="1" hidden="1" outlineLevel="1">
      <c r="A23" s="33" t="str">
        <f>[2]katonew1!$A$1610</f>
        <v>113200000</v>
      </c>
      <c r="B23" s="72" t="str">
        <f>[2]katonew1!$H$1610</f>
        <v>Аккольский район</v>
      </c>
      <c r="C23" s="53">
        <v>14</v>
      </c>
      <c r="D23" s="53">
        <v>19</v>
      </c>
      <c r="E23" s="68">
        <v>24</v>
      </c>
      <c r="F23" s="70">
        <v>25</v>
      </c>
      <c r="G23" s="68">
        <v>25</v>
      </c>
      <c r="H23" s="71">
        <v>18</v>
      </c>
      <c r="I23" s="71">
        <v>13</v>
      </c>
      <c r="J23" s="53">
        <v>19</v>
      </c>
      <c r="K23" s="69">
        <v>47</v>
      </c>
      <c r="L23" s="69">
        <v>12</v>
      </c>
      <c r="M23" s="54">
        <v>13</v>
      </c>
      <c r="N23" s="54">
        <v>12</v>
      </c>
      <c r="O23" s="29"/>
      <c r="P23" s="29"/>
      <c r="Q23" s="29"/>
      <c r="R23" s="29"/>
    </row>
    <row r="24" spans="1:18" s="1" customFormat="1" hidden="1" outlineLevel="1">
      <c r="A24" s="33" t="str">
        <f>[2]katonew1!$A$1650</f>
        <v>113400000</v>
      </c>
      <c r="B24" s="72" t="str">
        <f>[2]katonew1!$H$1650</f>
        <v>Аршалынский район</v>
      </c>
      <c r="C24" s="53">
        <v>19</v>
      </c>
      <c r="D24" s="53">
        <v>12</v>
      </c>
      <c r="E24" s="68">
        <v>18</v>
      </c>
      <c r="F24" s="70">
        <v>5</v>
      </c>
      <c r="G24" s="68">
        <v>9</v>
      </c>
      <c r="H24" s="71">
        <v>26</v>
      </c>
      <c r="I24" s="71">
        <v>38</v>
      </c>
      <c r="J24" s="53">
        <v>46</v>
      </c>
      <c r="K24" s="69">
        <v>6</v>
      </c>
      <c r="L24" s="69">
        <v>11</v>
      </c>
      <c r="M24" s="54">
        <v>12</v>
      </c>
      <c r="N24" s="54">
        <v>8</v>
      </c>
      <c r="O24" s="29"/>
      <c r="P24" s="29"/>
      <c r="Q24" s="29"/>
      <c r="R24" s="29"/>
    </row>
    <row r="25" spans="1:18" s="1" customFormat="1" hidden="1" outlineLevel="1">
      <c r="A25" s="33" t="str">
        <f>[2]katonew1!$A$1699</f>
        <v>113600000</v>
      </c>
      <c r="B25" s="72" t="str">
        <f>[2]katonew1!$H$1699</f>
        <v>Астраханский район</v>
      </c>
      <c r="C25" s="53">
        <v>8</v>
      </c>
      <c r="D25" s="53">
        <v>13</v>
      </c>
      <c r="E25" s="68">
        <v>16</v>
      </c>
      <c r="F25" s="70">
        <v>16</v>
      </c>
      <c r="G25" s="68">
        <v>11</v>
      </c>
      <c r="H25" s="71">
        <v>17</v>
      </c>
      <c r="I25" s="71">
        <v>14</v>
      </c>
      <c r="J25" s="53">
        <v>15</v>
      </c>
      <c r="K25" s="69">
        <v>16</v>
      </c>
      <c r="L25" s="69">
        <v>21</v>
      </c>
      <c r="M25" s="54">
        <v>15</v>
      </c>
      <c r="N25" s="54">
        <v>16</v>
      </c>
      <c r="O25" s="29"/>
      <c r="P25" s="29"/>
      <c r="Q25" s="29"/>
      <c r="R25" s="29"/>
    </row>
    <row r="26" spans="1:18" s="1" customFormat="1" hidden="1" outlineLevel="1">
      <c r="A26" s="33" t="str">
        <f>[2]katonew1!$A$1749</f>
        <v>113800000</v>
      </c>
      <c r="B26" s="72" t="str">
        <f>[2]katonew1!$H$1749</f>
        <v>Атбасарский район</v>
      </c>
      <c r="C26" s="53">
        <v>12</v>
      </c>
      <c r="D26" s="53">
        <v>15</v>
      </c>
      <c r="E26" s="68">
        <v>22</v>
      </c>
      <c r="F26" s="70">
        <v>23</v>
      </c>
      <c r="G26" s="68">
        <v>20</v>
      </c>
      <c r="H26" s="71">
        <v>19</v>
      </c>
      <c r="I26" s="71">
        <v>16</v>
      </c>
      <c r="J26" s="53">
        <v>15</v>
      </c>
      <c r="K26" s="69">
        <v>7</v>
      </c>
      <c r="L26" s="69">
        <v>10</v>
      </c>
      <c r="M26" s="54">
        <v>10</v>
      </c>
      <c r="N26" s="54">
        <v>11</v>
      </c>
      <c r="O26" s="29"/>
      <c r="P26" s="29"/>
      <c r="Q26" s="29"/>
      <c r="R26" s="29"/>
    </row>
    <row r="27" spans="1:18" s="1" customFormat="1" hidden="1" outlineLevel="1">
      <c r="A27" s="33" t="str">
        <f>[2]katonew1!$A$1802</f>
        <v>114000000</v>
      </c>
      <c r="B27" s="72" t="str">
        <f>[2]katonew1!$H$1802</f>
        <v>Буландынский район</v>
      </c>
      <c r="C27" s="53" t="s">
        <v>55</v>
      </c>
      <c r="D27" s="53">
        <v>7</v>
      </c>
      <c r="E27" s="68">
        <v>5</v>
      </c>
      <c r="F27" s="70">
        <v>7</v>
      </c>
      <c r="G27" s="68">
        <v>7</v>
      </c>
      <c r="H27" s="71">
        <v>4</v>
      </c>
      <c r="I27" s="71">
        <v>4</v>
      </c>
      <c r="J27" s="53">
        <v>5</v>
      </c>
      <c r="K27" s="69">
        <v>5</v>
      </c>
      <c r="L27" s="69">
        <v>8</v>
      </c>
      <c r="M27" s="54">
        <v>8</v>
      </c>
      <c r="N27" s="54">
        <v>10</v>
      </c>
      <c r="O27" s="29"/>
      <c r="P27" s="29"/>
      <c r="Q27" s="29"/>
      <c r="R27" s="29"/>
    </row>
    <row r="28" spans="1:18" s="1" customFormat="1" hidden="1" outlineLevel="1">
      <c r="A28" s="33" t="str">
        <f>[2]katonew1!$A$1846</f>
        <v>114400000</v>
      </c>
      <c r="B28" s="72" t="str">
        <f>[2]katonew1!$H$1846</f>
        <v>Егиндыкольский район</v>
      </c>
      <c r="C28" s="53">
        <v>22</v>
      </c>
      <c r="D28" s="53">
        <v>24</v>
      </c>
      <c r="E28" s="68">
        <v>37</v>
      </c>
      <c r="F28" s="70">
        <v>12</v>
      </c>
      <c r="G28" s="68">
        <v>26</v>
      </c>
      <c r="H28" s="71">
        <v>26</v>
      </c>
      <c r="I28" s="71">
        <v>20</v>
      </c>
      <c r="J28" s="53">
        <v>23</v>
      </c>
      <c r="K28" s="53">
        <v>26</v>
      </c>
      <c r="L28" s="69">
        <v>31</v>
      </c>
      <c r="M28" s="54">
        <v>24</v>
      </c>
      <c r="N28" s="54">
        <v>19</v>
      </c>
      <c r="O28" s="29"/>
      <c r="P28" s="29"/>
      <c r="Q28" s="29"/>
      <c r="R28" s="29"/>
    </row>
    <row r="29" spans="1:18" s="1" customFormat="1" hidden="1" outlineLevel="1">
      <c r="A29" s="33" t="str">
        <f>[2]katonew1!$A$1868</f>
        <v>114500000</v>
      </c>
      <c r="B29" s="72" t="str">
        <f>[2]katonew1!$H$1868</f>
        <v>район Биржан сал</v>
      </c>
      <c r="C29" s="53">
        <v>13</v>
      </c>
      <c r="D29" s="53">
        <v>16</v>
      </c>
      <c r="E29" s="68">
        <v>7</v>
      </c>
      <c r="F29" s="70">
        <v>10</v>
      </c>
      <c r="G29" s="68">
        <v>21</v>
      </c>
      <c r="H29" s="71">
        <v>23</v>
      </c>
      <c r="I29" s="71">
        <v>8</v>
      </c>
      <c r="J29" s="53">
        <v>11</v>
      </c>
      <c r="K29" s="53">
        <v>1</v>
      </c>
      <c r="L29" s="69">
        <v>3</v>
      </c>
      <c r="M29" s="54">
        <v>2</v>
      </c>
      <c r="N29" s="54">
        <v>4</v>
      </c>
      <c r="O29" s="29"/>
      <c r="P29" s="29"/>
      <c r="Q29" s="29"/>
      <c r="R29" s="29"/>
    </row>
    <row r="30" spans="1:18" s="1" customFormat="1" hidden="1" outlineLevel="1">
      <c r="A30" s="33" t="str">
        <f>[2]katonew1!$A$1931</f>
        <v>114600000</v>
      </c>
      <c r="B30" s="72" t="str">
        <f>[2]katonew1!$H$1931</f>
        <v>Ерейментауский район</v>
      </c>
      <c r="C30" s="53">
        <v>16</v>
      </c>
      <c r="D30" s="53">
        <v>22</v>
      </c>
      <c r="E30" s="68">
        <v>26</v>
      </c>
      <c r="F30" s="70">
        <v>27</v>
      </c>
      <c r="G30" s="68">
        <v>12</v>
      </c>
      <c r="H30" s="71">
        <v>13</v>
      </c>
      <c r="I30" s="71">
        <v>19</v>
      </c>
      <c r="J30" s="53">
        <v>14</v>
      </c>
      <c r="K30" s="69">
        <v>5</v>
      </c>
      <c r="L30" s="69">
        <v>4</v>
      </c>
      <c r="M30" s="54">
        <v>3</v>
      </c>
      <c r="N30" s="54">
        <v>5</v>
      </c>
      <c r="O30" s="29"/>
      <c r="P30" s="29"/>
      <c r="Q30" s="29"/>
      <c r="R30" s="29"/>
    </row>
    <row r="31" spans="1:18" s="1" customFormat="1" hidden="1" outlineLevel="1">
      <c r="A31" s="33" t="str">
        <f>[2]katonew1!$A$2025</f>
        <v>114800000</v>
      </c>
      <c r="B31" s="72" t="str">
        <f>[2]katonew1!$H$2025</f>
        <v>Есильский район</v>
      </c>
      <c r="C31" s="53">
        <v>8</v>
      </c>
      <c r="D31" s="53">
        <v>10</v>
      </c>
      <c r="E31" s="68">
        <v>9</v>
      </c>
      <c r="F31" s="70">
        <v>7</v>
      </c>
      <c r="G31" s="68">
        <v>9</v>
      </c>
      <c r="H31" s="71">
        <v>8</v>
      </c>
      <c r="I31" s="71">
        <v>6</v>
      </c>
      <c r="J31" s="53">
        <v>10</v>
      </c>
      <c r="K31" s="69">
        <v>12</v>
      </c>
      <c r="L31" s="69">
        <v>8</v>
      </c>
      <c r="M31" s="54">
        <v>8</v>
      </c>
      <c r="N31" s="53" t="s">
        <v>55</v>
      </c>
      <c r="O31" s="29"/>
      <c r="P31" s="29"/>
      <c r="Q31" s="29"/>
      <c r="R31" s="29"/>
    </row>
    <row r="32" spans="1:18" s="1" customFormat="1" hidden="1" outlineLevel="1">
      <c r="A32" s="33" t="str">
        <f>[2]katonew1!$A$2079</f>
        <v>115200000</v>
      </c>
      <c r="B32" s="72" t="str">
        <f>[2]katonew1!$H$2079</f>
        <v>Жаксынский район</v>
      </c>
      <c r="C32" s="53">
        <v>7</v>
      </c>
      <c r="D32" s="53">
        <v>9</v>
      </c>
      <c r="E32" s="68">
        <v>8</v>
      </c>
      <c r="F32" s="70">
        <v>7</v>
      </c>
      <c r="G32" s="54">
        <v>7</v>
      </c>
      <c r="H32" s="71">
        <v>7</v>
      </c>
      <c r="I32" s="71">
        <v>15</v>
      </c>
      <c r="J32" s="53">
        <v>6</v>
      </c>
      <c r="K32" s="54">
        <v>5</v>
      </c>
      <c r="L32" s="69">
        <v>7</v>
      </c>
      <c r="M32" s="54">
        <v>9</v>
      </c>
      <c r="N32" s="54">
        <v>9</v>
      </c>
      <c r="O32" s="29"/>
      <c r="P32" s="29"/>
      <c r="Q32" s="29"/>
      <c r="R32" s="29"/>
    </row>
    <row r="33" spans="1:18" s="1" customFormat="1" hidden="1" outlineLevel="1">
      <c r="A33" s="33" t="str">
        <f>[2]katonew1!$A$2131</f>
        <v>115400000</v>
      </c>
      <c r="B33" s="72" t="str">
        <f>[2]katonew1!$H$2131</f>
        <v>Жаркаинский район</v>
      </c>
      <c r="C33" s="53">
        <v>11</v>
      </c>
      <c r="D33" s="53">
        <v>13</v>
      </c>
      <c r="E33" s="68">
        <v>5</v>
      </c>
      <c r="F33" s="70">
        <v>3</v>
      </c>
      <c r="G33" s="54">
        <v>2</v>
      </c>
      <c r="H33" s="71">
        <v>3</v>
      </c>
      <c r="I33" s="71">
        <v>4</v>
      </c>
      <c r="J33" s="53">
        <v>6</v>
      </c>
      <c r="K33" s="54">
        <v>5</v>
      </c>
      <c r="L33" s="69">
        <v>7</v>
      </c>
      <c r="M33" s="54">
        <v>3</v>
      </c>
      <c r="N33" s="54">
        <v>3</v>
      </c>
      <c r="O33" s="29"/>
      <c r="P33" s="29"/>
      <c r="Q33" s="29"/>
      <c r="R33" s="29"/>
    </row>
    <row r="34" spans="1:18" s="1" customFormat="1" hidden="1" outlineLevel="1">
      <c r="A34" s="33" t="str">
        <f>[2]katonew1!$A$2185</f>
        <v>115600000</v>
      </c>
      <c r="B34" s="72" t="str">
        <f>[2]katonew1!$H$2185</f>
        <v>Зерендинский район</v>
      </c>
      <c r="C34" s="53">
        <v>18</v>
      </c>
      <c r="D34" s="53">
        <v>17</v>
      </c>
      <c r="E34" s="68">
        <v>10</v>
      </c>
      <c r="F34" s="70">
        <v>28</v>
      </c>
      <c r="G34" s="54">
        <v>60</v>
      </c>
      <c r="H34" s="71">
        <v>84</v>
      </c>
      <c r="I34" s="71">
        <v>69</v>
      </c>
      <c r="J34" s="53">
        <v>71</v>
      </c>
      <c r="K34" s="54">
        <v>20</v>
      </c>
      <c r="L34" s="69">
        <v>80</v>
      </c>
      <c r="M34" s="54">
        <v>67</v>
      </c>
      <c r="N34" s="54">
        <v>76</v>
      </c>
      <c r="O34" s="29"/>
      <c r="P34" s="29"/>
      <c r="Q34" s="29"/>
      <c r="R34" s="29"/>
    </row>
    <row r="35" spans="1:18" s="1" customFormat="1" hidden="1" outlineLevel="1">
      <c r="A35" s="33" t="str">
        <f>[2]katonew1!$A$2306</f>
        <v>116000000</v>
      </c>
      <c r="B35" s="72" t="str">
        <f>[2]katonew1!$H$2306</f>
        <v>Коргалжынский район</v>
      </c>
      <c r="C35" s="53">
        <v>62</v>
      </c>
      <c r="D35" s="54">
        <v>105</v>
      </c>
      <c r="E35" s="68">
        <v>95</v>
      </c>
      <c r="F35" s="70">
        <v>113</v>
      </c>
      <c r="G35" s="54">
        <v>180</v>
      </c>
      <c r="H35" s="71">
        <v>87</v>
      </c>
      <c r="I35" s="71">
        <v>53</v>
      </c>
      <c r="J35" s="53">
        <v>113</v>
      </c>
      <c r="K35" s="54">
        <v>101</v>
      </c>
      <c r="L35" s="69">
        <v>63</v>
      </c>
      <c r="M35" s="54">
        <v>154</v>
      </c>
      <c r="N35" s="54">
        <v>217</v>
      </c>
      <c r="O35" s="29"/>
      <c r="P35" s="29"/>
      <c r="Q35" s="29"/>
      <c r="R35" s="29"/>
    </row>
    <row r="36" spans="1:18" s="1" customFormat="1" hidden="1" outlineLevel="1">
      <c r="A36" s="33" t="str">
        <f>[2]katonew1!$A$2340</f>
        <v>116400000</v>
      </c>
      <c r="B36" s="72" t="str">
        <f>[2]katonew1!$H$2340</f>
        <v>Сандыктауский район</v>
      </c>
      <c r="C36" s="53">
        <v>4</v>
      </c>
      <c r="D36" s="54">
        <v>10</v>
      </c>
      <c r="E36" s="68">
        <v>10</v>
      </c>
      <c r="F36" s="70">
        <v>6</v>
      </c>
      <c r="G36" s="54">
        <v>8</v>
      </c>
      <c r="H36" s="71">
        <v>3</v>
      </c>
      <c r="I36" s="71">
        <v>3</v>
      </c>
      <c r="J36" s="53">
        <v>6</v>
      </c>
      <c r="K36" s="54">
        <v>12</v>
      </c>
      <c r="L36" s="69">
        <v>11</v>
      </c>
      <c r="M36" s="54">
        <v>6</v>
      </c>
      <c r="N36" s="54">
        <v>7</v>
      </c>
      <c r="O36" s="29"/>
      <c r="P36" s="29"/>
      <c r="Q36" s="29"/>
      <c r="R36" s="29"/>
    </row>
    <row r="37" spans="1:18" s="1" customFormat="1" hidden="1" outlineLevel="1">
      <c r="A37" s="33" t="str">
        <f>[2]katonew1!$A$2401</f>
        <v>116600000</v>
      </c>
      <c r="B37" s="72" t="str">
        <f>[2]katonew1!$H$2401</f>
        <v>Целиноградский район</v>
      </c>
      <c r="C37" s="53">
        <v>3</v>
      </c>
      <c r="D37" s="54">
        <v>7</v>
      </c>
      <c r="E37" s="68">
        <v>9</v>
      </c>
      <c r="F37" s="70">
        <v>7</v>
      </c>
      <c r="G37" s="54">
        <v>20</v>
      </c>
      <c r="H37" s="71">
        <v>12</v>
      </c>
      <c r="I37" s="71">
        <v>13</v>
      </c>
      <c r="J37" s="53">
        <v>2</v>
      </c>
      <c r="K37" s="54">
        <v>6</v>
      </c>
      <c r="L37" s="69">
        <v>7</v>
      </c>
      <c r="M37" s="54">
        <v>9</v>
      </c>
      <c r="N37" s="54">
        <v>11</v>
      </c>
      <c r="O37" s="29"/>
      <c r="P37" s="29"/>
      <c r="Q37" s="29"/>
      <c r="R37" s="29"/>
    </row>
    <row r="38" spans="1:18" s="1" customFormat="1" hidden="1" outlineLevel="1">
      <c r="A38" s="33" t="str">
        <f>[2]katonew1!$A$2475</f>
        <v>116800000</v>
      </c>
      <c r="B38" s="72" t="str">
        <f>[2]katonew1!$H$2475</f>
        <v>Шортандинский район</v>
      </c>
      <c r="C38" s="53">
        <v>10</v>
      </c>
      <c r="D38" s="54">
        <v>15</v>
      </c>
      <c r="E38" s="68">
        <v>15</v>
      </c>
      <c r="F38" s="68">
        <v>12</v>
      </c>
      <c r="G38" s="54">
        <v>16</v>
      </c>
      <c r="H38" s="71">
        <v>13</v>
      </c>
      <c r="I38" s="71">
        <v>11</v>
      </c>
      <c r="J38" s="53">
        <v>11</v>
      </c>
      <c r="K38" s="54">
        <v>7</v>
      </c>
      <c r="L38" s="69">
        <v>5</v>
      </c>
      <c r="M38" s="54">
        <v>3</v>
      </c>
      <c r="N38" s="54">
        <v>1</v>
      </c>
      <c r="O38" s="29"/>
      <c r="P38" s="29"/>
      <c r="Q38" s="29"/>
      <c r="R38" s="29"/>
    </row>
    <row r="39" spans="1:18" s="1" customFormat="1" hidden="1" outlineLevel="1">
      <c r="A39" s="33" t="str">
        <f>[2]katonew1!$A$2519</f>
        <v>117000000</v>
      </c>
      <c r="B39" s="72" t="str">
        <f>[2]katonew1!$H$2519</f>
        <v>Бурабайский район</v>
      </c>
      <c r="C39" s="53">
        <v>59</v>
      </c>
      <c r="D39" s="53">
        <v>64</v>
      </c>
      <c r="E39" s="54">
        <v>68</v>
      </c>
      <c r="F39" s="70">
        <v>83</v>
      </c>
      <c r="G39" s="68">
        <v>128</v>
      </c>
      <c r="H39" s="71">
        <v>157</v>
      </c>
      <c r="I39" s="71">
        <v>191</v>
      </c>
      <c r="J39" s="53">
        <v>262</v>
      </c>
      <c r="K39" s="69">
        <v>275</v>
      </c>
      <c r="L39" s="69">
        <v>296</v>
      </c>
      <c r="M39" s="54">
        <v>349</v>
      </c>
      <c r="N39" s="54">
        <v>360</v>
      </c>
      <c r="O39" s="29"/>
      <c r="P39" s="29"/>
      <c r="Q39" s="29"/>
      <c r="R39" s="29"/>
    </row>
    <row r="40" spans="1:18" s="1" customFormat="1" collapsed="1">
      <c r="A40" s="75">
        <v>150000000</v>
      </c>
      <c r="B40" s="7" t="s">
        <v>83</v>
      </c>
      <c r="C40" s="55">
        <v>100</v>
      </c>
      <c r="D40" s="56">
        <v>118</v>
      </c>
      <c r="E40" s="56">
        <v>127</v>
      </c>
      <c r="F40" s="56">
        <v>351</v>
      </c>
      <c r="G40" s="56">
        <v>330</v>
      </c>
      <c r="H40" s="56">
        <v>264</v>
      </c>
      <c r="I40" s="56">
        <v>102</v>
      </c>
      <c r="J40" s="55">
        <v>114</v>
      </c>
      <c r="K40" s="55">
        <v>166</v>
      </c>
      <c r="L40" s="55">
        <v>304</v>
      </c>
      <c r="M40" s="56">
        <v>383</v>
      </c>
      <c r="N40" s="53">
        <v>330</v>
      </c>
      <c r="O40" s="29"/>
      <c r="P40" s="29"/>
      <c r="Q40" s="29"/>
      <c r="R40" s="29"/>
    </row>
    <row r="41" spans="1:18" s="1" customFormat="1" hidden="1" outlineLevel="1">
      <c r="A41" s="75">
        <v>151000000</v>
      </c>
      <c r="B41" s="72" t="s">
        <v>84</v>
      </c>
      <c r="C41" s="55">
        <v>66</v>
      </c>
      <c r="D41" s="56">
        <v>71</v>
      </c>
      <c r="E41" s="56">
        <v>57</v>
      </c>
      <c r="F41" s="56">
        <v>60</v>
      </c>
      <c r="G41" s="56">
        <v>70</v>
      </c>
      <c r="H41" s="56">
        <v>77</v>
      </c>
      <c r="I41" s="56">
        <v>46</v>
      </c>
      <c r="J41" s="55">
        <v>78</v>
      </c>
      <c r="K41" s="55">
        <v>75</v>
      </c>
      <c r="L41" s="55">
        <v>101</v>
      </c>
      <c r="M41" s="55">
        <v>105</v>
      </c>
      <c r="N41" s="53">
        <v>125</v>
      </c>
      <c r="O41" s="29"/>
      <c r="P41" s="29"/>
      <c r="Q41" s="29"/>
      <c r="R41" s="29"/>
    </row>
    <row r="42" spans="1:18" s="1" customFormat="1" hidden="1" outlineLevel="1">
      <c r="A42" s="75">
        <v>153200000</v>
      </c>
      <c r="B42" s="72" t="s">
        <v>85</v>
      </c>
      <c r="C42" s="55">
        <v>0</v>
      </c>
      <c r="D42" s="56">
        <v>0</v>
      </c>
      <c r="E42" s="56">
        <v>0</v>
      </c>
      <c r="F42" s="56">
        <v>0</v>
      </c>
      <c r="G42" s="56">
        <v>0</v>
      </c>
      <c r="H42" s="56">
        <v>0</v>
      </c>
      <c r="I42" s="56">
        <v>1</v>
      </c>
      <c r="J42" s="55">
        <v>0</v>
      </c>
      <c r="K42" s="55">
        <v>0</v>
      </c>
      <c r="L42" s="55">
        <v>1</v>
      </c>
      <c r="M42" s="55">
        <v>0</v>
      </c>
      <c r="N42" s="53">
        <v>0</v>
      </c>
      <c r="O42" s="29"/>
      <c r="P42" s="29"/>
      <c r="Q42" s="29"/>
      <c r="R42" s="29"/>
    </row>
    <row r="43" spans="1:18" s="1" customFormat="1" hidden="1" outlineLevel="1">
      <c r="A43" s="33" t="str">
        <f>[2]katonew1!$A$2674</f>
        <v>153400000</v>
      </c>
      <c r="B43" s="72" t="str">
        <f>[2]katonew1!$H$2674</f>
        <v>Айтекебийский район</v>
      </c>
      <c r="C43" s="55">
        <v>0</v>
      </c>
      <c r="D43" s="56">
        <v>0</v>
      </c>
      <c r="E43" s="56">
        <v>0</v>
      </c>
      <c r="F43" s="56">
        <v>0</v>
      </c>
      <c r="G43" s="56">
        <v>0</v>
      </c>
      <c r="H43" s="56">
        <v>0</v>
      </c>
      <c r="I43" s="56">
        <v>0</v>
      </c>
      <c r="J43" s="55">
        <v>0</v>
      </c>
      <c r="K43" s="55">
        <v>0</v>
      </c>
      <c r="L43" s="55">
        <v>0</v>
      </c>
      <c r="M43" s="55">
        <v>0</v>
      </c>
      <c r="N43" s="53">
        <v>0</v>
      </c>
      <c r="O43" s="29"/>
      <c r="P43" s="29"/>
      <c r="Q43" s="29"/>
      <c r="R43" s="29"/>
    </row>
    <row r="44" spans="1:18" s="1" customFormat="1" hidden="1" outlineLevel="1">
      <c r="A44" s="33" t="str">
        <f>[2]katonew1!$A$2718</f>
        <v>153600000</v>
      </c>
      <c r="B44" s="72" t="str">
        <f>[2]katonew1!$H$2718</f>
        <v>Байганинский район</v>
      </c>
      <c r="C44" s="55">
        <v>0</v>
      </c>
      <c r="D44" s="56">
        <v>0</v>
      </c>
      <c r="E44" s="56">
        <v>0</v>
      </c>
      <c r="F44" s="56">
        <v>0</v>
      </c>
      <c r="G44" s="56">
        <v>0</v>
      </c>
      <c r="H44" s="56">
        <v>0</v>
      </c>
      <c r="I44" s="56">
        <v>0</v>
      </c>
      <c r="J44" s="55">
        <v>0</v>
      </c>
      <c r="K44" s="55">
        <v>0</v>
      </c>
      <c r="L44" s="55">
        <v>0</v>
      </c>
      <c r="M44" s="55">
        <v>0</v>
      </c>
      <c r="N44" s="53">
        <v>0</v>
      </c>
      <c r="O44" s="29"/>
      <c r="P44" s="29"/>
      <c r="Q44" s="29"/>
      <c r="R44" s="29"/>
    </row>
    <row r="45" spans="1:18" s="1" customFormat="1" hidden="1" outlineLevel="1">
      <c r="A45" s="33" t="str">
        <f>[2]katonew1!$A$2809</f>
        <v>154000000</v>
      </c>
      <c r="B45" s="72" t="str">
        <f>[2]katonew1!$H$2809</f>
        <v>Каргалинский район</v>
      </c>
      <c r="C45" s="55">
        <v>0</v>
      </c>
      <c r="D45" s="56">
        <v>0</v>
      </c>
      <c r="E45" s="56">
        <v>11</v>
      </c>
      <c r="F45" s="56">
        <v>15</v>
      </c>
      <c r="G45" s="56">
        <v>32</v>
      </c>
      <c r="H45" s="56">
        <v>21</v>
      </c>
      <c r="I45" s="56">
        <v>1</v>
      </c>
      <c r="J45" s="55">
        <v>1</v>
      </c>
      <c r="K45" s="55">
        <v>12</v>
      </c>
      <c r="L45" s="55">
        <v>2</v>
      </c>
      <c r="M45" s="55">
        <v>0</v>
      </c>
      <c r="N45" s="53">
        <v>0</v>
      </c>
      <c r="O45" s="29"/>
      <c r="P45" s="29"/>
      <c r="Q45" s="29"/>
      <c r="R45" s="29"/>
    </row>
    <row r="46" spans="1:18" s="1" customFormat="1" hidden="1" outlineLevel="1">
      <c r="A46" s="33" t="str">
        <f>[2]katonew1!$A$2839</f>
        <v>154200000</v>
      </c>
      <c r="B46" s="72" t="str">
        <f>[2]katonew1!$H$2839</f>
        <v>Хобдинский район</v>
      </c>
      <c r="C46" s="55">
        <v>0</v>
      </c>
      <c r="D46" s="56">
        <v>0</v>
      </c>
      <c r="E46" s="56">
        <v>0</v>
      </c>
      <c r="F46" s="56">
        <v>0</v>
      </c>
      <c r="G46" s="56">
        <v>0</v>
      </c>
      <c r="H46" s="56">
        <v>4</v>
      </c>
      <c r="I46" s="56">
        <v>5</v>
      </c>
      <c r="J46" s="55">
        <v>0</v>
      </c>
      <c r="K46" s="55">
        <v>0</v>
      </c>
      <c r="L46" s="55">
        <v>0</v>
      </c>
      <c r="M46" s="55">
        <v>0</v>
      </c>
      <c r="N46" s="53">
        <v>0</v>
      </c>
      <c r="O46" s="29"/>
      <c r="P46" s="29"/>
      <c r="Q46" s="29"/>
      <c r="R46" s="29"/>
    </row>
    <row r="47" spans="1:18" s="1" customFormat="1" hidden="1" outlineLevel="1">
      <c r="A47" s="33" t="str">
        <f>[2]katonew1!$A$2887</f>
        <v>154600000</v>
      </c>
      <c r="B47" s="72" t="str">
        <f>[2]katonew1!$H$2887</f>
        <v>Мартукский район</v>
      </c>
      <c r="C47" s="55">
        <v>0</v>
      </c>
      <c r="D47" s="56">
        <v>0</v>
      </c>
      <c r="E47" s="56">
        <v>2</v>
      </c>
      <c r="F47" s="56">
        <v>1</v>
      </c>
      <c r="G47" s="56">
        <v>1</v>
      </c>
      <c r="H47" s="56">
        <v>0</v>
      </c>
      <c r="I47" s="56">
        <v>0</v>
      </c>
      <c r="J47" s="55">
        <v>0</v>
      </c>
      <c r="K47" s="55">
        <v>0</v>
      </c>
      <c r="L47" s="55">
        <v>0</v>
      </c>
      <c r="M47" s="55">
        <v>0</v>
      </c>
      <c r="N47" s="53">
        <v>0</v>
      </c>
      <c r="O47" s="29"/>
      <c r="P47" s="29"/>
      <c r="Q47" s="29"/>
      <c r="R47" s="29"/>
    </row>
    <row r="48" spans="1:18" s="1" customFormat="1" hidden="1" outlineLevel="1">
      <c r="A48" s="33" t="str">
        <f>[2]katonew1!$A$2934</f>
        <v>154800000</v>
      </c>
      <c r="B48" s="72" t="str">
        <f>[2]katonew1!$H$2934</f>
        <v>Мугалжарский район</v>
      </c>
      <c r="C48" s="55">
        <v>2</v>
      </c>
      <c r="D48" s="56">
        <v>3</v>
      </c>
      <c r="E48" s="56">
        <v>2</v>
      </c>
      <c r="F48" s="56">
        <v>2</v>
      </c>
      <c r="G48" s="56">
        <v>1</v>
      </c>
      <c r="H48" s="56">
        <v>5</v>
      </c>
      <c r="I48" s="56">
        <v>0</v>
      </c>
      <c r="J48" s="55">
        <v>0</v>
      </c>
      <c r="K48" s="55">
        <v>0</v>
      </c>
      <c r="L48" s="55">
        <v>0</v>
      </c>
      <c r="M48" s="55">
        <v>0</v>
      </c>
      <c r="N48" s="53">
        <v>0</v>
      </c>
      <c r="O48" s="29"/>
      <c r="P48" s="29"/>
      <c r="Q48" s="29"/>
      <c r="R48" s="29"/>
    </row>
    <row r="49" spans="1:20" s="1" customFormat="1" hidden="1" outlineLevel="1">
      <c r="A49" s="33" t="str">
        <f>[2]katonew1!$A$3000</f>
        <v>155200000</v>
      </c>
      <c r="B49" s="72" t="str">
        <f>[2]katonew1!$H$3000</f>
        <v>Уилский район</v>
      </c>
      <c r="C49" s="55">
        <v>0</v>
      </c>
      <c r="D49" s="56">
        <v>0</v>
      </c>
      <c r="E49" s="56">
        <v>0</v>
      </c>
      <c r="F49" s="56">
        <v>2</v>
      </c>
      <c r="G49" s="56">
        <v>0</v>
      </c>
      <c r="H49" s="56">
        <v>0</v>
      </c>
      <c r="I49" s="56">
        <v>0</v>
      </c>
      <c r="J49" s="55">
        <v>0</v>
      </c>
      <c r="K49" s="55">
        <v>0</v>
      </c>
      <c r="L49" s="55">
        <v>0</v>
      </c>
      <c r="M49" s="55">
        <v>0</v>
      </c>
      <c r="N49" s="53">
        <v>3</v>
      </c>
      <c r="O49" s="29"/>
      <c r="P49" s="29"/>
      <c r="Q49" s="29"/>
      <c r="R49" s="29"/>
    </row>
    <row r="50" spans="1:20" s="1" customFormat="1" hidden="1" outlineLevel="1">
      <c r="A50" s="33" t="str">
        <f>[2]katonew1!$A$3084</f>
        <v>155600000</v>
      </c>
      <c r="B50" s="72" t="str">
        <f>[2]katonew1!$H$3084</f>
        <v>Темирский район</v>
      </c>
      <c r="C50" s="55"/>
      <c r="D50" s="56">
        <v>0</v>
      </c>
      <c r="E50" s="56">
        <v>0</v>
      </c>
      <c r="F50" s="56">
        <v>0</v>
      </c>
      <c r="G50" s="56">
        <v>0</v>
      </c>
      <c r="H50" s="56">
        <v>0</v>
      </c>
      <c r="I50" s="56">
        <v>0</v>
      </c>
      <c r="J50" s="55">
        <v>0</v>
      </c>
      <c r="K50" s="55">
        <v>0</v>
      </c>
      <c r="L50" s="55">
        <v>0</v>
      </c>
      <c r="M50" s="55">
        <v>0</v>
      </c>
      <c r="N50" s="53">
        <v>0</v>
      </c>
      <c r="O50" s="29"/>
      <c r="P50" s="29"/>
      <c r="Q50" s="29"/>
      <c r="R50" s="29"/>
    </row>
    <row r="51" spans="1:20" s="1" customFormat="1" hidden="1" outlineLevel="1">
      <c r="A51" s="33" t="str">
        <f>[2]katonew1!$A$3158</f>
        <v>156000000</v>
      </c>
      <c r="B51" s="72" t="str">
        <f>[2]katonew1!$H$3158</f>
        <v>Хромтауский район</v>
      </c>
      <c r="C51" s="55">
        <v>4</v>
      </c>
      <c r="D51" s="56">
        <v>8</v>
      </c>
      <c r="E51" s="56">
        <v>5</v>
      </c>
      <c r="F51" s="56">
        <v>6</v>
      </c>
      <c r="G51" s="56">
        <v>3</v>
      </c>
      <c r="H51" s="56">
        <v>6</v>
      </c>
      <c r="I51" s="56">
        <v>5</v>
      </c>
      <c r="J51" s="55">
        <v>0</v>
      </c>
      <c r="K51" s="55">
        <v>0</v>
      </c>
      <c r="L51" s="55">
        <v>4</v>
      </c>
      <c r="M51" s="55">
        <v>0</v>
      </c>
      <c r="N51" s="53">
        <v>0</v>
      </c>
      <c r="O51" s="29"/>
      <c r="P51" s="29"/>
      <c r="Q51" s="29"/>
      <c r="R51" s="29"/>
    </row>
    <row r="52" spans="1:20" s="1" customFormat="1" hidden="1" outlineLevel="1">
      <c r="A52" s="33" t="str">
        <f>[2]katonew1!$A$3202</f>
        <v>156400000</v>
      </c>
      <c r="B52" s="72" t="str">
        <f>[2]katonew1!$H$3202</f>
        <v>Шалкарский район</v>
      </c>
      <c r="C52" s="55"/>
      <c r="D52" s="56">
        <v>0</v>
      </c>
      <c r="E52" s="56">
        <v>0</v>
      </c>
      <c r="F52" s="56">
        <v>128</v>
      </c>
      <c r="G52" s="56">
        <v>46</v>
      </c>
      <c r="H52" s="56">
        <v>7</v>
      </c>
      <c r="I52" s="56">
        <v>7</v>
      </c>
      <c r="J52" s="55">
        <v>5</v>
      </c>
      <c r="K52" s="55">
        <v>49</v>
      </c>
      <c r="L52" s="55">
        <v>174</v>
      </c>
      <c r="M52" s="55">
        <v>263</v>
      </c>
      <c r="N52" s="53">
        <v>127</v>
      </c>
      <c r="O52" s="29"/>
      <c r="P52" s="29"/>
      <c r="Q52" s="29"/>
      <c r="R52" s="29"/>
    </row>
    <row r="53" spans="1:20" s="1" customFormat="1" hidden="1" outlineLevel="1">
      <c r="A53" s="33" t="str">
        <f>[2]katonew1!$A$3432</f>
        <v>156800000</v>
      </c>
      <c r="B53" s="72" t="str">
        <f>[2]katonew1!$H$3432</f>
        <v>Иргизский район</v>
      </c>
      <c r="C53" s="55">
        <v>28</v>
      </c>
      <c r="D53" s="56">
        <v>36</v>
      </c>
      <c r="E53" s="56">
        <v>50</v>
      </c>
      <c r="F53" s="56">
        <v>137</v>
      </c>
      <c r="G53" s="56">
        <v>177</v>
      </c>
      <c r="H53" s="56">
        <v>144</v>
      </c>
      <c r="I53" s="56">
        <v>37</v>
      </c>
      <c r="J53" s="55">
        <v>30</v>
      </c>
      <c r="K53" s="55">
        <v>30</v>
      </c>
      <c r="L53" s="55">
        <v>22</v>
      </c>
      <c r="M53" s="55">
        <v>15</v>
      </c>
      <c r="N53" s="53">
        <v>75</v>
      </c>
      <c r="O53" s="29"/>
      <c r="P53" s="29"/>
      <c r="Q53" s="29"/>
      <c r="R53" s="29"/>
    </row>
    <row r="54" spans="1:20" s="1" customFormat="1" collapsed="1">
      <c r="A54" s="75">
        <v>190000000</v>
      </c>
      <c r="B54" s="7" t="s">
        <v>86</v>
      </c>
      <c r="C54" s="55">
        <v>4019</v>
      </c>
      <c r="D54" s="55">
        <v>4660</v>
      </c>
      <c r="E54" s="55">
        <v>3368</v>
      </c>
      <c r="F54" s="55">
        <v>4300</v>
      </c>
      <c r="G54" s="55">
        <v>3456</v>
      </c>
      <c r="H54" s="55">
        <v>5598</v>
      </c>
      <c r="I54" s="55">
        <v>5562</v>
      </c>
      <c r="J54" s="55">
        <v>5843</v>
      </c>
      <c r="K54" s="55">
        <v>5273</v>
      </c>
      <c r="L54" s="55">
        <v>4613</v>
      </c>
      <c r="M54" s="55">
        <v>6201</v>
      </c>
      <c r="N54" s="53">
        <v>3740</v>
      </c>
      <c r="O54" s="29"/>
      <c r="P54" s="76"/>
      <c r="Q54" s="29"/>
      <c r="R54" s="29"/>
    </row>
    <row r="55" spans="1:20" s="1" customFormat="1" hidden="1" outlineLevel="1">
      <c r="A55" s="75">
        <v>191000000</v>
      </c>
      <c r="B55" s="72" t="s">
        <v>87</v>
      </c>
      <c r="C55" s="73" t="s">
        <v>55</v>
      </c>
      <c r="D55" s="73" t="s">
        <v>55</v>
      </c>
      <c r="E55" s="73" t="s">
        <v>55</v>
      </c>
      <c r="F55" s="73" t="s">
        <v>362</v>
      </c>
      <c r="G55" s="73" t="s">
        <v>353</v>
      </c>
      <c r="H55" s="73" t="s">
        <v>353</v>
      </c>
      <c r="I55" s="73" t="s">
        <v>353</v>
      </c>
      <c r="J55" s="73" t="s">
        <v>353</v>
      </c>
      <c r="K55" s="55">
        <v>344</v>
      </c>
      <c r="L55" s="55">
        <v>449</v>
      </c>
      <c r="M55" s="55">
        <v>450</v>
      </c>
      <c r="N55" s="53">
        <v>359</v>
      </c>
      <c r="O55" s="29"/>
      <c r="P55" s="76"/>
      <c r="Q55" s="29"/>
      <c r="R55" s="29"/>
    </row>
    <row r="56" spans="1:20" s="1" customFormat="1" hidden="1" outlineLevel="1">
      <c r="A56" s="75">
        <v>191800000</v>
      </c>
      <c r="B56" s="72" t="s">
        <v>88</v>
      </c>
      <c r="C56" s="73" t="s">
        <v>55</v>
      </c>
      <c r="D56" s="73" t="s">
        <v>55</v>
      </c>
      <c r="E56" s="73" t="s">
        <v>55</v>
      </c>
      <c r="F56" s="73" t="s">
        <v>353</v>
      </c>
      <c r="G56" s="73" t="s">
        <v>353</v>
      </c>
      <c r="H56" s="73" t="s">
        <v>353</v>
      </c>
      <c r="I56" s="73" t="s">
        <v>353</v>
      </c>
      <c r="J56" s="73" t="s">
        <v>353</v>
      </c>
      <c r="K56" s="55"/>
      <c r="L56" s="55"/>
      <c r="M56" s="55"/>
      <c r="N56" s="53"/>
      <c r="O56" s="29"/>
      <c r="P56" s="76"/>
      <c r="Q56" s="29"/>
      <c r="R56" s="29"/>
    </row>
    <row r="57" spans="1:20" s="1" customFormat="1" hidden="1" outlineLevel="1">
      <c r="A57" s="33">
        <v>193200000</v>
      </c>
      <c r="B57" s="72" t="s">
        <v>103</v>
      </c>
      <c r="C57" s="55"/>
      <c r="D57" s="55"/>
      <c r="E57" s="55"/>
      <c r="F57" s="55"/>
      <c r="G57" s="55"/>
      <c r="H57" s="55"/>
      <c r="I57" s="55"/>
      <c r="J57" s="55">
        <v>12</v>
      </c>
      <c r="K57" s="55"/>
      <c r="L57" s="55"/>
      <c r="M57" s="55"/>
      <c r="N57" s="53"/>
      <c r="O57" s="29"/>
      <c r="P57" s="76"/>
      <c r="Q57" s="29"/>
      <c r="R57" s="29"/>
    </row>
    <row r="58" spans="1:20" s="1" customFormat="1" hidden="1" outlineLevel="1">
      <c r="A58" s="33">
        <v>193400000</v>
      </c>
      <c r="B58" s="72" t="s">
        <v>104</v>
      </c>
      <c r="C58" s="79">
        <v>162.26</v>
      </c>
      <c r="D58" s="79">
        <v>120.3</v>
      </c>
      <c r="E58" s="79">
        <v>102.5</v>
      </c>
      <c r="F58" s="55">
        <v>257</v>
      </c>
      <c r="G58" s="55">
        <v>202</v>
      </c>
      <c r="H58" s="55">
        <v>511</v>
      </c>
      <c r="I58" s="55">
        <v>630</v>
      </c>
      <c r="J58" s="55">
        <v>803</v>
      </c>
      <c r="K58" s="55"/>
      <c r="L58" s="55"/>
      <c r="M58" s="55"/>
      <c r="N58" s="53"/>
      <c r="O58" s="29"/>
      <c r="P58" s="76"/>
      <c r="Q58" s="29"/>
      <c r="R58" s="77"/>
      <c r="S58" s="78"/>
      <c r="T58" s="78"/>
    </row>
    <row r="59" spans="1:20" s="1" customFormat="1" hidden="1" outlineLevel="1">
      <c r="A59" s="33" t="str">
        <f>[2]katonew1!$A$3502</f>
        <v>193600000</v>
      </c>
      <c r="B59" s="72" t="str">
        <f>[2]katonew1!$H$3502</f>
        <v>Балхашский район</v>
      </c>
      <c r="C59" s="79">
        <v>2438.9499999999998</v>
      </c>
      <c r="D59" s="79">
        <v>3291.8</v>
      </c>
      <c r="E59" s="79">
        <v>2084.3000000000002</v>
      </c>
      <c r="F59" s="55">
        <v>2790</v>
      </c>
      <c r="G59" s="55">
        <v>2128</v>
      </c>
      <c r="H59" s="55">
        <v>3764</v>
      </c>
      <c r="I59" s="55">
        <v>3169</v>
      </c>
      <c r="J59" s="55">
        <v>2872</v>
      </c>
      <c r="K59" s="55">
        <v>3568</v>
      </c>
      <c r="L59" s="55">
        <v>2989</v>
      </c>
      <c r="M59" s="55">
        <v>3314</v>
      </c>
      <c r="N59" s="53">
        <v>1368</v>
      </c>
      <c r="O59" s="29"/>
      <c r="P59" s="76"/>
      <c r="Q59" s="29"/>
      <c r="R59" s="77"/>
      <c r="S59" s="78"/>
      <c r="T59" s="78"/>
    </row>
    <row r="60" spans="1:20" s="1" customFormat="1" hidden="1" outlineLevel="1">
      <c r="A60" s="33" t="str">
        <f>[2]katonew1!$A$3565</f>
        <v>194000000</v>
      </c>
      <c r="B60" s="72" t="str">
        <f>[2]katonew1!$H$3565</f>
        <v>Енбекшиказахский район</v>
      </c>
      <c r="C60" s="79">
        <v>110</v>
      </c>
      <c r="D60" s="79">
        <v>39.200000000000003</v>
      </c>
      <c r="E60" s="79">
        <v>58.5</v>
      </c>
      <c r="F60" s="55">
        <v>107</v>
      </c>
      <c r="G60" s="55">
        <v>89</v>
      </c>
      <c r="H60" s="55">
        <v>132</v>
      </c>
      <c r="I60" s="55">
        <v>138</v>
      </c>
      <c r="J60" s="55">
        <v>137</v>
      </c>
      <c r="K60" s="55">
        <v>99</v>
      </c>
      <c r="L60" s="55">
        <v>132</v>
      </c>
      <c r="M60" s="55">
        <v>161</v>
      </c>
      <c r="N60" s="53">
        <v>183</v>
      </c>
      <c r="O60" s="29"/>
      <c r="P60" s="76"/>
      <c r="Q60" s="29"/>
      <c r="R60" s="77"/>
      <c r="S60" s="78"/>
      <c r="T60" s="78"/>
    </row>
    <row r="61" spans="1:20" s="1" customFormat="1" hidden="1" outlineLevel="1">
      <c r="A61" s="33" t="str">
        <f>[2]katonew1!$A$3679</f>
        <v>194200000</v>
      </c>
      <c r="B61" s="72" t="str">
        <f>[2]katonew1!$H$3679</f>
        <v>Жамбылский район</v>
      </c>
      <c r="C61" s="79">
        <v>300.60000000000002</v>
      </c>
      <c r="D61" s="79">
        <v>89.9</v>
      </c>
      <c r="E61" s="79">
        <v>209.4</v>
      </c>
      <c r="F61" s="55">
        <v>188</v>
      </c>
      <c r="G61" s="55">
        <v>115</v>
      </c>
      <c r="H61" s="55">
        <v>355</v>
      </c>
      <c r="I61" s="55">
        <v>725</v>
      </c>
      <c r="J61" s="55">
        <v>698</v>
      </c>
      <c r="K61" s="55">
        <v>875</v>
      </c>
      <c r="L61" s="55">
        <v>433</v>
      </c>
      <c r="M61" s="55">
        <v>1578</v>
      </c>
      <c r="N61" s="53">
        <v>1695</v>
      </c>
      <c r="O61" s="29"/>
      <c r="P61" s="76"/>
      <c r="Q61" s="29"/>
      <c r="R61" s="77"/>
      <c r="S61" s="78"/>
      <c r="T61" s="78"/>
    </row>
    <row r="62" spans="1:20" s="1" customFormat="1" hidden="1" outlineLevel="1">
      <c r="A62" s="33">
        <v>194400000</v>
      </c>
      <c r="B62" s="72" t="s">
        <v>105</v>
      </c>
      <c r="C62" s="79"/>
      <c r="D62" s="79"/>
      <c r="E62" s="79"/>
      <c r="F62" s="55">
        <v>35</v>
      </c>
      <c r="G62" s="55">
        <v>35</v>
      </c>
      <c r="H62" s="55">
        <v>30</v>
      </c>
      <c r="I62" s="73">
        <v>35</v>
      </c>
      <c r="J62" s="73">
        <v>35</v>
      </c>
      <c r="K62" s="73"/>
      <c r="L62" s="73"/>
      <c r="M62" s="73"/>
      <c r="N62" s="73"/>
      <c r="O62" s="29"/>
      <c r="P62" s="76"/>
      <c r="Q62" s="29"/>
      <c r="R62" s="77"/>
      <c r="S62" s="78"/>
      <c r="T62" s="78"/>
    </row>
    <row r="63" spans="1:20" s="1" customFormat="1" hidden="1" outlineLevel="1">
      <c r="A63" s="33" t="str">
        <f>[2]katonew1!$A$3765</f>
        <v>194400000</v>
      </c>
      <c r="B63" s="72" t="str">
        <f>[2]katonew1!$H$3765</f>
        <v>Кегенский район</v>
      </c>
      <c r="C63" s="79"/>
      <c r="D63" s="79"/>
      <c r="E63" s="79"/>
      <c r="F63" s="55"/>
      <c r="G63" s="55"/>
      <c r="H63" s="55"/>
      <c r="I63" s="55"/>
      <c r="J63" s="55"/>
      <c r="K63" s="55"/>
      <c r="L63" s="55"/>
      <c r="M63" s="55"/>
      <c r="N63" s="53"/>
      <c r="O63" s="29"/>
      <c r="P63" s="76"/>
      <c r="Q63" s="29"/>
      <c r="R63" s="77"/>
      <c r="S63" s="78"/>
      <c r="T63" s="78"/>
    </row>
    <row r="64" spans="1:20" s="1" customFormat="1" hidden="1" outlineLevel="1">
      <c r="A64" s="33">
        <v>194600000</v>
      </c>
      <c r="B64" s="72" t="s">
        <v>106</v>
      </c>
      <c r="C64" s="79"/>
      <c r="D64" s="79"/>
      <c r="E64" s="79"/>
      <c r="F64" s="55"/>
      <c r="G64" s="55"/>
      <c r="H64" s="55"/>
      <c r="I64" s="55"/>
      <c r="J64" s="55"/>
      <c r="K64" s="55"/>
      <c r="L64" s="55"/>
      <c r="M64" s="55"/>
      <c r="N64" s="53"/>
      <c r="O64" s="29"/>
      <c r="P64" s="76"/>
      <c r="Q64" s="29"/>
      <c r="R64" s="77"/>
      <c r="S64" s="78"/>
      <c r="T64" s="78"/>
    </row>
    <row r="65" spans="1:20" s="1" customFormat="1" hidden="1" outlineLevel="1">
      <c r="A65" s="33">
        <v>194800000</v>
      </c>
      <c r="B65" s="72" t="s">
        <v>107</v>
      </c>
      <c r="C65" s="79"/>
      <c r="D65" s="79"/>
      <c r="E65" s="79"/>
      <c r="F65" s="53"/>
      <c r="G65" s="53"/>
      <c r="H65" s="53"/>
      <c r="I65" s="53"/>
      <c r="J65" s="53"/>
      <c r="K65" s="53"/>
      <c r="L65" s="53"/>
      <c r="M65" s="53"/>
      <c r="N65" s="53"/>
      <c r="O65" s="29"/>
      <c r="P65" s="76"/>
      <c r="Q65" s="29"/>
      <c r="R65" s="77"/>
      <c r="S65" s="78"/>
      <c r="T65" s="78"/>
    </row>
    <row r="66" spans="1:20" s="1" customFormat="1" hidden="1" outlineLevel="1">
      <c r="A66" s="33">
        <v>195000000</v>
      </c>
      <c r="B66" s="72" t="s">
        <v>108</v>
      </c>
      <c r="C66" s="79">
        <v>405.48</v>
      </c>
      <c r="D66" s="79">
        <v>362.5</v>
      </c>
      <c r="E66" s="79">
        <v>215.8</v>
      </c>
      <c r="F66" s="53">
        <v>415</v>
      </c>
      <c r="G66" s="53">
        <v>423</v>
      </c>
      <c r="H66" s="53">
        <v>343</v>
      </c>
      <c r="I66" s="53">
        <v>333</v>
      </c>
      <c r="J66" s="53">
        <v>531</v>
      </c>
      <c r="K66" s="53"/>
      <c r="L66" s="53"/>
      <c r="M66" s="53"/>
      <c r="N66" s="53"/>
      <c r="O66" s="29"/>
      <c r="P66" s="76"/>
      <c r="Q66" s="29"/>
      <c r="R66" s="77"/>
      <c r="S66" s="78"/>
      <c r="T66" s="78"/>
    </row>
    <row r="67" spans="1:20" s="1" customFormat="1" hidden="1" outlineLevel="1">
      <c r="A67" s="33" t="str">
        <f>[2]katonew1!$A$3847</f>
        <v>195200000</v>
      </c>
      <c r="B67" s="72" t="str">
        <f>[2]katonew1!$H$3847</f>
        <v>Карасайский район</v>
      </c>
      <c r="C67" s="79" t="s">
        <v>55</v>
      </c>
      <c r="D67" s="79" t="s">
        <v>55</v>
      </c>
      <c r="E67" s="79" t="s">
        <v>55</v>
      </c>
      <c r="F67" s="73" t="s">
        <v>353</v>
      </c>
      <c r="G67" s="73" t="s">
        <v>353</v>
      </c>
      <c r="H67" s="73" t="s">
        <v>353</v>
      </c>
      <c r="I67" s="73" t="s">
        <v>353</v>
      </c>
      <c r="J67" s="73"/>
      <c r="K67" s="73">
        <v>4</v>
      </c>
      <c r="L67" s="73">
        <v>66</v>
      </c>
      <c r="M67" s="73">
        <v>4</v>
      </c>
      <c r="N67" s="73" t="s">
        <v>353</v>
      </c>
      <c r="O67" s="29"/>
      <c r="P67" s="76"/>
      <c r="Q67" s="29"/>
      <c r="R67" s="77"/>
      <c r="S67" s="78"/>
      <c r="T67" s="78"/>
    </row>
    <row r="68" spans="1:20" s="1" customFormat="1" hidden="1" outlineLevel="1">
      <c r="A68" s="33">
        <v>195600000</v>
      </c>
      <c r="B68" s="72" t="s">
        <v>109</v>
      </c>
      <c r="C68" s="79"/>
      <c r="D68" s="79"/>
      <c r="E68" s="79"/>
      <c r="F68" s="53"/>
      <c r="G68" s="53"/>
      <c r="H68" s="53"/>
      <c r="I68" s="53"/>
      <c r="J68" s="53"/>
      <c r="K68" s="53"/>
      <c r="L68" s="53"/>
      <c r="M68" s="53"/>
      <c r="N68" s="53"/>
      <c r="O68" s="29"/>
      <c r="P68" s="76"/>
      <c r="Q68" s="29"/>
      <c r="R68" s="77"/>
      <c r="S68" s="78"/>
      <c r="T68" s="78"/>
    </row>
    <row r="69" spans="1:20" s="1" customFormat="1" hidden="1" outlineLevel="1">
      <c r="A69" s="33" t="str">
        <f>[2]katonew1!$A$3918</f>
        <v>195800000</v>
      </c>
      <c r="B69" s="72" t="str">
        <f>[2]katonew1!$H$3918</f>
        <v>Райымбекский район</v>
      </c>
      <c r="C69" s="79"/>
      <c r="D69" s="79"/>
      <c r="E69" s="79"/>
      <c r="F69" s="53"/>
      <c r="G69" s="53"/>
      <c r="H69" s="53"/>
      <c r="I69" s="53"/>
      <c r="J69" s="53"/>
      <c r="K69" s="53"/>
      <c r="L69" s="53"/>
      <c r="M69" s="53"/>
      <c r="N69" s="53"/>
      <c r="O69" s="29"/>
      <c r="P69" s="76"/>
      <c r="Q69" s="29"/>
      <c r="R69" s="77"/>
      <c r="S69" s="78"/>
      <c r="T69" s="78"/>
    </row>
    <row r="70" spans="1:20" s="1" customFormat="1" hidden="1" outlineLevel="1">
      <c r="A70" s="33" t="str">
        <f>[2]katonew1!$A$3966</f>
        <v>196200000</v>
      </c>
      <c r="B70" s="72" t="str">
        <f>[2]katonew1!$H$3966</f>
        <v>Талгарский район</v>
      </c>
      <c r="C70" s="79" t="s">
        <v>55</v>
      </c>
      <c r="D70" s="79" t="s">
        <v>55</v>
      </c>
      <c r="E70" s="79" t="s">
        <v>55</v>
      </c>
      <c r="F70" s="53" t="s">
        <v>55</v>
      </c>
      <c r="G70" s="53" t="s">
        <v>55</v>
      </c>
      <c r="H70" s="53" t="s">
        <v>55</v>
      </c>
      <c r="I70" s="53">
        <v>38</v>
      </c>
      <c r="J70" s="53">
        <v>166</v>
      </c>
      <c r="K70" s="53">
        <v>154</v>
      </c>
      <c r="L70" s="53">
        <v>225</v>
      </c>
      <c r="M70" s="53">
        <v>305</v>
      </c>
      <c r="N70" s="53">
        <v>135</v>
      </c>
      <c r="O70" s="29"/>
      <c r="P70" s="76"/>
      <c r="Q70" s="29"/>
      <c r="R70" s="77"/>
      <c r="S70" s="78"/>
      <c r="T70" s="78"/>
    </row>
    <row r="71" spans="1:20" s="1" customFormat="1" hidden="1" outlineLevel="1">
      <c r="A71" s="33">
        <v>196400000</v>
      </c>
      <c r="B71" s="72" t="s">
        <v>358</v>
      </c>
      <c r="C71" s="79"/>
      <c r="D71" s="79"/>
      <c r="E71" s="79"/>
      <c r="F71" s="53"/>
      <c r="G71" s="53"/>
      <c r="H71" s="53"/>
      <c r="I71" s="53"/>
      <c r="J71" s="53"/>
      <c r="K71" s="53"/>
      <c r="L71" s="53"/>
      <c r="M71" s="53"/>
      <c r="N71" s="53"/>
      <c r="O71" s="29"/>
      <c r="P71" s="76"/>
      <c r="Q71" s="29"/>
      <c r="R71" s="77"/>
      <c r="S71" s="78"/>
      <c r="T71" s="78"/>
    </row>
    <row r="72" spans="1:20" s="1" customFormat="1" hidden="1" outlineLevel="1">
      <c r="A72" s="33" t="str">
        <f>[2]katonew1!$A$4024</f>
        <v>196600000</v>
      </c>
      <c r="B72" s="72" t="str">
        <f>[2]katonew1!$H$4024</f>
        <v>Уйгурский район</v>
      </c>
      <c r="C72" s="79" t="s">
        <v>55</v>
      </c>
      <c r="D72" s="79" t="s">
        <v>55</v>
      </c>
      <c r="E72" s="79" t="s">
        <v>55</v>
      </c>
      <c r="F72" s="53" t="s">
        <v>55</v>
      </c>
      <c r="G72" s="53" t="s">
        <v>55</v>
      </c>
      <c r="H72" s="53" t="s">
        <v>55</v>
      </c>
      <c r="I72" s="53" t="s">
        <v>55</v>
      </c>
      <c r="J72" s="53" t="s">
        <v>55</v>
      </c>
      <c r="K72" s="53">
        <v>25</v>
      </c>
      <c r="L72" s="53" t="s">
        <v>55</v>
      </c>
      <c r="M72" s="53" t="s">
        <v>55</v>
      </c>
      <c r="N72" s="53" t="s">
        <v>55</v>
      </c>
      <c r="O72" s="29"/>
      <c r="P72" s="76"/>
      <c r="Q72" s="29"/>
      <c r="R72" s="77"/>
      <c r="S72" s="78"/>
      <c r="T72" s="78"/>
    </row>
    <row r="73" spans="1:20" s="1" customFormat="1" hidden="1" outlineLevel="1">
      <c r="A73" s="33">
        <v>191800000</v>
      </c>
      <c r="B73" s="72" t="s">
        <v>359</v>
      </c>
      <c r="C73" s="79">
        <v>388.07</v>
      </c>
      <c r="D73" s="79">
        <v>380.9</v>
      </c>
      <c r="E73" s="79">
        <v>334.1</v>
      </c>
      <c r="F73" s="53">
        <v>336</v>
      </c>
      <c r="G73" s="53">
        <v>248</v>
      </c>
      <c r="H73" s="53">
        <v>413</v>
      </c>
      <c r="I73" s="53">
        <v>433</v>
      </c>
      <c r="J73" s="53">
        <v>494</v>
      </c>
      <c r="K73" s="53"/>
      <c r="L73" s="53"/>
      <c r="M73" s="53"/>
      <c r="N73" s="53"/>
      <c r="O73" s="29"/>
      <c r="P73" s="76"/>
      <c r="Q73" s="29"/>
      <c r="R73" s="77"/>
      <c r="S73" s="78"/>
      <c r="T73" s="78"/>
    </row>
    <row r="74" spans="1:20" s="1" customFormat="1" hidden="1" outlineLevel="1">
      <c r="A74" s="33">
        <v>191000000</v>
      </c>
      <c r="B74" s="72" t="s">
        <v>101</v>
      </c>
      <c r="C74" s="79" t="s">
        <v>55</v>
      </c>
      <c r="D74" s="79" t="s">
        <v>55</v>
      </c>
      <c r="E74" s="79">
        <v>1.1000000000000001</v>
      </c>
      <c r="F74" s="53">
        <v>13</v>
      </c>
      <c r="G74" s="53">
        <v>85</v>
      </c>
      <c r="H74" s="53">
        <v>45</v>
      </c>
      <c r="I74" s="53">
        <v>58</v>
      </c>
      <c r="J74" s="53">
        <v>85</v>
      </c>
      <c r="K74" s="53"/>
      <c r="L74" s="53"/>
      <c r="M74" s="53"/>
      <c r="N74" s="53"/>
      <c r="O74" s="29"/>
      <c r="P74" s="76"/>
      <c r="Q74" s="29"/>
      <c r="R74" s="77"/>
      <c r="S74" s="78"/>
      <c r="T74" s="78"/>
    </row>
    <row r="75" spans="1:20" s="1" customFormat="1" hidden="1" outlineLevel="1">
      <c r="A75" s="33">
        <v>192200000</v>
      </c>
      <c r="B75" s="72" t="s">
        <v>102</v>
      </c>
      <c r="C75" s="79"/>
      <c r="D75" s="79"/>
      <c r="E75" s="79"/>
      <c r="F75" s="53"/>
      <c r="G75" s="53"/>
      <c r="H75" s="53"/>
      <c r="I75" s="53"/>
      <c r="J75" s="53"/>
      <c r="K75" s="53"/>
      <c r="L75" s="53"/>
      <c r="M75" s="53"/>
      <c r="N75" s="53"/>
      <c r="O75" s="29"/>
      <c r="P75" s="76"/>
      <c r="Q75" s="29"/>
      <c r="R75" s="77"/>
      <c r="S75" s="78"/>
      <c r="T75" s="78"/>
    </row>
    <row r="76" spans="1:20" s="1" customFormat="1" hidden="1" outlineLevel="1">
      <c r="A76" s="33" t="str">
        <f>[2]katonew1!$A$4073</f>
        <v>196800000</v>
      </c>
      <c r="B76" s="72" t="str">
        <f>[2]katonew1!$H$4073</f>
        <v>Илийский район</v>
      </c>
      <c r="C76" s="79">
        <v>213.24</v>
      </c>
      <c r="D76" s="79">
        <v>375</v>
      </c>
      <c r="E76" s="79">
        <v>362.1</v>
      </c>
      <c r="F76" s="53">
        <v>159</v>
      </c>
      <c r="G76" s="53">
        <v>131</v>
      </c>
      <c r="H76" s="53">
        <v>5</v>
      </c>
      <c r="I76" s="53">
        <v>3</v>
      </c>
      <c r="J76" s="53">
        <v>10</v>
      </c>
      <c r="K76" s="53">
        <v>204</v>
      </c>
      <c r="L76" s="53">
        <v>319</v>
      </c>
      <c r="M76" s="53">
        <v>389</v>
      </c>
      <c r="N76" s="53" t="s">
        <v>55</v>
      </c>
      <c r="O76" s="29"/>
      <c r="P76" s="76"/>
      <c r="Q76" s="29"/>
      <c r="R76" s="77"/>
      <c r="S76" s="78"/>
      <c r="T76" s="78"/>
    </row>
    <row r="77" spans="1:20" s="1" customFormat="1" collapsed="1">
      <c r="A77" s="75">
        <v>230000000</v>
      </c>
      <c r="B77" s="7" t="s">
        <v>90</v>
      </c>
      <c r="C77" s="53">
        <v>12029</v>
      </c>
      <c r="D77" s="54">
        <v>13497</v>
      </c>
      <c r="E77" s="54">
        <v>12891</v>
      </c>
      <c r="F77" s="54">
        <v>10817</v>
      </c>
      <c r="G77" s="54">
        <v>9128</v>
      </c>
      <c r="H77" s="54">
        <v>13055</v>
      </c>
      <c r="I77" s="54">
        <v>11583</v>
      </c>
      <c r="J77" s="53">
        <v>16771</v>
      </c>
      <c r="K77" s="53">
        <v>14689</v>
      </c>
      <c r="L77" s="53">
        <v>12720</v>
      </c>
      <c r="M77" s="53">
        <v>9484</v>
      </c>
      <c r="N77" s="53">
        <v>14384</v>
      </c>
      <c r="O77" s="29"/>
      <c r="P77" s="29"/>
      <c r="Q77" s="29"/>
      <c r="R77" s="29"/>
    </row>
    <row r="78" spans="1:20" s="1" customFormat="1" hidden="1" outlineLevel="1">
      <c r="A78" s="75">
        <v>231000000</v>
      </c>
      <c r="B78" s="72" t="s">
        <v>91</v>
      </c>
      <c r="C78" s="53">
        <v>7676</v>
      </c>
      <c r="D78" s="54">
        <v>8178</v>
      </c>
      <c r="E78" s="54">
        <v>8640</v>
      </c>
      <c r="F78" s="54">
        <v>7115</v>
      </c>
      <c r="G78" s="54">
        <v>5557</v>
      </c>
      <c r="H78" s="54">
        <v>9793</v>
      </c>
      <c r="I78" s="54">
        <v>8795</v>
      </c>
      <c r="J78" s="53">
        <v>12791</v>
      </c>
      <c r="K78" s="53">
        <v>10241</v>
      </c>
      <c r="L78" s="53">
        <v>7503</v>
      </c>
      <c r="M78" s="53">
        <v>4803</v>
      </c>
      <c r="N78" s="53">
        <v>8362</v>
      </c>
      <c r="O78" s="29"/>
      <c r="P78" s="29"/>
      <c r="Q78" s="29"/>
      <c r="R78" s="29"/>
    </row>
    <row r="79" spans="1:20" s="1" customFormat="1" hidden="1" outlineLevel="1">
      <c r="A79" s="75">
        <v>233600000</v>
      </c>
      <c r="B79" s="72" t="s">
        <v>92</v>
      </c>
      <c r="C79" s="53"/>
      <c r="D79" s="54"/>
      <c r="E79" s="54"/>
      <c r="F79" s="54"/>
      <c r="G79" s="54"/>
      <c r="H79" s="54"/>
      <c r="I79" s="54"/>
      <c r="J79" s="53"/>
      <c r="K79" s="53"/>
      <c r="L79" s="53"/>
      <c r="M79" s="53"/>
      <c r="N79" s="53"/>
      <c r="O79" s="29"/>
      <c r="P79" s="29"/>
      <c r="Q79" s="29"/>
      <c r="R79" s="29"/>
    </row>
    <row r="80" spans="1:20" s="1" customFormat="1" hidden="1" outlineLevel="1">
      <c r="A80" s="75">
        <v>234000000</v>
      </c>
      <c r="B80" s="72" t="s">
        <v>93</v>
      </c>
      <c r="C80" s="53"/>
      <c r="D80" s="54"/>
      <c r="E80" s="54"/>
      <c r="F80" s="54"/>
      <c r="G80" s="54"/>
      <c r="H80" s="54"/>
      <c r="I80" s="54"/>
      <c r="J80" s="53"/>
      <c r="K80" s="53"/>
      <c r="L80" s="53"/>
      <c r="M80" s="53"/>
      <c r="N80" s="53"/>
      <c r="O80" s="29"/>
      <c r="P80" s="29"/>
      <c r="Q80" s="29"/>
      <c r="R80" s="29"/>
    </row>
    <row r="81" spans="1:18" s="1" customFormat="1" hidden="1" outlineLevel="1">
      <c r="A81" s="33" t="str">
        <f>[2]katonew1!$A$4371</f>
        <v>234200000</v>
      </c>
      <c r="B81" s="72" t="str">
        <f>[2]katonew1!$H$4371</f>
        <v>Исатайский район</v>
      </c>
      <c r="C81" s="53"/>
      <c r="D81" s="54"/>
      <c r="E81" s="54"/>
      <c r="F81" s="54">
        <v>138</v>
      </c>
      <c r="G81" s="54">
        <v>79</v>
      </c>
      <c r="H81" s="54">
        <v>134</v>
      </c>
      <c r="I81" s="54">
        <v>126</v>
      </c>
      <c r="J81" s="53">
        <v>112</v>
      </c>
      <c r="K81" s="53">
        <v>387</v>
      </c>
      <c r="L81" s="53"/>
      <c r="M81" s="53"/>
      <c r="N81" s="53"/>
      <c r="O81" s="29"/>
      <c r="P81" s="29"/>
      <c r="Q81" s="29"/>
      <c r="R81" s="29"/>
    </row>
    <row r="82" spans="1:18" s="1" customFormat="1" hidden="1" outlineLevel="1">
      <c r="A82" s="33" t="str">
        <f>[2]katonew1!$A$4422</f>
        <v>234600000</v>
      </c>
      <c r="B82" s="72" t="str">
        <f>[2]katonew1!$H$4422</f>
        <v>Курмангазинский район</v>
      </c>
      <c r="C82" s="53">
        <v>4059</v>
      </c>
      <c r="D82" s="54">
        <v>4859</v>
      </c>
      <c r="E82" s="54">
        <v>3843</v>
      </c>
      <c r="F82" s="54">
        <v>3384</v>
      </c>
      <c r="G82" s="54">
        <v>3398</v>
      </c>
      <c r="H82" s="54">
        <v>2941</v>
      </c>
      <c r="I82" s="54">
        <v>2662</v>
      </c>
      <c r="J82" s="53">
        <v>3868</v>
      </c>
      <c r="K82" s="53">
        <v>4061</v>
      </c>
      <c r="L82" s="53">
        <v>5217</v>
      </c>
      <c r="M82" s="53">
        <v>4681</v>
      </c>
      <c r="N82" s="53">
        <v>6022</v>
      </c>
      <c r="O82" s="29"/>
      <c r="P82" s="29"/>
      <c r="Q82" s="29"/>
      <c r="R82" s="29"/>
    </row>
    <row r="83" spans="1:18" s="1" customFormat="1" hidden="1" outlineLevel="1">
      <c r="A83" s="33" t="str">
        <f>[2]katonew1!$A$4491</f>
        <v>234800000</v>
      </c>
      <c r="B83" s="72" t="str">
        <f>[2]katonew1!$H$4491</f>
        <v>Кзылкогинский район</v>
      </c>
      <c r="C83" s="53"/>
      <c r="D83" s="54"/>
      <c r="E83" s="54"/>
      <c r="F83" s="54"/>
      <c r="G83" s="54"/>
      <c r="H83" s="54"/>
      <c r="I83" s="54"/>
      <c r="J83" s="53"/>
      <c r="K83" s="53"/>
      <c r="L83" s="53"/>
      <c r="M83" s="53"/>
      <c r="N83" s="53"/>
      <c r="O83" s="29"/>
      <c r="P83" s="29"/>
      <c r="Q83" s="29"/>
      <c r="R83" s="29"/>
    </row>
    <row r="84" spans="1:18" s="1" customFormat="1" hidden="1" outlineLevel="1">
      <c r="A84" s="33" t="str">
        <f>[2]katonew1!$A$4696</f>
        <v>235200000</v>
      </c>
      <c r="B84" s="72" t="str">
        <f>[2]katonew1!$H$4696</f>
        <v>Макатский район</v>
      </c>
      <c r="C84" s="53"/>
      <c r="D84" s="54"/>
      <c r="E84" s="54"/>
      <c r="F84" s="54"/>
      <c r="G84" s="54"/>
      <c r="H84" s="54"/>
      <c r="I84" s="54"/>
      <c r="J84" s="53"/>
      <c r="K84" s="53"/>
      <c r="L84" s="53"/>
      <c r="M84" s="53"/>
      <c r="N84" s="53"/>
      <c r="O84" s="29"/>
      <c r="P84" s="29"/>
      <c r="Q84" s="29"/>
      <c r="R84" s="29"/>
    </row>
    <row r="85" spans="1:18" s="1" customFormat="1" hidden="1" outlineLevel="1">
      <c r="A85" s="33" t="str">
        <f>[2]katonew1!$A$4704</f>
        <v>235600000</v>
      </c>
      <c r="B85" s="72" t="str">
        <f>[2]katonew1!$H$4704</f>
        <v>Махамбетский район</v>
      </c>
      <c r="C85" s="53">
        <v>294</v>
      </c>
      <c r="D85" s="54">
        <v>460</v>
      </c>
      <c r="E85" s="54">
        <v>408</v>
      </c>
      <c r="F85" s="54">
        <v>180</v>
      </c>
      <c r="G85" s="54">
        <v>94</v>
      </c>
      <c r="H85" s="54">
        <v>187</v>
      </c>
      <c r="I85" s="54"/>
      <c r="J85" s="53"/>
      <c r="K85" s="53"/>
      <c r="L85" s="53"/>
      <c r="M85" s="53"/>
      <c r="N85" s="53"/>
      <c r="O85" s="29"/>
      <c r="P85" s="29"/>
      <c r="Q85" s="29"/>
      <c r="R85" s="29"/>
    </row>
    <row r="86" spans="1:18" s="1" customFormat="1" collapsed="1">
      <c r="A86" s="75">
        <v>270000000</v>
      </c>
      <c r="B86" s="7" t="s">
        <v>94</v>
      </c>
      <c r="C86" s="53">
        <v>240</v>
      </c>
      <c r="D86" s="53">
        <v>230</v>
      </c>
      <c r="E86" s="53">
        <v>282</v>
      </c>
      <c r="F86" s="53">
        <v>258</v>
      </c>
      <c r="G86" s="53">
        <v>201</v>
      </c>
      <c r="H86" s="53">
        <v>208</v>
      </c>
      <c r="I86" s="53">
        <v>161</v>
      </c>
      <c r="J86" s="53">
        <v>98</v>
      </c>
      <c r="K86" s="53">
        <v>125</v>
      </c>
      <c r="L86" s="53">
        <v>138</v>
      </c>
      <c r="M86" s="53">
        <v>127</v>
      </c>
      <c r="N86" s="53">
        <v>139</v>
      </c>
      <c r="O86" s="29"/>
      <c r="P86" s="29"/>
      <c r="Q86" s="29"/>
      <c r="R86" s="29"/>
    </row>
    <row r="87" spans="1:18" s="1" customFormat="1" hidden="1" outlineLevel="1">
      <c r="A87" s="75">
        <v>271000000</v>
      </c>
      <c r="B87" s="72" t="s">
        <v>95</v>
      </c>
      <c r="C87" s="53" t="s">
        <v>55</v>
      </c>
      <c r="D87" s="53" t="s">
        <v>55</v>
      </c>
      <c r="E87" s="53" t="s">
        <v>55</v>
      </c>
      <c r="F87" s="53" t="s">
        <v>55</v>
      </c>
      <c r="G87" s="53">
        <v>2</v>
      </c>
      <c r="H87" s="53">
        <v>11</v>
      </c>
      <c r="I87" s="53" t="s">
        <v>55</v>
      </c>
      <c r="J87" s="53" t="s">
        <v>55</v>
      </c>
      <c r="K87" s="53" t="s">
        <v>55</v>
      </c>
      <c r="L87" s="53" t="s">
        <v>55</v>
      </c>
      <c r="M87" s="53" t="s">
        <v>55</v>
      </c>
      <c r="N87" s="53">
        <v>1</v>
      </c>
      <c r="O87" s="29"/>
      <c r="P87" s="29"/>
      <c r="Q87" s="29"/>
      <c r="R87" s="29"/>
    </row>
    <row r="88" spans="1:18" s="1" customFormat="1" hidden="1" outlineLevel="1">
      <c r="A88" s="75">
        <v>273200000</v>
      </c>
      <c r="B88" s="72" t="s">
        <v>96</v>
      </c>
      <c r="C88" s="53">
        <v>114</v>
      </c>
      <c r="D88" s="53">
        <v>100</v>
      </c>
      <c r="E88" s="53">
        <v>105</v>
      </c>
      <c r="F88" s="53">
        <v>127</v>
      </c>
      <c r="G88" s="53">
        <v>102</v>
      </c>
      <c r="H88" s="53">
        <v>67</v>
      </c>
      <c r="I88" s="53">
        <v>20</v>
      </c>
      <c r="J88" s="53">
        <v>17</v>
      </c>
      <c r="K88" s="53">
        <v>14</v>
      </c>
      <c r="L88" s="53">
        <v>26</v>
      </c>
      <c r="M88" s="53">
        <v>26</v>
      </c>
      <c r="N88" s="53">
        <v>35</v>
      </c>
      <c r="O88" s="29"/>
      <c r="P88" s="29"/>
      <c r="Q88" s="29"/>
      <c r="R88" s="29"/>
    </row>
    <row r="89" spans="1:18" s="1" customFormat="1" hidden="1" outlineLevel="1">
      <c r="A89" s="33" t="str">
        <f>[2]katonew1!$A$5006</f>
        <v>273600000</v>
      </c>
      <c r="B89" s="72" t="str">
        <f>[2]katonew1!$H$5006</f>
        <v>Бурлинский район</v>
      </c>
      <c r="C89" s="53">
        <v>5</v>
      </c>
      <c r="D89" s="53" t="s">
        <v>55</v>
      </c>
      <c r="E89" s="53" t="s">
        <v>55</v>
      </c>
      <c r="F89" s="53" t="s">
        <v>55</v>
      </c>
      <c r="G89" s="53" t="s">
        <v>55</v>
      </c>
      <c r="H89" s="53" t="s">
        <v>55</v>
      </c>
      <c r="I89" s="53" t="s">
        <v>55</v>
      </c>
      <c r="J89" s="53" t="s">
        <v>55</v>
      </c>
      <c r="K89" s="53" t="s">
        <v>55</v>
      </c>
      <c r="L89" s="53" t="s">
        <v>55</v>
      </c>
      <c r="M89" s="53">
        <v>0</v>
      </c>
      <c r="N89" s="53">
        <v>0</v>
      </c>
      <c r="O89" s="29"/>
      <c r="P89" s="29"/>
      <c r="Q89" s="29"/>
      <c r="R89" s="29"/>
    </row>
    <row r="90" spans="1:18" s="1" customFormat="1" hidden="1" outlineLevel="1">
      <c r="A90" s="33" t="str">
        <f>[2]katonew1!$A$5050</f>
        <v>274000000</v>
      </c>
      <c r="B90" s="72" t="str">
        <f>[2]katonew1!$H$5050</f>
        <v>Жангалинский район</v>
      </c>
      <c r="C90" s="53"/>
      <c r="D90" s="53" t="s">
        <v>55</v>
      </c>
      <c r="E90" s="53" t="s">
        <v>55</v>
      </c>
      <c r="F90" s="53" t="s">
        <v>55</v>
      </c>
      <c r="G90" s="53" t="s">
        <v>55</v>
      </c>
      <c r="H90" s="53">
        <v>49</v>
      </c>
      <c r="I90" s="53">
        <v>60</v>
      </c>
      <c r="J90" s="53">
        <v>19</v>
      </c>
      <c r="K90" s="53">
        <v>19</v>
      </c>
      <c r="L90" s="53">
        <v>20</v>
      </c>
      <c r="M90" s="53">
        <v>23</v>
      </c>
      <c r="N90" s="53">
        <v>30</v>
      </c>
      <c r="O90" s="29"/>
      <c r="P90" s="29"/>
      <c r="Q90" s="29"/>
      <c r="R90" s="29"/>
    </row>
    <row r="91" spans="1:18" s="1" customFormat="1" hidden="1" outlineLevel="1">
      <c r="A91" s="33" t="str">
        <f>[2]katonew1!$A$5326</f>
        <v>274200000</v>
      </c>
      <c r="B91" s="72" t="str">
        <f>[2]katonew1!$H$5326</f>
        <v>Жанибекский район</v>
      </c>
      <c r="C91" s="53"/>
      <c r="D91" s="53" t="s">
        <v>55</v>
      </c>
      <c r="E91" s="53" t="s">
        <v>55</v>
      </c>
      <c r="F91" s="53" t="s">
        <v>55</v>
      </c>
      <c r="G91" s="53" t="s">
        <v>55</v>
      </c>
      <c r="H91" s="53" t="s">
        <v>55</v>
      </c>
      <c r="I91" s="53" t="s">
        <v>55</v>
      </c>
      <c r="J91" s="53" t="s">
        <v>55</v>
      </c>
      <c r="K91" s="53" t="s">
        <v>55</v>
      </c>
      <c r="L91" s="53" t="s">
        <v>55</v>
      </c>
      <c r="M91" s="53" t="s">
        <v>55</v>
      </c>
      <c r="N91" s="53" t="s">
        <v>55</v>
      </c>
      <c r="O91" s="29"/>
      <c r="P91" s="29"/>
      <c r="Q91" s="29"/>
      <c r="R91" s="29"/>
    </row>
    <row r="92" spans="1:18" s="1" customFormat="1" hidden="1" outlineLevel="1">
      <c r="A92" s="33" t="str">
        <f>[2]katonew1!$A$5471</f>
        <v>274400000</v>
      </c>
      <c r="B92" s="72" t="str">
        <f>[2]katonew1!$H$5471</f>
        <v>район Бәйтерек</v>
      </c>
      <c r="C92" s="53">
        <v>24</v>
      </c>
      <c r="D92" s="53" t="s">
        <v>55</v>
      </c>
      <c r="E92" s="53" t="s">
        <v>55</v>
      </c>
      <c r="F92" s="53">
        <v>3</v>
      </c>
      <c r="G92" s="53" t="s">
        <v>55</v>
      </c>
      <c r="H92" s="53">
        <v>29</v>
      </c>
      <c r="I92" s="53">
        <v>23</v>
      </c>
      <c r="J92" s="53">
        <v>23</v>
      </c>
      <c r="K92" s="53">
        <v>51</v>
      </c>
      <c r="L92" s="53">
        <v>31</v>
      </c>
      <c r="M92" s="53">
        <v>3</v>
      </c>
      <c r="N92" s="53">
        <v>0</v>
      </c>
      <c r="O92" s="29"/>
      <c r="P92" s="29"/>
      <c r="Q92" s="29"/>
      <c r="R92" s="29"/>
    </row>
    <row r="93" spans="1:18" s="1" customFormat="1" hidden="1" outlineLevel="1">
      <c r="A93" s="33" t="str">
        <f>[2]katonew1!$A$5582</f>
        <v>274800000</v>
      </c>
      <c r="B93" s="72" t="str">
        <f>[2]katonew1!$H$5582</f>
        <v>Казталовский район</v>
      </c>
      <c r="C93" s="53">
        <v>50</v>
      </c>
      <c r="D93" s="53">
        <v>92</v>
      </c>
      <c r="E93" s="53">
        <v>159</v>
      </c>
      <c r="F93" s="53">
        <v>125</v>
      </c>
      <c r="G93" s="53">
        <v>92</v>
      </c>
      <c r="H93" s="53">
        <v>50</v>
      </c>
      <c r="I93" s="53">
        <v>23</v>
      </c>
      <c r="J93" s="53">
        <v>37</v>
      </c>
      <c r="K93" s="53">
        <v>27</v>
      </c>
      <c r="L93" s="53">
        <v>45</v>
      </c>
      <c r="M93" s="53">
        <v>58</v>
      </c>
      <c r="N93" s="53">
        <v>35</v>
      </c>
      <c r="O93" s="29"/>
      <c r="P93" s="29"/>
      <c r="Q93" s="29"/>
      <c r="R93" s="29"/>
    </row>
    <row r="94" spans="1:18" s="1" customFormat="1" hidden="1" outlineLevel="1">
      <c r="A94" s="33" t="str">
        <f>[2]katonew1!$A$5931</f>
        <v>275000000</v>
      </c>
      <c r="B94" s="72" t="str">
        <f>[2]katonew1!$H$5931</f>
        <v>Каратобинский район</v>
      </c>
      <c r="C94" s="53"/>
      <c r="D94" s="53" t="s">
        <v>55</v>
      </c>
      <c r="E94" s="53" t="s">
        <v>55</v>
      </c>
      <c r="F94" s="53" t="s">
        <v>55</v>
      </c>
      <c r="G94" s="53" t="s">
        <v>55</v>
      </c>
      <c r="H94" s="53" t="s">
        <v>55</v>
      </c>
      <c r="I94" s="53" t="s">
        <v>55</v>
      </c>
      <c r="J94" s="53" t="s">
        <v>55</v>
      </c>
      <c r="K94" s="53" t="s">
        <v>55</v>
      </c>
      <c r="L94" s="53" t="s">
        <v>55</v>
      </c>
      <c r="M94" s="53" t="s">
        <v>55</v>
      </c>
      <c r="N94" s="53" t="s">
        <v>55</v>
      </c>
      <c r="O94" s="29"/>
      <c r="P94" s="29"/>
      <c r="Q94" s="29"/>
      <c r="R94" s="29"/>
    </row>
    <row r="95" spans="1:18" s="1" customFormat="1" hidden="1" outlineLevel="1">
      <c r="A95" s="33" t="str">
        <f>[2]katonew1!$A$6017</f>
        <v>275400000</v>
      </c>
      <c r="B95" s="72" t="str">
        <f>[2]katonew1!$H$6017</f>
        <v>Бокейординский район</v>
      </c>
      <c r="C95" s="53"/>
      <c r="D95" s="53" t="s">
        <v>55</v>
      </c>
      <c r="E95" s="53" t="s">
        <v>55</v>
      </c>
      <c r="F95" s="53" t="s">
        <v>55</v>
      </c>
      <c r="G95" s="53" t="s">
        <v>55</v>
      </c>
      <c r="H95" s="53" t="s">
        <v>55</v>
      </c>
      <c r="I95" s="53">
        <v>3</v>
      </c>
      <c r="J95" s="53" t="s">
        <v>55</v>
      </c>
      <c r="K95" s="53" t="s">
        <v>55</v>
      </c>
      <c r="L95" s="53" t="s">
        <v>55</v>
      </c>
      <c r="M95" s="53" t="s">
        <v>55</v>
      </c>
      <c r="N95" s="53" t="s">
        <v>55</v>
      </c>
      <c r="O95" s="29"/>
      <c r="P95" s="29"/>
      <c r="Q95" s="29"/>
      <c r="R95" s="29"/>
    </row>
    <row r="96" spans="1:18" s="1" customFormat="1" hidden="1" outlineLevel="1">
      <c r="A96" s="33" t="str">
        <f>[2]katonew1!$A$6429</f>
        <v>275800000</v>
      </c>
      <c r="B96" s="72" t="str">
        <f>[2]katonew1!$H$6429</f>
        <v>Сырымский район</v>
      </c>
      <c r="C96" s="53"/>
      <c r="D96" s="53" t="s">
        <v>55</v>
      </c>
      <c r="E96" s="53" t="s">
        <v>55</v>
      </c>
      <c r="F96" s="53" t="s">
        <v>55</v>
      </c>
      <c r="G96" s="53" t="s">
        <v>55</v>
      </c>
      <c r="H96" s="53" t="s">
        <v>55</v>
      </c>
      <c r="I96" s="53" t="s">
        <v>55</v>
      </c>
      <c r="J96" s="53" t="s">
        <v>55</v>
      </c>
      <c r="K96" s="53" t="s">
        <v>55</v>
      </c>
      <c r="L96" s="53" t="s">
        <v>55</v>
      </c>
      <c r="M96" s="53" t="s">
        <v>55</v>
      </c>
      <c r="N96" s="53" t="s">
        <v>55</v>
      </c>
      <c r="O96" s="29"/>
      <c r="P96" s="29"/>
      <c r="Q96" s="29"/>
      <c r="R96" s="29"/>
    </row>
    <row r="97" spans="1:18" s="1" customFormat="1" hidden="1" outlineLevel="1">
      <c r="A97" s="33" t="str">
        <f>[2]katonew1!$A$6515</f>
        <v>276000000</v>
      </c>
      <c r="B97" s="72" t="str">
        <f>[2]katonew1!$H$6515</f>
        <v>Таскалинский район</v>
      </c>
      <c r="C97" s="53"/>
      <c r="D97" s="53" t="s">
        <v>55</v>
      </c>
      <c r="E97" s="53" t="s">
        <v>55</v>
      </c>
      <c r="F97" s="53" t="s">
        <v>55</v>
      </c>
      <c r="G97" s="53" t="s">
        <v>55</v>
      </c>
      <c r="H97" s="53" t="s">
        <v>55</v>
      </c>
      <c r="I97" s="53" t="s">
        <v>55</v>
      </c>
      <c r="J97" s="53" t="s">
        <v>55</v>
      </c>
      <c r="K97" s="53" t="s">
        <v>55</v>
      </c>
      <c r="L97" s="53" t="s">
        <v>55</v>
      </c>
      <c r="M97" s="53" t="s">
        <v>55</v>
      </c>
      <c r="N97" s="53" t="s">
        <v>55</v>
      </c>
      <c r="O97" s="29"/>
      <c r="P97" s="29"/>
      <c r="Q97" s="29"/>
      <c r="R97" s="29"/>
    </row>
    <row r="98" spans="1:18" s="1" customFormat="1" hidden="1" outlineLevel="1">
      <c r="A98" s="33" t="str">
        <f>[2]katonew1!$A$6608</f>
        <v>276200000</v>
      </c>
      <c r="B98" s="72" t="str">
        <f>[2]katonew1!$H$6608</f>
        <v>Теректинский район</v>
      </c>
      <c r="C98" s="53">
        <v>47</v>
      </c>
      <c r="D98" s="53">
        <v>38</v>
      </c>
      <c r="E98" s="53">
        <v>18</v>
      </c>
      <c r="F98" s="53">
        <v>1</v>
      </c>
      <c r="G98" s="53">
        <v>3</v>
      </c>
      <c r="H98" s="53" t="s">
        <v>55</v>
      </c>
      <c r="I98" s="53">
        <v>30</v>
      </c>
      <c r="J98" s="53">
        <v>1</v>
      </c>
      <c r="K98" s="53">
        <v>5</v>
      </c>
      <c r="L98" s="53">
        <v>4</v>
      </c>
      <c r="M98" s="53">
        <v>17</v>
      </c>
      <c r="N98" s="53">
        <v>38</v>
      </c>
      <c r="O98" s="29"/>
      <c r="P98" s="29"/>
      <c r="Q98" s="29"/>
      <c r="R98" s="29"/>
    </row>
    <row r="99" spans="1:18" s="1" customFormat="1" hidden="1" outlineLevel="1">
      <c r="A99" s="33" t="str">
        <f>[2]katonew1!$A$6686</f>
        <v>276600000</v>
      </c>
      <c r="B99" s="72" t="str">
        <f>[2]katonew1!$H$6686</f>
        <v>Чингирлауский район</v>
      </c>
      <c r="C99" s="53"/>
      <c r="D99" s="53" t="s">
        <v>55</v>
      </c>
      <c r="E99" s="53" t="s">
        <v>55</v>
      </c>
      <c r="F99" s="53">
        <v>2</v>
      </c>
      <c r="G99" s="53">
        <v>2</v>
      </c>
      <c r="H99" s="53">
        <v>2</v>
      </c>
      <c r="I99" s="53">
        <v>2</v>
      </c>
      <c r="J99" s="53">
        <v>1</v>
      </c>
      <c r="K99" s="53">
        <v>9</v>
      </c>
      <c r="L99" s="53">
        <v>12</v>
      </c>
      <c r="M99" s="53" t="s">
        <v>55</v>
      </c>
      <c r="N99" s="53" t="s">
        <v>55</v>
      </c>
      <c r="O99" s="29"/>
      <c r="P99" s="29"/>
      <c r="Q99" s="29"/>
      <c r="R99" s="29"/>
    </row>
    <row r="100" spans="1:18" s="1" customFormat="1" collapsed="1">
      <c r="A100" s="75">
        <v>310000000</v>
      </c>
      <c r="B100" s="7" t="s">
        <v>97</v>
      </c>
      <c r="C100" s="53">
        <v>1144</v>
      </c>
      <c r="D100" s="53">
        <v>2000</v>
      </c>
      <c r="E100" s="53">
        <v>3225</v>
      </c>
      <c r="F100" s="53">
        <v>2871</v>
      </c>
      <c r="G100" s="53">
        <v>1881</v>
      </c>
      <c r="H100" s="53">
        <v>961</v>
      </c>
      <c r="I100" s="53">
        <v>429</v>
      </c>
      <c r="J100" s="53">
        <v>405</v>
      </c>
      <c r="K100" s="53">
        <v>613</v>
      </c>
      <c r="L100" s="53">
        <v>608</v>
      </c>
      <c r="M100" s="53">
        <v>1480</v>
      </c>
      <c r="N100" s="53">
        <v>1128</v>
      </c>
      <c r="O100" s="29"/>
      <c r="P100" s="29"/>
      <c r="Q100" s="29"/>
      <c r="R100" s="29"/>
    </row>
    <row r="101" spans="1:18" s="1" customFormat="1" hidden="1" outlineLevel="1">
      <c r="A101" s="75">
        <v>311000000</v>
      </c>
      <c r="B101" s="72" t="s">
        <v>98</v>
      </c>
      <c r="C101" s="53"/>
      <c r="D101" s="53">
        <v>3</v>
      </c>
      <c r="E101" s="53">
        <v>2</v>
      </c>
      <c r="F101" s="53">
        <v>1</v>
      </c>
      <c r="G101" s="53">
        <v>2</v>
      </c>
      <c r="H101" s="53">
        <v>10</v>
      </c>
      <c r="I101" s="53">
        <v>6</v>
      </c>
      <c r="J101" s="53">
        <v>4</v>
      </c>
      <c r="K101" s="53">
        <v>0</v>
      </c>
      <c r="L101" s="53">
        <v>6</v>
      </c>
      <c r="M101" s="53">
        <v>3</v>
      </c>
      <c r="N101" s="53" t="s">
        <v>352</v>
      </c>
      <c r="O101" s="29"/>
      <c r="P101" s="29"/>
      <c r="Q101" s="29"/>
      <c r="R101" s="29"/>
    </row>
    <row r="102" spans="1:18" s="1" customFormat="1" hidden="1" outlineLevel="1">
      <c r="A102" s="75">
        <v>313600000</v>
      </c>
      <c r="B102" s="72" t="s">
        <v>99</v>
      </c>
      <c r="C102" s="53">
        <v>4</v>
      </c>
      <c r="D102" s="53">
        <v>6</v>
      </c>
      <c r="E102" s="53">
        <v>2</v>
      </c>
      <c r="F102" s="53" t="s">
        <v>352</v>
      </c>
      <c r="G102" s="53">
        <v>4</v>
      </c>
      <c r="H102" s="53">
        <v>4</v>
      </c>
      <c r="I102" s="53">
        <v>4</v>
      </c>
      <c r="J102" s="53">
        <v>4</v>
      </c>
      <c r="K102" s="53">
        <v>1</v>
      </c>
      <c r="L102" s="53">
        <v>10</v>
      </c>
      <c r="M102" s="53">
        <v>18</v>
      </c>
      <c r="N102" s="53">
        <v>38</v>
      </c>
      <c r="O102" s="29"/>
      <c r="P102" s="29"/>
      <c r="Q102" s="29"/>
      <c r="R102" s="29"/>
    </row>
    <row r="103" spans="1:18" s="1" customFormat="1" hidden="1" outlineLevel="1">
      <c r="A103" s="33" t="str">
        <f>[2]katonew1!$A$6797</f>
        <v>314000000</v>
      </c>
      <c r="B103" s="72" t="str">
        <f>[2]katonew1!$H$6797</f>
        <v>Жамбылский район</v>
      </c>
      <c r="C103" s="53">
        <v>1</v>
      </c>
      <c r="D103" s="53">
        <v>1</v>
      </c>
      <c r="E103" s="53">
        <v>4</v>
      </c>
      <c r="F103" s="53" t="s">
        <v>352</v>
      </c>
      <c r="G103" s="53">
        <v>4</v>
      </c>
      <c r="H103" s="53">
        <v>32</v>
      </c>
      <c r="I103" s="53">
        <v>1</v>
      </c>
      <c r="J103" s="53">
        <v>12</v>
      </c>
      <c r="K103" s="53">
        <v>5</v>
      </c>
      <c r="L103" s="53">
        <v>5</v>
      </c>
      <c r="M103" s="53">
        <v>5</v>
      </c>
      <c r="N103" s="53">
        <v>12</v>
      </c>
      <c r="O103" s="29"/>
      <c r="P103" s="29"/>
      <c r="Q103" s="29"/>
      <c r="R103" s="29"/>
    </row>
    <row r="104" spans="1:18" s="1" customFormat="1" hidden="1" outlineLevel="1">
      <c r="A104" s="33" t="str">
        <f>[2]katonew1!$A$6846</f>
        <v>314200000</v>
      </c>
      <c r="B104" s="72" t="str">
        <f>[2]katonew1!$H$6846</f>
        <v>Жуалынский район</v>
      </c>
      <c r="C104" s="53">
        <v>16</v>
      </c>
      <c r="D104" s="53">
        <v>48</v>
      </c>
      <c r="E104" s="53">
        <v>4</v>
      </c>
      <c r="F104" s="53">
        <v>4</v>
      </c>
      <c r="G104" s="53">
        <v>4</v>
      </c>
      <c r="H104" s="53">
        <v>79</v>
      </c>
      <c r="I104" s="53">
        <v>2</v>
      </c>
      <c r="J104" s="53">
        <v>1</v>
      </c>
      <c r="K104" s="53">
        <v>14</v>
      </c>
      <c r="L104" s="53">
        <v>1</v>
      </c>
      <c r="M104" s="53">
        <v>1</v>
      </c>
      <c r="N104" s="53">
        <v>13</v>
      </c>
      <c r="O104" s="29"/>
      <c r="P104" s="29"/>
      <c r="Q104" s="29"/>
      <c r="R104" s="29"/>
    </row>
    <row r="105" spans="1:18" s="1" customFormat="1" hidden="1" outlineLevel="1">
      <c r="A105" s="33" t="str">
        <f>[2]katonew1!$A$6913</f>
        <v>314800000</v>
      </c>
      <c r="B105" s="72" t="str">
        <f>[2]katonew1!$H$6913</f>
        <v>Кордайский район</v>
      </c>
      <c r="C105" s="53">
        <v>1</v>
      </c>
      <c r="D105" s="53" t="s">
        <v>55</v>
      </c>
      <c r="E105" s="53">
        <v>0</v>
      </c>
      <c r="F105" s="53" t="s">
        <v>352</v>
      </c>
      <c r="G105" s="53" t="s">
        <v>352</v>
      </c>
      <c r="H105" s="53">
        <v>1</v>
      </c>
      <c r="I105" s="53">
        <v>3</v>
      </c>
      <c r="J105" s="53" t="s">
        <v>55</v>
      </c>
      <c r="K105" s="53" t="s">
        <v>55</v>
      </c>
      <c r="L105" s="53" t="s">
        <v>55</v>
      </c>
      <c r="M105" s="53" t="s">
        <v>55</v>
      </c>
      <c r="N105" s="53" t="s">
        <v>55</v>
      </c>
      <c r="O105" s="29"/>
      <c r="P105" s="29"/>
      <c r="Q105" s="29"/>
      <c r="R105" s="29"/>
    </row>
    <row r="106" spans="1:18" s="1" customFormat="1" hidden="1" outlineLevel="1">
      <c r="A106" s="33" t="str">
        <f>[2]katonew1!$A$6976</f>
        <v>315000000</v>
      </c>
      <c r="B106" s="72" t="str">
        <f>[2]katonew1!$H$6976</f>
        <v>район Турара Рыскулова</v>
      </c>
      <c r="C106" s="53">
        <v>1</v>
      </c>
      <c r="D106" s="53">
        <v>2</v>
      </c>
      <c r="E106" s="53">
        <v>2</v>
      </c>
      <c r="F106" s="53">
        <v>4</v>
      </c>
      <c r="G106" s="53">
        <v>1</v>
      </c>
      <c r="H106" s="53">
        <v>1</v>
      </c>
      <c r="I106" s="53">
        <v>3</v>
      </c>
      <c r="J106" s="53">
        <v>0</v>
      </c>
      <c r="K106" s="53" t="s">
        <v>55</v>
      </c>
      <c r="L106" s="53" t="s">
        <v>55</v>
      </c>
      <c r="M106" s="53" t="s">
        <v>55</v>
      </c>
      <c r="N106" s="53" t="s">
        <v>55</v>
      </c>
      <c r="O106" s="29"/>
      <c r="P106" s="29"/>
      <c r="Q106" s="29"/>
      <c r="R106" s="29"/>
    </row>
    <row r="107" spans="1:18" s="1" customFormat="1" hidden="1" outlineLevel="1">
      <c r="A107" s="33" t="str">
        <f>[2]katonew1!$A$7036</f>
        <v>315400000</v>
      </c>
      <c r="B107" s="72" t="str">
        <f>[2]katonew1!$H$7036</f>
        <v>Меркенский район</v>
      </c>
      <c r="C107" s="53">
        <v>4</v>
      </c>
      <c r="D107" s="53">
        <v>8</v>
      </c>
      <c r="E107" s="53">
        <v>3</v>
      </c>
      <c r="F107" s="53">
        <v>2</v>
      </c>
      <c r="G107" s="53">
        <v>3</v>
      </c>
      <c r="H107" s="53">
        <v>9</v>
      </c>
      <c r="I107" s="53">
        <v>6</v>
      </c>
      <c r="J107" s="53">
        <v>7</v>
      </c>
      <c r="K107" s="53">
        <v>2</v>
      </c>
      <c r="L107" s="53">
        <v>1</v>
      </c>
      <c r="M107" s="53">
        <v>1</v>
      </c>
      <c r="N107" s="53" t="s">
        <v>55</v>
      </c>
      <c r="O107" s="29"/>
      <c r="P107" s="29"/>
      <c r="Q107" s="29"/>
      <c r="R107" s="29"/>
    </row>
    <row r="108" spans="1:18" s="1" customFormat="1" hidden="1" outlineLevel="1">
      <c r="A108" s="33" t="str">
        <f>[2]katonew1!$A$7108</f>
        <v>315600000</v>
      </c>
      <c r="B108" s="72" t="str">
        <f>[2]katonew1!$H$7108</f>
        <v>Мойынкумский район</v>
      </c>
      <c r="C108" s="53">
        <v>1109</v>
      </c>
      <c r="D108" s="53">
        <v>1902</v>
      </c>
      <c r="E108" s="53">
        <v>3162</v>
      </c>
      <c r="F108" s="53" t="s">
        <v>352</v>
      </c>
      <c r="G108" s="53">
        <v>1840</v>
      </c>
      <c r="H108" s="53">
        <v>782</v>
      </c>
      <c r="I108" s="53">
        <v>376</v>
      </c>
      <c r="J108" s="53">
        <v>367</v>
      </c>
      <c r="K108" s="53">
        <v>581</v>
      </c>
      <c r="L108" s="53">
        <v>552</v>
      </c>
      <c r="M108" s="53">
        <v>1392</v>
      </c>
      <c r="N108" s="53">
        <v>932</v>
      </c>
      <c r="O108" s="29"/>
      <c r="P108" s="29"/>
      <c r="Q108" s="29"/>
      <c r="R108" s="29"/>
    </row>
    <row r="109" spans="1:18" s="1" customFormat="1" hidden="1" outlineLevel="1">
      <c r="A109" s="33" t="str">
        <f>[2]katonew1!$A$7149</f>
        <v>316000000</v>
      </c>
      <c r="B109" s="72" t="str">
        <f>[2]katonew1!$H$7149</f>
        <v>Сарысуский район</v>
      </c>
      <c r="C109" s="53">
        <v>4</v>
      </c>
      <c r="D109" s="53">
        <v>4</v>
      </c>
      <c r="E109" s="53">
        <v>4</v>
      </c>
      <c r="F109" s="53">
        <v>5</v>
      </c>
      <c r="G109" s="53">
        <v>3</v>
      </c>
      <c r="H109" s="53">
        <v>4</v>
      </c>
      <c r="I109" s="53" t="s">
        <v>55</v>
      </c>
      <c r="J109" s="53" t="s">
        <v>55</v>
      </c>
      <c r="K109" s="53" t="s">
        <v>55</v>
      </c>
      <c r="L109" s="53" t="s">
        <v>55</v>
      </c>
      <c r="M109" s="53" t="s">
        <v>55</v>
      </c>
      <c r="N109" s="53">
        <v>10</v>
      </c>
      <c r="O109" s="29"/>
      <c r="P109" s="29"/>
      <c r="Q109" s="29"/>
      <c r="R109" s="29"/>
    </row>
    <row r="110" spans="1:18" s="1" customFormat="1" hidden="1" outlineLevel="1">
      <c r="A110" s="33" t="str">
        <f>[2]katonew1!$A$7198</f>
        <v>316200000</v>
      </c>
      <c r="B110" s="72" t="str">
        <f>[2]katonew1!$H$7198</f>
        <v>Таласский район</v>
      </c>
      <c r="C110" s="53">
        <v>1</v>
      </c>
      <c r="D110" s="53">
        <v>5</v>
      </c>
      <c r="E110" s="53">
        <v>4</v>
      </c>
      <c r="F110" s="53" t="s">
        <v>352</v>
      </c>
      <c r="G110" s="53" t="s">
        <v>352</v>
      </c>
      <c r="H110" s="53">
        <v>13</v>
      </c>
      <c r="I110" s="53">
        <v>9</v>
      </c>
      <c r="J110" s="53">
        <v>10</v>
      </c>
      <c r="K110" s="53">
        <v>10</v>
      </c>
      <c r="L110" s="53">
        <v>8</v>
      </c>
      <c r="M110" s="53">
        <v>10</v>
      </c>
      <c r="N110" s="53" t="s">
        <v>352</v>
      </c>
      <c r="O110" s="29"/>
      <c r="P110" s="29"/>
      <c r="Q110" s="29"/>
      <c r="R110" s="29"/>
    </row>
    <row r="111" spans="1:18" s="1" customFormat="1" hidden="1" outlineLevel="1">
      <c r="A111" s="33" t="str">
        <f>[2]katonew1!$A$7237</f>
        <v>316600000</v>
      </c>
      <c r="B111" s="72" t="str">
        <f>[2]katonew1!$H$7237</f>
        <v>Шуский район</v>
      </c>
      <c r="C111" s="53">
        <v>3</v>
      </c>
      <c r="D111" s="53">
        <v>21</v>
      </c>
      <c r="E111" s="53">
        <v>38</v>
      </c>
      <c r="F111" s="53">
        <v>39</v>
      </c>
      <c r="G111" s="53">
        <v>17</v>
      </c>
      <c r="H111" s="53">
        <v>26</v>
      </c>
      <c r="I111" s="53">
        <v>19</v>
      </c>
      <c r="J111" s="53" t="s">
        <v>55</v>
      </c>
      <c r="K111" s="53" t="s">
        <v>55</v>
      </c>
      <c r="L111" s="53">
        <v>25</v>
      </c>
      <c r="M111" s="53">
        <v>50</v>
      </c>
      <c r="N111" s="53">
        <v>115</v>
      </c>
      <c r="O111" s="29"/>
      <c r="P111" s="29"/>
      <c r="Q111" s="29"/>
      <c r="R111" s="29"/>
    </row>
    <row r="112" spans="1:18" s="1" customFormat="1" collapsed="1">
      <c r="A112" s="75">
        <v>330000000</v>
      </c>
      <c r="B112" s="7" t="s">
        <v>100</v>
      </c>
      <c r="C112" s="53">
        <v>0</v>
      </c>
      <c r="D112" s="53">
        <v>0</v>
      </c>
      <c r="E112" s="53">
        <v>0</v>
      </c>
      <c r="F112" s="53">
        <v>0</v>
      </c>
      <c r="G112" s="53">
        <v>0</v>
      </c>
      <c r="H112" s="53">
        <v>0</v>
      </c>
      <c r="I112" s="53">
        <v>0</v>
      </c>
      <c r="J112" s="53">
        <v>0</v>
      </c>
      <c r="K112" s="53">
        <v>1862</v>
      </c>
      <c r="L112" s="53">
        <v>1124</v>
      </c>
      <c r="M112" s="54">
        <v>558</v>
      </c>
      <c r="N112" s="53">
        <v>900</v>
      </c>
      <c r="O112" s="29"/>
      <c r="P112" s="29"/>
      <c r="Q112" s="29"/>
      <c r="R112" s="29"/>
    </row>
    <row r="113" spans="1:18" s="1" customFormat="1" hidden="1" outlineLevel="1">
      <c r="A113" s="75">
        <v>331000000</v>
      </c>
      <c r="B113" s="72" t="s">
        <v>101</v>
      </c>
      <c r="C113" s="55" t="s">
        <v>55</v>
      </c>
      <c r="D113" s="55" t="s">
        <v>55</v>
      </c>
      <c r="E113" s="55" t="s">
        <v>55</v>
      </c>
      <c r="F113" s="55" t="s">
        <v>55</v>
      </c>
      <c r="G113" s="55" t="s">
        <v>55</v>
      </c>
      <c r="H113" s="55" t="s">
        <v>55</v>
      </c>
      <c r="I113" s="55" t="s">
        <v>55</v>
      </c>
      <c r="J113" s="55" t="s">
        <v>55</v>
      </c>
      <c r="K113" s="53">
        <v>79</v>
      </c>
      <c r="L113" s="53" t="s">
        <v>356</v>
      </c>
      <c r="M113" s="54">
        <v>12</v>
      </c>
      <c r="N113" s="53">
        <v>2</v>
      </c>
      <c r="O113" s="29"/>
      <c r="P113" s="29"/>
      <c r="Q113" s="29"/>
      <c r="R113" s="29"/>
    </row>
    <row r="114" spans="1:18" s="1" customFormat="1" hidden="1" outlineLevel="1">
      <c r="A114" s="75">
        <v>331800000</v>
      </c>
      <c r="B114" s="72" t="s">
        <v>102</v>
      </c>
      <c r="C114" s="55" t="s">
        <v>55</v>
      </c>
      <c r="D114" s="55" t="s">
        <v>55</v>
      </c>
      <c r="E114" s="55" t="s">
        <v>55</v>
      </c>
      <c r="F114" s="55" t="s">
        <v>55</v>
      </c>
      <c r="G114" s="55" t="s">
        <v>55</v>
      </c>
      <c r="H114" s="55" t="s">
        <v>55</v>
      </c>
      <c r="I114" s="55" t="s">
        <v>55</v>
      </c>
      <c r="J114" s="55" t="s">
        <v>55</v>
      </c>
      <c r="K114" s="53" t="s">
        <v>55</v>
      </c>
      <c r="L114" s="53" t="s">
        <v>55</v>
      </c>
      <c r="M114" s="53" t="s">
        <v>55</v>
      </c>
      <c r="N114" s="53" t="s">
        <v>55</v>
      </c>
      <c r="O114" s="29"/>
      <c r="P114" s="29"/>
      <c r="Q114" s="29"/>
      <c r="R114" s="29"/>
    </row>
    <row r="115" spans="1:18" s="1" customFormat="1" hidden="1" outlineLevel="1">
      <c r="A115" s="33" t="str">
        <f>[2]katonew1!$A$7311</f>
        <v>333200000</v>
      </c>
      <c r="B115" s="72" t="str">
        <f>[2]katonew1!$H$7311</f>
        <v>Аксуский район</v>
      </c>
      <c r="C115" s="55" t="s">
        <v>55</v>
      </c>
      <c r="D115" s="55" t="s">
        <v>55</v>
      </c>
      <c r="E115" s="55" t="s">
        <v>55</v>
      </c>
      <c r="F115" s="55" t="s">
        <v>55</v>
      </c>
      <c r="G115" s="55" t="s">
        <v>55</v>
      </c>
      <c r="H115" s="55" t="s">
        <v>55</v>
      </c>
      <c r="I115" s="55" t="s">
        <v>55</v>
      </c>
      <c r="J115" s="55" t="s">
        <v>55</v>
      </c>
      <c r="K115" s="53" t="s">
        <v>55</v>
      </c>
      <c r="L115" s="53">
        <v>0</v>
      </c>
      <c r="M115" s="53" t="s">
        <v>55</v>
      </c>
      <c r="N115" s="53">
        <v>0</v>
      </c>
      <c r="O115" s="29"/>
      <c r="P115" s="29"/>
      <c r="Q115" s="29"/>
      <c r="R115" s="29"/>
    </row>
    <row r="116" spans="1:18" s="1" customFormat="1" hidden="1" outlineLevel="1">
      <c r="A116" s="33" t="str">
        <f>[2]katonew1!$A$7378</f>
        <v>333400000</v>
      </c>
      <c r="B116" s="72" t="str">
        <f>[2]katonew1!$H$7378</f>
        <v>Алакольский район</v>
      </c>
      <c r="C116" s="55" t="s">
        <v>55</v>
      </c>
      <c r="D116" s="55" t="s">
        <v>55</v>
      </c>
      <c r="E116" s="55" t="s">
        <v>55</v>
      </c>
      <c r="F116" s="55" t="s">
        <v>55</v>
      </c>
      <c r="G116" s="55" t="s">
        <v>55</v>
      </c>
      <c r="H116" s="55" t="s">
        <v>55</v>
      </c>
      <c r="I116" s="55" t="s">
        <v>55</v>
      </c>
      <c r="J116" s="55" t="s">
        <v>55</v>
      </c>
      <c r="K116" s="53">
        <v>1066</v>
      </c>
      <c r="L116" s="53">
        <v>671</v>
      </c>
      <c r="M116" s="54">
        <v>274</v>
      </c>
      <c r="N116" s="53">
        <v>351</v>
      </c>
      <c r="O116" s="29"/>
      <c r="P116" s="29"/>
      <c r="Q116" s="29"/>
      <c r="R116" s="29"/>
    </row>
    <row r="117" spans="1:18" s="1" customFormat="1" hidden="1" outlineLevel="1">
      <c r="A117" s="33" t="str">
        <f>[2]katonew1!$A$7459</f>
        <v>333600000</v>
      </c>
      <c r="B117" s="72" t="str">
        <f>[2]katonew1!$H$7459</f>
        <v>Ескельдинский район</v>
      </c>
      <c r="C117" s="55" t="s">
        <v>55</v>
      </c>
      <c r="D117" s="55" t="s">
        <v>55</v>
      </c>
      <c r="E117" s="55" t="s">
        <v>55</v>
      </c>
      <c r="F117" s="55" t="s">
        <v>55</v>
      </c>
      <c r="G117" s="55" t="s">
        <v>55</v>
      </c>
      <c r="H117" s="55" t="s">
        <v>55</v>
      </c>
      <c r="I117" s="55" t="s">
        <v>55</v>
      </c>
      <c r="J117" s="55" t="s">
        <v>55</v>
      </c>
      <c r="K117" s="53">
        <v>8</v>
      </c>
      <c r="L117" s="53" t="s">
        <v>55</v>
      </c>
      <c r="M117" s="54">
        <v>38</v>
      </c>
      <c r="N117" s="53">
        <v>39</v>
      </c>
      <c r="O117" s="29"/>
      <c r="P117" s="29"/>
      <c r="Q117" s="29"/>
      <c r="R117" s="29"/>
    </row>
    <row r="118" spans="1:18" s="1" customFormat="1" hidden="1" outlineLevel="1">
      <c r="A118" s="33" t="str">
        <f>[2]katonew1!$A$7504</f>
        <v>334000000</v>
      </c>
      <c r="B118" s="72" t="str">
        <f>[2]katonew1!$H$7504</f>
        <v>Кербулакский район</v>
      </c>
      <c r="C118" s="55" t="s">
        <v>55</v>
      </c>
      <c r="D118" s="55" t="s">
        <v>55</v>
      </c>
      <c r="E118" s="55" t="s">
        <v>55</v>
      </c>
      <c r="F118" s="55" t="s">
        <v>55</v>
      </c>
      <c r="G118" s="55" t="s">
        <v>55</v>
      </c>
      <c r="H118" s="55" t="s">
        <v>55</v>
      </c>
      <c r="I118" s="55" t="s">
        <v>55</v>
      </c>
      <c r="J118" s="55" t="s">
        <v>55</v>
      </c>
      <c r="K118" s="53" t="s">
        <v>55</v>
      </c>
      <c r="L118" s="53" t="s">
        <v>55</v>
      </c>
      <c r="M118" s="53" t="s">
        <v>55</v>
      </c>
      <c r="N118" s="53" t="s">
        <v>55</v>
      </c>
      <c r="O118" s="29"/>
      <c r="P118" s="29"/>
      <c r="Q118" s="29"/>
      <c r="R118" s="29"/>
    </row>
    <row r="119" spans="1:18" s="1" customFormat="1" hidden="1" outlineLevel="1">
      <c r="A119" s="33" t="str">
        <f>[2]katonew1!$A$7583</f>
        <v>334200000</v>
      </c>
      <c r="B119" s="72" t="str">
        <f>[2]katonew1!$H$7583</f>
        <v>Коксуский район</v>
      </c>
      <c r="C119" s="55" t="s">
        <v>55</v>
      </c>
      <c r="D119" s="55" t="s">
        <v>55</v>
      </c>
      <c r="E119" s="55" t="s">
        <v>55</v>
      </c>
      <c r="F119" s="55" t="s">
        <v>55</v>
      </c>
      <c r="G119" s="55" t="s">
        <v>55</v>
      </c>
      <c r="H119" s="55" t="s">
        <v>55</v>
      </c>
      <c r="I119" s="55" t="s">
        <v>55</v>
      </c>
      <c r="J119" s="55" t="s">
        <v>55</v>
      </c>
      <c r="K119" s="53" t="s">
        <v>55</v>
      </c>
      <c r="L119" s="53" t="s">
        <v>55</v>
      </c>
      <c r="M119" s="53" t="s">
        <v>55</v>
      </c>
      <c r="N119" s="53" t="s">
        <v>55</v>
      </c>
      <c r="O119" s="29"/>
      <c r="P119" s="29"/>
      <c r="Q119" s="29"/>
      <c r="R119" s="29"/>
    </row>
    <row r="120" spans="1:18" s="1" customFormat="1" hidden="1" outlineLevel="1">
      <c r="A120" s="33" t="str">
        <f>[2]katonew1!$A$7631</f>
        <v>334400000</v>
      </c>
      <c r="B120" s="72" t="str">
        <f>[2]katonew1!$H$7631</f>
        <v>Каратальский район</v>
      </c>
      <c r="C120" s="55" t="s">
        <v>55</v>
      </c>
      <c r="D120" s="55" t="s">
        <v>55</v>
      </c>
      <c r="E120" s="55" t="s">
        <v>55</v>
      </c>
      <c r="F120" s="55" t="s">
        <v>55</v>
      </c>
      <c r="G120" s="55" t="s">
        <v>55</v>
      </c>
      <c r="H120" s="55" t="s">
        <v>55</v>
      </c>
      <c r="I120" s="55" t="s">
        <v>55</v>
      </c>
      <c r="J120" s="55" t="s">
        <v>55</v>
      </c>
      <c r="K120" s="53">
        <v>709</v>
      </c>
      <c r="L120" s="53">
        <v>443</v>
      </c>
      <c r="M120" s="54">
        <v>233</v>
      </c>
      <c r="N120" s="53">
        <v>509</v>
      </c>
      <c r="O120" s="29"/>
      <c r="P120" s="29"/>
      <c r="Q120" s="29"/>
      <c r="R120" s="29"/>
    </row>
    <row r="121" spans="1:18" s="1" customFormat="1" hidden="1" outlineLevel="1">
      <c r="A121" s="33" t="str">
        <f>[2]katonew1!$A$7677</f>
        <v>334600000</v>
      </c>
      <c r="B121" s="72" t="str">
        <f>[2]katonew1!$H$7677</f>
        <v>Панфиловский район</v>
      </c>
      <c r="C121" s="55" t="s">
        <v>55</v>
      </c>
      <c r="D121" s="55" t="s">
        <v>55</v>
      </c>
      <c r="E121" s="55" t="s">
        <v>55</v>
      </c>
      <c r="F121" s="55" t="s">
        <v>55</v>
      </c>
      <c r="G121" s="55" t="s">
        <v>55</v>
      </c>
      <c r="H121" s="55" t="s">
        <v>55</v>
      </c>
      <c r="I121" s="55" t="s">
        <v>55</v>
      </c>
      <c r="J121" s="55" t="s">
        <v>55</v>
      </c>
      <c r="K121" s="53" t="s">
        <v>55</v>
      </c>
      <c r="L121" s="53" t="s">
        <v>55</v>
      </c>
      <c r="M121" s="53" t="s">
        <v>55</v>
      </c>
      <c r="N121" s="53" t="s">
        <v>55</v>
      </c>
      <c r="O121" s="29"/>
      <c r="P121" s="29"/>
      <c r="Q121" s="29"/>
      <c r="R121" s="29"/>
    </row>
    <row r="122" spans="1:18" s="1" customFormat="1" hidden="1" outlineLevel="1">
      <c r="A122" s="33" t="str">
        <f>[2]katonew1!$A$7732</f>
        <v>334800000</v>
      </c>
      <c r="B122" s="72" t="str">
        <f>[2]katonew1!$H$7732</f>
        <v>Сарканский район</v>
      </c>
      <c r="C122" s="55" t="s">
        <v>55</v>
      </c>
      <c r="D122" s="55" t="s">
        <v>55</v>
      </c>
      <c r="E122" s="55" t="s">
        <v>55</v>
      </c>
      <c r="F122" s="55" t="s">
        <v>55</v>
      </c>
      <c r="G122" s="55" t="s">
        <v>55</v>
      </c>
      <c r="H122" s="55" t="s">
        <v>55</v>
      </c>
      <c r="I122" s="55" t="s">
        <v>55</v>
      </c>
      <c r="J122" s="55" t="s">
        <v>55</v>
      </c>
      <c r="K122" s="53" t="s">
        <v>55</v>
      </c>
      <c r="L122" s="53">
        <v>10</v>
      </c>
      <c r="M122" s="54">
        <v>1</v>
      </c>
      <c r="N122" s="53" t="s">
        <v>55</v>
      </c>
      <c r="O122" s="29"/>
      <c r="P122" s="29"/>
      <c r="Q122" s="29"/>
      <c r="R122" s="29"/>
    </row>
    <row r="123" spans="1:18" s="1" customFormat="1" collapsed="1">
      <c r="A123" s="75">
        <v>350000000</v>
      </c>
      <c r="B123" s="7" t="s">
        <v>110</v>
      </c>
      <c r="C123" s="55">
        <v>1050</v>
      </c>
      <c r="D123" s="55">
        <v>829</v>
      </c>
      <c r="E123" s="55">
        <v>994</v>
      </c>
      <c r="F123" s="55">
        <v>1146</v>
      </c>
      <c r="G123" s="55">
        <v>893</v>
      </c>
      <c r="H123" s="55">
        <v>833</v>
      </c>
      <c r="I123" s="55">
        <v>1105</v>
      </c>
      <c r="J123" s="55">
        <v>845</v>
      </c>
      <c r="K123" s="55">
        <v>1432</v>
      </c>
      <c r="L123" s="55">
        <v>1271</v>
      </c>
      <c r="M123" s="55">
        <v>1205</v>
      </c>
      <c r="N123" s="53">
        <v>1241</v>
      </c>
      <c r="O123" s="29"/>
      <c r="P123" s="29"/>
      <c r="Q123" s="29"/>
      <c r="R123" s="29"/>
    </row>
    <row r="124" spans="1:18" s="1" customFormat="1" hidden="1" outlineLevel="1">
      <c r="A124" s="33" t="s">
        <v>111</v>
      </c>
      <c r="B124" s="72" t="s">
        <v>112</v>
      </c>
      <c r="C124" s="55">
        <v>47</v>
      </c>
      <c r="D124" s="55">
        <v>48</v>
      </c>
      <c r="E124" s="55">
        <v>36</v>
      </c>
      <c r="F124" s="55" t="s">
        <v>55</v>
      </c>
      <c r="G124" s="55">
        <v>1</v>
      </c>
      <c r="H124" s="55">
        <v>0</v>
      </c>
      <c r="I124" s="55">
        <v>0</v>
      </c>
      <c r="J124" s="55">
        <v>1</v>
      </c>
      <c r="K124" s="55" t="s">
        <v>55</v>
      </c>
      <c r="L124" s="55" t="s">
        <v>55</v>
      </c>
      <c r="M124" s="55">
        <v>5</v>
      </c>
      <c r="N124" s="53" t="s">
        <v>55</v>
      </c>
      <c r="O124" s="29"/>
      <c r="P124" s="29"/>
      <c r="Q124" s="29"/>
      <c r="R124" s="29"/>
    </row>
    <row r="125" spans="1:18" s="1" customFormat="1" hidden="1" outlineLevel="1">
      <c r="A125" s="33" t="s">
        <v>113</v>
      </c>
      <c r="B125" s="72" t="s">
        <v>114</v>
      </c>
      <c r="C125" s="55" t="s">
        <v>55</v>
      </c>
      <c r="D125" s="55" t="s">
        <v>55</v>
      </c>
      <c r="E125" s="55" t="s">
        <v>55</v>
      </c>
      <c r="F125" s="55">
        <v>0</v>
      </c>
      <c r="G125" s="55">
        <v>0</v>
      </c>
      <c r="H125" s="55">
        <v>0</v>
      </c>
      <c r="I125" s="55">
        <v>0</v>
      </c>
      <c r="J125" s="55" t="s">
        <v>55</v>
      </c>
      <c r="K125" s="55">
        <v>1</v>
      </c>
      <c r="L125" s="55">
        <v>284</v>
      </c>
      <c r="M125" s="55">
        <v>294</v>
      </c>
      <c r="N125" s="53">
        <v>278</v>
      </c>
      <c r="O125" s="29"/>
      <c r="P125" s="29"/>
      <c r="Q125" s="29"/>
      <c r="R125" s="29"/>
    </row>
    <row r="126" spans="1:18" s="1" customFormat="1" hidden="1" outlineLevel="1">
      <c r="A126" s="33">
        <v>351800000</v>
      </c>
      <c r="B126" s="72" t="s">
        <v>308</v>
      </c>
      <c r="C126" s="55">
        <v>28</v>
      </c>
      <c r="D126" s="55">
        <v>24</v>
      </c>
      <c r="E126" s="55">
        <v>22</v>
      </c>
      <c r="F126" s="55">
        <v>29</v>
      </c>
      <c r="G126" s="55">
        <v>33</v>
      </c>
      <c r="H126" s="55">
        <v>36</v>
      </c>
      <c r="I126" s="55">
        <v>36</v>
      </c>
      <c r="J126" s="55">
        <v>26</v>
      </c>
      <c r="K126" s="55" t="s">
        <v>355</v>
      </c>
      <c r="L126" s="55" t="s">
        <v>355</v>
      </c>
      <c r="M126" s="55" t="s">
        <v>355</v>
      </c>
      <c r="N126" s="53" t="s">
        <v>355</v>
      </c>
      <c r="O126" s="29"/>
      <c r="P126" s="29"/>
      <c r="Q126" s="29"/>
      <c r="R126" s="29"/>
    </row>
    <row r="127" spans="1:18" s="1" customFormat="1" hidden="1" outlineLevel="1">
      <c r="A127" s="33">
        <v>352000000</v>
      </c>
      <c r="B127" s="72" t="s">
        <v>310</v>
      </c>
      <c r="C127" s="55" t="s">
        <v>55</v>
      </c>
      <c r="D127" s="55" t="s">
        <v>55</v>
      </c>
      <c r="E127" s="55" t="s">
        <v>55</v>
      </c>
      <c r="F127" s="55" t="s">
        <v>55</v>
      </c>
      <c r="G127" s="55" t="s">
        <v>55</v>
      </c>
      <c r="H127" s="55" t="s">
        <v>55</v>
      </c>
      <c r="I127" s="55" t="s">
        <v>55</v>
      </c>
      <c r="J127" s="55" t="s">
        <v>55</v>
      </c>
      <c r="K127" s="55" t="s">
        <v>55</v>
      </c>
      <c r="L127" s="55" t="s">
        <v>55</v>
      </c>
      <c r="M127" s="55" t="s">
        <v>55</v>
      </c>
      <c r="N127" s="55" t="s">
        <v>55</v>
      </c>
      <c r="O127" s="29"/>
      <c r="P127" s="29"/>
      <c r="Q127" s="29"/>
      <c r="R127" s="29"/>
    </row>
    <row r="128" spans="1:18" s="1" customFormat="1" hidden="1" outlineLevel="1">
      <c r="A128" s="33" t="s">
        <v>115</v>
      </c>
      <c r="B128" s="72" t="s">
        <v>116</v>
      </c>
      <c r="C128" s="55" t="s">
        <v>55</v>
      </c>
      <c r="D128" s="55" t="s">
        <v>55</v>
      </c>
      <c r="E128" s="55" t="s">
        <v>55</v>
      </c>
      <c r="F128" s="55" t="s">
        <v>55</v>
      </c>
      <c r="G128" s="55" t="s">
        <v>55</v>
      </c>
      <c r="H128" s="55" t="s">
        <v>55</v>
      </c>
      <c r="I128" s="55">
        <v>2</v>
      </c>
      <c r="J128" s="55">
        <v>2</v>
      </c>
      <c r="K128" s="55">
        <v>3</v>
      </c>
      <c r="L128" s="55" t="s">
        <v>55</v>
      </c>
      <c r="M128" s="55" t="s">
        <v>55</v>
      </c>
      <c r="N128" s="53" t="s">
        <v>55</v>
      </c>
      <c r="O128" s="29"/>
      <c r="P128" s="29"/>
      <c r="Q128" s="29"/>
      <c r="R128" s="29"/>
    </row>
    <row r="129" spans="1:18" s="1" customFormat="1" hidden="1" outlineLevel="1">
      <c r="A129" s="33" t="s">
        <v>117</v>
      </c>
      <c r="B129" s="72" t="s">
        <v>118</v>
      </c>
      <c r="C129" s="55" t="s">
        <v>55</v>
      </c>
      <c r="D129" s="55">
        <v>5</v>
      </c>
      <c r="E129" s="55" t="s">
        <v>55</v>
      </c>
      <c r="F129" s="55" t="s">
        <v>55</v>
      </c>
      <c r="G129" s="55" t="s">
        <v>55</v>
      </c>
      <c r="H129" s="55" t="s">
        <v>55</v>
      </c>
      <c r="I129" s="55" t="s">
        <v>55</v>
      </c>
      <c r="J129" s="55">
        <v>28</v>
      </c>
      <c r="K129" s="55" t="s">
        <v>355</v>
      </c>
      <c r="L129" s="55" t="s">
        <v>355</v>
      </c>
      <c r="M129" s="55" t="s">
        <v>355</v>
      </c>
      <c r="N129" s="53" t="s">
        <v>355</v>
      </c>
      <c r="O129" s="29"/>
      <c r="P129" s="29"/>
      <c r="Q129" s="29"/>
      <c r="R129" s="29"/>
    </row>
    <row r="130" spans="1:18" s="1" customFormat="1" hidden="1" outlineLevel="1">
      <c r="A130" s="33">
        <v>352300000</v>
      </c>
      <c r="B130" s="72" t="s">
        <v>312</v>
      </c>
      <c r="C130" s="55" t="s">
        <v>55</v>
      </c>
      <c r="D130" s="55" t="s">
        <v>55</v>
      </c>
      <c r="E130" s="55">
        <v>25</v>
      </c>
      <c r="F130" s="55">
        <v>25</v>
      </c>
      <c r="G130" s="55">
        <v>35</v>
      </c>
      <c r="H130" s="55">
        <v>35</v>
      </c>
      <c r="I130" s="55">
        <v>45</v>
      </c>
      <c r="J130" s="55" t="s">
        <v>55</v>
      </c>
      <c r="K130" s="55">
        <v>36</v>
      </c>
      <c r="L130" s="55" t="s">
        <v>55</v>
      </c>
      <c r="M130" s="55" t="s">
        <v>55</v>
      </c>
      <c r="N130" s="53" t="s">
        <v>55</v>
      </c>
      <c r="O130" s="29"/>
      <c r="P130" s="29"/>
      <c r="Q130" s="29"/>
      <c r="R130" s="29"/>
    </row>
    <row r="131" spans="1:18" s="1" customFormat="1" hidden="1" outlineLevel="1">
      <c r="A131" s="33" t="s">
        <v>119</v>
      </c>
      <c r="B131" s="72" t="s">
        <v>120</v>
      </c>
      <c r="C131" s="55">
        <v>4</v>
      </c>
      <c r="D131" s="55">
        <v>2</v>
      </c>
      <c r="E131" s="55">
        <v>2</v>
      </c>
      <c r="F131" s="55">
        <v>2</v>
      </c>
      <c r="G131" s="55">
        <v>2</v>
      </c>
      <c r="H131" s="55">
        <v>2</v>
      </c>
      <c r="I131" s="55" t="s">
        <v>55</v>
      </c>
      <c r="J131" s="55">
        <v>0</v>
      </c>
      <c r="K131" s="55" t="s">
        <v>355</v>
      </c>
      <c r="L131" s="55" t="s">
        <v>55</v>
      </c>
      <c r="M131" s="55" t="s">
        <v>55</v>
      </c>
      <c r="N131" s="53" t="s">
        <v>55</v>
      </c>
      <c r="O131" s="29"/>
      <c r="P131" s="29"/>
      <c r="Q131" s="29"/>
      <c r="R131" s="29"/>
    </row>
    <row r="132" spans="1:18" s="1" customFormat="1" hidden="1" outlineLevel="1">
      <c r="A132" s="33" t="s">
        <v>121</v>
      </c>
      <c r="B132" s="72" t="s">
        <v>122</v>
      </c>
      <c r="C132" s="55">
        <v>53</v>
      </c>
      <c r="D132" s="55">
        <v>54</v>
      </c>
      <c r="E132" s="55">
        <v>49</v>
      </c>
      <c r="F132" s="55">
        <v>52</v>
      </c>
      <c r="G132" s="55">
        <v>60</v>
      </c>
      <c r="H132" s="55">
        <v>60</v>
      </c>
      <c r="I132" s="55">
        <v>64</v>
      </c>
      <c r="J132" s="55">
        <v>55</v>
      </c>
      <c r="K132" s="55">
        <v>61</v>
      </c>
      <c r="L132" s="55">
        <v>43</v>
      </c>
      <c r="M132" s="55">
        <v>53</v>
      </c>
      <c r="N132" s="53">
        <v>49</v>
      </c>
      <c r="O132" s="29"/>
      <c r="P132" s="29"/>
      <c r="Q132" s="29"/>
      <c r="R132" s="29"/>
    </row>
    <row r="133" spans="1:18" s="1" customFormat="1" hidden="1" outlineLevel="1">
      <c r="A133" s="33" t="s">
        <v>123</v>
      </c>
      <c r="B133" s="72" t="s">
        <v>70</v>
      </c>
      <c r="C133" s="55">
        <v>700</v>
      </c>
      <c r="D133" s="55">
        <v>489</v>
      </c>
      <c r="E133" s="55">
        <v>695</v>
      </c>
      <c r="F133" s="55">
        <v>828</v>
      </c>
      <c r="G133" s="55">
        <v>533</v>
      </c>
      <c r="H133" s="55">
        <v>473</v>
      </c>
      <c r="I133" s="55">
        <v>785</v>
      </c>
      <c r="J133" s="55">
        <v>566</v>
      </c>
      <c r="K133" s="55">
        <v>1144</v>
      </c>
      <c r="L133" s="55">
        <v>787</v>
      </c>
      <c r="M133" s="55">
        <v>684</v>
      </c>
      <c r="N133" s="53">
        <v>783</v>
      </c>
      <c r="O133" s="29"/>
      <c r="P133" s="29"/>
      <c r="Q133" s="29"/>
      <c r="R133" s="29"/>
    </row>
    <row r="134" spans="1:18" s="1" customFormat="1" hidden="1" outlineLevel="1">
      <c r="A134" s="33" t="s">
        <v>124</v>
      </c>
      <c r="B134" s="72" t="s">
        <v>125</v>
      </c>
      <c r="C134" s="55">
        <v>84</v>
      </c>
      <c r="D134" s="55">
        <v>66</v>
      </c>
      <c r="E134" s="55">
        <v>61</v>
      </c>
      <c r="F134" s="55">
        <v>80</v>
      </c>
      <c r="G134" s="55">
        <v>81</v>
      </c>
      <c r="H134" s="55">
        <v>80</v>
      </c>
      <c r="I134" s="55">
        <v>61</v>
      </c>
      <c r="J134" s="55">
        <v>73</v>
      </c>
      <c r="K134" s="55">
        <v>71</v>
      </c>
      <c r="L134" s="55">
        <v>63</v>
      </c>
      <c r="M134" s="55">
        <v>83</v>
      </c>
      <c r="N134" s="53">
        <v>87</v>
      </c>
      <c r="O134" s="29"/>
      <c r="P134" s="29"/>
      <c r="Q134" s="29"/>
      <c r="R134" s="29"/>
    </row>
    <row r="135" spans="1:18" s="1" customFormat="1" hidden="1" outlineLevel="1">
      <c r="A135" s="33" t="s">
        <v>126</v>
      </c>
      <c r="B135" s="72" t="s">
        <v>127</v>
      </c>
      <c r="C135" s="55">
        <v>9</v>
      </c>
      <c r="D135" s="55">
        <v>7</v>
      </c>
      <c r="E135" s="55">
        <v>9</v>
      </c>
      <c r="F135" s="55">
        <v>13</v>
      </c>
      <c r="G135" s="55">
        <v>10</v>
      </c>
      <c r="H135" s="55">
        <v>12</v>
      </c>
      <c r="I135" s="55">
        <v>15</v>
      </c>
      <c r="J135" s="55">
        <v>11</v>
      </c>
      <c r="K135" s="55" t="s">
        <v>355</v>
      </c>
      <c r="L135" s="55" t="s">
        <v>355</v>
      </c>
      <c r="M135" s="55" t="s">
        <v>355</v>
      </c>
      <c r="N135" s="53" t="s">
        <v>355</v>
      </c>
      <c r="O135" s="29"/>
      <c r="P135" s="29"/>
      <c r="Q135" s="29"/>
      <c r="R135" s="29"/>
    </row>
    <row r="136" spans="1:18" s="1" customFormat="1" hidden="1" outlineLevel="1">
      <c r="A136" s="33">
        <v>354400000</v>
      </c>
      <c r="B136" s="72" t="s">
        <v>354</v>
      </c>
      <c r="C136" s="55">
        <v>48</v>
      </c>
      <c r="D136" s="55">
        <v>45</v>
      </c>
      <c r="E136" s="55">
        <v>61</v>
      </c>
      <c r="F136" s="55">
        <v>62</v>
      </c>
      <c r="G136" s="55">
        <v>58</v>
      </c>
      <c r="H136" s="55">
        <v>43</v>
      </c>
      <c r="I136" s="55">
        <v>38</v>
      </c>
      <c r="J136" s="55">
        <v>14</v>
      </c>
      <c r="K136" s="55">
        <v>13</v>
      </c>
      <c r="L136" s="55">
        <v>12</v>
      </c>
      <c r="M136" s="55">
        <v>34</v>
      </c>
      <c r="N136" s="53">
        <v>1</v>
      </c>
      <c r="O136" s="29"/>
      <c r="P136" s="29"/>
      <c r="Q136" s="29"/>
      <c r="R136" s="29"/>
    </row>
    <row r="137" spans="1:18" s="1" customFormat="1" hidden="1" outlineLevel="1">
      <c r="A137" s="33" t="s">
        <v>128</v>
      </c>
      <c r="B137" s="72" t="s">
        <v>129</v>
      </c>
      <c r="C137" s="55">
        <v>2</v>
      </c>
      <c r="D137" s="55">
        <v>3</v>
      </c>
      <c r="E137" s="55">
        <v>1</v>
      </c>
      <c r="F137" s="55">
        <v>0</v>
      </c>
      <c r="G137" s="55">
        <v>0</v>
      </c>
      <c r="H137" s="55">
        <v>9</v>
      </c>
      <c r="I137" s="55">
        <v>2</v>
      </c>
      <c r="J137" s="55">
        <v>7</v>
      </c>
      <c r="K137" s="55">
        <v>14</v>
      </c>
      <c r="L137" s="55" t="s">
        <v>55</v>
      </c>
      <c r="M137" s="55" t="s">
        <v>55</v>
      </c>
      <c r="N137" s="53" t="s">
        <v>55</v>
      </c>
      <c r="O137" s="29"/>
      <c r="P137" s="29"/>
      <c r="Q137" s="29"/>
      <c r="R137" s="29"/>
    </row>
    <row r="138" spans="1:18" s="1" customFormat="1" hidden="1" outlineLevel="1">
      <c r="A138" s="33" t="s">
        <v>130</v>
      </c>
      <c r="B138" s="72" t="s">
        <v>131</v>
      </c>
      <c r="C138" s="55">
        <v>65</v>
      </c>
      <c r="D138" s="55">
        <v>76</v>
      </c>
      <c r="E138" s="55">
        <v>28</v>
      </c>
      <c r="F138" s="55">
        <v>36</v>
      </c>
      <c r="G138" s="55">
        <v>58</v>
      </c>
      <c r="H138" s="55">
        <v>64</v>
      </c>
      <c r="I138" s="55">
        <v>45</v>
      </c>
      <c r="J138" s="55">
        <v>55</v>
      </c>
      <c r="K138" s="55">
        <v>87</v>
      </c>
      <c r="L138" s="55">
        <v>81</v>
      </c>
      <c r="M138" s="55">
        <v>49</v>
      </c>
      <c r="N138" s="53">
        <v>40</v>
      </c>
      <c r="O138" s="29"/>
      <c r="P138" s="29"/>
      <c r="Q138" s="29"/>
      <c r="R138" s="29"/>
    </row>
    <row r="139" spans="1:18" s="1" customFormat="1" hidden="1" outlineLevel="1">
      <c r="A139" s="33" t="s">
        <v>132</v>
      </c>
      <c r="B139" s="72" t="s">
        <v>133</v>
      </c>
      <c r="C139" s="55">
        <v>6</v>
      </c>
      <c r="D139" s="55">
        <v>8</v>
      </c>
      <c r="E139" s="55">
        <v>3</v>
      </c>
      <c r="F139" s="55">
        <v>5</v>
      </c>
      <c r="G139" s="55">
        <v>8</v>
      </c>
      <c r="H139" s="55">
        <v>6</v>
      </c>
      <c r="I139" s="55">
        <v>7</v>
      </c>
      <c r="J139" s="55">
        <v>4</v>
      </c>
      <c r="K139" s="55" t="s">
        <v>355</v>
      </c>
      <c r="L139" s="55" t="s">
        <v>355</v>
      </c>
      <c r="M139" s="55" t="s">
        <v>355</v>
      </c>
      <c r="N139" s="53" t="s">
        <v>355</v>
      </c>
      <c r="O139" s="29"/>
      <c r="P139" s="29"/>
      <c r="Q139" s="29"/>
      <c r="R139" s="29"/>
    </row>
    <row r="140" spans="1:18" s="1" customFormat="1" hidden="1" outlineLevel="1">
      <c r="A140" s="33">
        <v>356000000</v>
      </c>
      <c r="B140" s="72" t="s">
        <v>316</v>
      </c>
      <c r="C140" s="55">
        <v>5</v>
      </c>
      <c r="D140" s="55">
        <v>2</v>
      </c>
      <c r="E140" s="55">
        <v>2</v>
      </c>
      <c r="F140" s="55">
        <v>14</v>
      </c>
      <c r="G140" s="55">
        <v>14</v>
      </c>
      <c r="H140" s="55">
        <v>13</v>
      </c>
      <c r="I140" s="55">
        <v>5</v>
      </c>
      <c r="J140" s="55">
        <v>3</v>
      </c>
      <c r="K140" s="55">
        <v>2</v>
      </c>
      <c r="L140" s="55">
        <v>1</v>
      </c>
      <c r="M140" s="55">
        <v>3</v>
      </c>
      <c r="N140" s="53">
        <v>3</v>
      </c>
      <c r="O140" s="29"/>
      <c r="P140" s="29"/>
      <c r="Q140" s="29"/>
      <c r="R140" s="29"/>
    </row>
    <row r="141" spans="1:18" s="1" customFormat="1" hidden="1" outlineLevel="1">
      <c r="A141" s="33" t="s">
        <v>134</v>
      </c>
      <c r="B141" s="72" t="s">
        <v>135</v>
      </c>
      <c r="C141" s="55"/>
      <c r="D141" s="56"/>
      <c r="E141" s="56"/>
      <c r="F141" s="56"/>
      <c r="G141" s="56"/>
      <c r="H141" s="56"/>
      <c r="I141" s="56"/>
      <c r="J141" s="55"/>
      <c r="K141" s="55"/>
      <c r="L141" s="55"/>
      <c r="M141" s="56"/>
      <c r="N141" s="53"/>
      <c r="O141" s="29"/>
      <c r="P141" s="29"/>
      <c r="Q141" s="29"/>
      <c r="R141" s="29"/>
    </row>
    <row r="142" spans="1:18" s="1" customFormat="1" collapsed="1">
      <c r="A142" s="33" t="s">
        <v>136</v>
      </c>
      <c r="B142" s="7" t="s">
        <v>137</v>
      </c>
      <c r="C142" s="55">
        <v>92</v>
      </c>
      <c r="D142" s="55">
        <v>98</v>
      </c>
      <c r="E142" s="55">
        <v>124</v>
      </c>
      <c r="F142" s="55">
        <v>207</v>
      </c>
      <c r="G142" s="55">
        <v>248</v>
      </c>
      <c r="H142" s="55">
        <v>259</v>
      </c>
      <c r="I142" s="55">
        <v>318</v>
      </c>
      <c r="J142" s="55">
        <v>536</v>
      </c>
      <c r="K142" s="55">
        <v>944</v>
      </c>
      <c r="L142" s="55">
        <v>779</v>
      </c>
      <c r="M142" s="55">
        <v>703</v>
      </c>
      <c r="N142" s="53">
        <v>869</v>
      </c>
      <c r="O142" s="29"/>
      <c r="P142" s="29"/>
      <c r="Q142" s="29"/>
      <c r="R142" s="29"/>
    </row>
    <row r="143" spans="1:18" s="1" customFormat="1" hidden="1" outlineLevel="1">
      <c r="A143" s="33" t="s">
        <v>138</v>
      </c>
      <c r="B143" s="72" t="s">
        <v>139</v>
      </c>
      <c r="C143" s="55">
        <v>1</v>
      </c>
      <c r="D143" s="55">
        <v>6</v>
      </c>
      <c r="E143" s="55">
        <v>28</v>
      </c>
      <c r="F143" s="55">
        <v>18</v>
      </c>
      <c r="G143" s="55">
        <v>5</v>
      </c>
      <c r="H143" s="55">
        <v>3</v>
      </c>
      <c r="I143" s="55">
        <v>2</v>
      </c>
      <c r="J143" s="55">
        <v>3</v>
      </c>
      <c r="K143" s="55">
        <v>4</v>
      </c>
      <c r="L143" s="55">
        <v>2</v>
      </c>
      <c r="M143" s="55">
        <v>3</v>
      </c>
      <c r="N143" s="53">
        <v>6</v>
      </c>
      <c r="O143" s="29"/>
      <c r="P143" s="29"/>
      <c r="Q143" s="29"/>
      <c r="R143" s="29"/>
    </row>
    <row r="144" spans="1:18" s="1" customFormat="1" hidden="1" outlineLevel="1">
      <c r="A144" s="33" t="s">
        <v>140</v>
      </c>
      <c r="B144" s="72" t="s">
        <v>141</v>
      </c>
      <c r="C144" s="55" t="s">
        <v>55</v>
      </c>
      <c r="D144" s="55">
        <v>3</v>
      </c>
      <c r="E144" s="55" t="s">
        <v>55</v>
      </c>
      <c r="F144" s="55">
        <v>1</v>
      </c>
      <c r="G144" s="55">
        <v>1</v>
      </c>
      <c r="H144" s="55">
        <v>3</v>
      </c>
      <c r="I144" s="55">
        <v>5</v>
      </c>
      <c r="J144" s="55">
        <v>1</v>
      </c>
      <c r="K144" s="55">
        <v>3</v>
      </c>
      <c r="L144" s="55">
        <v>2</v>
      </c>
      <c r="M144" s="55">
        <v>3</v>
      </c>
      <c r="N144" s="53">
        <v>9</v>
      </c>
      <c r="O144" s="29"/>
      <c r="P144" s="29"/>
      <c r="Q144" s="29"/>
      <c r="R144" s="29"/>
    </row>
    <row r="145" spans="1:18" s="1" customFormat="1" hidden="1" outlineLevel="1">
      <c r="A145" s="33" t="s">
        <v>142</v>
      </c>
      <c r="B145" s="72" t="s">
        <v>143</v>
      </c>
      <c r="C145" s="55" t="s">
        <v>55</v>
      </c>
      <c r="D145" s="55" t="s">
        <v>356</v>
      </c>
      <c r="E145" s="55">
        <v>3</v>
      </c>
      <c r="F145" s="55" t="s">
        <v>55</v>
      </c>
      <c r="G145" s="55" t="s">
        <v>55</v>
      </c>
      <c r="H145" s="55" t="s">
        <v>55</v>
      </c>
      <c r="I145" s="55" t="s">
        <v>55</v>
      </c>
      <c r="J145" s="55" t="s">
        <v>55</v>
      </c>
      <c r="K145" s="55" t="s">
        <v>55</v>
      </c>
      <c r="L145" s="55" t="s">
        <v>55</v>
      </c>
      <c r="M145" s="55" t="s">
        <v>55</v>
      </c>
      <c r="N145" s="53" t="s">
        <v>55</v>
      </c>
      <c r="O145" s="29"/>
      <c r="P145" s="29"/>
      <c r="Q145" s="29"/>
      <c r="R145" s="29"/>
    </row>
    <row r="146" spans="1:18" s="1" customFormat="1" hidden="1" outlineLevel="1">
      <c r="A146" s="33" t="s">
        <v>144</v>
      </c>
      <c r="B146" s="72" t="s">
        <v>145</v>
      </c>
      <c r="C146" s="55">
        <v>2</v>
      </c>
      <c r="D146" s="55">
        <v>1</v>
      </c>
      <c r="E146" s="55">
        <v>2</v>
      </c>
      <c r="F146" s="55" t="s">
        <v>356</v>
      </c>
      <c r="G146" s="55">
        <v>1</v>
      </c>
      <c r="H146" s="55" t="s">
        <v>356</v>
      </c>
      <c r="I146" s="55">
        <v>2</v>
      </c>
      <c r="J146" s="55" t="s">
        <v>55</v>
      </c>
      <c r="K146" s="55" t="s">
        <v>55</v>
      </c>
      <c r="L146" s="55" t="s">
        <v>55</v>
      </c>
      <c r="M146" s="55" t="s">
        <v>55</v>
      </c>
      <c r="N146" s="53" t="s">
        <v>55</v>
      </c>
      <c r="O146" s="29"/>
      <c r="P146" s="29"/>
      <c r="Q146" s="29"/>
      <c r="R146" s="29"/>
    </row>
    <row r="147" spans="1:18" s="1" customFormat="1" hidden="1" outlineLevel="1">
      <c r="A147" s="33" t="s">
        <v>146</v>
      </c>
      <c r="B147" s="72" t="s">
        <v>147</v>
      </c>
      <c r="C147" s="55">
        <v>1</v>
      </c>
      <c r="D147" s="55">
        <v>3</v>
      </c>
      <c r="E147" s="55">
        <v>4</v>
      </c>
      <c r="F147" s="55">
        <v>9</v>
      </c>
      <c r="G147" s="55">
        <v>6</v>
      </c>
      <c r="H147" s="55">
        <v>11</v>
      </c>
      <c r="I147" s="55">
        <v>8</v>
      </c>
      <c r="J147" s="55">
        <v>25</v>
      </c>
      <c r="K147" s="55">
        <v>30</v>
      </c>
      <c r="L147" s="55">
        <v>60</v>
      </c>
      <c r="M147" s="55">
        <v>41</v>
      </c>
      <c r="N147" s="53">
        <v>65</v>
      </c>
      <c r="O147" s="29"/>
      <c r="P147" s="29"/>
      <c r="Q147" s="29"/>
      <c r="R147" s="29"/>
    </row>
    <row r="148" spans="1:18" s="1" customFormat="1" hidden="1" outlineLevel="1">
      <c r="A148" s="33" t="s">
        <v>148</v>
      </c>
      <c r="B148" s="72" t="s">
        <v>149</v>
      </c>
      <c r="C148" s="55">
        <v>7</v>
      </c>
      <c r="D148" s="55">
        <v>10</v>
      </c>
      <c r="E148" s="55">
        <v>4</v>
      </c>
      <c r="F148" s="55">
        <v>3</v>
      </c>
      <c r="G148" s="55">
        <v>4</v>
      </c>
      <c r="H148" s="55">
        <v>3</v>
      </c>
      <c r="I148" s="55">
        <v>4</v>
      </c>
      <c r="J148" s="55">
        <v>3</v>
      </c>
      <c r="K148" s="55" t="s">
        <v>55</v>
      </c>
      <c r="L148" s="55">
        <v>2</v>
      </c>
      <c r="M148" s="55">
        <v>2</v>
      </c>
      <c r="N148" s="53" t="s">
        <v>55</v>
      </c>
      <c r="O148" s="29"/>
      <c r="P148" s="29"/>
      <c r="Q148" s="29"/>
      <c r="R148" s="29"/>
    </row>
    <row r="149" spans="1:18" s="1" customFormat="1" hidden="1" outlineLevel="1">
      <c r="A149" s="33" t="s">
        <v>150</v>
      </c>
      <c r="B149" s="72" t="s">
        <v>151</v>
      </c>
      <c r="C149" s="55">
        <v>1</v>
      </c>
      <c r="D149" s="55">
        <v>3</v>
      </c>
      <c r="E149" s="55">
        <v>1</v>
      </c>
      <c r="F149" s="55">
        <v>9</v>
      </c>
      <c r="G149" s="55">
        <v>20</v>
      </c>
      <c r="H149" s="55">
        <v>10</v>
      </c>
      <c r="I149" s="55">
        <v>20</v>
      </c>
      <c r="J149" s="55">
        <v>33</v>
      </c>
      <c r="K149" s="55">
        <v>26</v>
      </c>
      <c r="L149" s="55">
        <v>12</v>
      </c>
      <c r="M149" s="55">
        <v>30</v>
      </c>
      <c r="N149" s="53">
        <v>59</v>
      </c>
      <c r="O149" s="29"/>
      <c r="P149" s="29"/>
      <c r="Q149" s="29"/>
      <c r="R149" s="29"/>
    </row>
    <row r="150" spans="1:18" s="1" customFormat="1" hidden="1" outlineLevel="1">
      <c r="A150" s="33" t="s">
        <v>152</v>
      </c>
      <c r="B150" s="72" t="s">
        <v>153</v>
      </c>
      <c r="C150" s="55">
        <v>1</v>
      </c>
      <c r="D150" s="55">
        <v>1</v>
      </c>
      <c r="E150" s="55">
        <v>1</v>
      </c>
      <c r="F150" s="55">
        <v>2</v>
      </c>
      <c r="G150" s="55">
        <v>2</v>
      </c>
      <c r="H150" s="55">
        <v>1</v>
      </c>
      <c r="I150" s="55">
        <v>2</v>
      </c>
      <c r="J150" s="55">
        <v>90</v>
      </c>
      <c r="K150" s="55">
        <v>286</v>
      </c>
      <c r="L150" s="55">
        <v>261</v>
      </c>
      <c r="M150" s="55">
        <v>170</v>
      </c>
      <c r="N150" s="53">
        <v>164</v>
      </c>
      <c r="O150" s="29"/>
      <c r="P150" s="29"/>
      <c r="Q150" s="29"/>
      <c r="R150" s="29"/>
    </row>
    <row r="151" spans="1:18" s="1" customFormat="1" hidden="1" outlineLevel="1">
      <c r="A151" s="33" t="s">
        <v>154</v>
      </c>
      <c r="B151" s="72" t="s">
        <v>155</v>
      </c>
      <c r="C151" s="55" t="s">
        <v>55</v>
      </c>
      <c r="D151" s="55">
        <v>2</v>
      </c>
      <c r="E151" s="55">
        <v>1</v>
      </c>
      <c r="F151" s="55">
        <v>6</v>
      </c>
      <c r="G151" s="55">
        <v>2</v>
      </c>
      <c r="H151" s="55">
        <v>44</v>
      </c>
      <c r="I151" s="55">
        <v>48</v>
      </c>
      <c r="J151" s="55">
        <v>83</v>
      </c>
      <c r="K151" s="55">
        <v>87</v>
      </c>
      <c r="L151" s="55">
        <v>32</v>
      </c>
      <c r="M151" s="55">
        <v>61</v>
      </c>
      <c r="N151" s="53">
        <v>82</v>
      </c>
      <c r="O151" s="29"/>
      <c r="P151" s="29"/>
      <c r="Q151" s="29"/>
      <c r="R151" s="29"/>
    </row>
    <row r="152" spans="1:18" s="1" customFormat="1" hidden="1" outlineLevel="1">
      <c r="A152" s="33" t="s">
        <v>156</v>
      </c>
      <c r="B152" s="72" t="s">
        <v>157</v>
      </c>
      <c r="C152" s="55">
        <v>1</v>
      </c>
      <c r="D152" s="55">
        <v>1</v>
      </c>
      <c r="E152" s="55">
        <v>2</v>
      </c>
      <c r="F152" s="55">
        <v>1</v>
      </c>
      <c r="G152" s="55">
        <v>1</v>
      </c>
      <c r="H152" s="55">
        <v>1</v>
      </c>
      <c r="I152" s="55">
        <v>2</v>
      </c>
      <c r="J152" s="55">
        <v>4</v>
      </c>
      <c r="K152" s="55">
        <v>2</v>
      </c>
      <c r="L152" s="55">
        <v>2</v>
      </c>
      <c r="M152" s="55">
        <v>1</v>
      </c>
      <c r="N152" s="53">
        <v>0</v>
      </c>
      <c r="O152" s="29"/>
      <c r="P152" s="29"/>
      <c r="Q152" s="29"/>
      <c r="R152" s="29"/>
    </row>
    <row r="153" spans="1:18" s="1" customFormat="1" hidden="1" outlineLevel="1">
      <c r="A153" s="33" t="s">
        <v>158</v>
      </c>
      <c r="B153" s="72" t="s">
        <v>159</v>
      </c>
      <c r="C153" s="55">
        <v>6</v>
      </c>
      <c r="D153" s="55">
        <v>3</v>
      </c>
      <c r="E153" s="55">
        <v>3</v>
      </c>
      <c r="F153" s="55">
        <v>3</v>
      </c>
      <c r="G153" s="55">
        <v>3</v>
      </c>
      <c r="H153" s="55">
        <v>7</v>
      </c>
      <c r="I153" s="55">
        <v>6</v>
      </c>
      <c r="J153" s="55">
        <v>5</v>
      </c>
      <c r="K153" s="55">
        <v>2</v>
      </c>
      <c r="L153" s="55">
        <v>1</v>
      </c>
      <c r="M153" s="55">
        <v>1</v>
      </c>
      <c r="N153" s="53">
        <v>0</v>
      </c>
      <c r="O153" s="29"/>
      <c r="P153" s="29"/>
      <c r="Q153" s="29"/>
      <c r="R153" s="29"/>
    </row>
    <row r="154" spans="1:18" s="1" customFormat="1" hidden="1" outlineLevel="1">
      <c r="A154" s="33" t="s">
        <v>160</v>
      </c>
      <c r="B154" s="72" t="s">
        <v>161</v>
      </c>
      <c r="C154" s="55" t="s">
        <v>55</v>
      </c>
      <c r="D154" s="55" t="s">
        <v>55</v>
      </c>
      <c r="E154" s="55" t="s">
        <v>55</v>
      </c>
      <c r="F154" s="55" t="s">
        <v>55</v>
      </c>
      <c r="G154" s="55" t="s">
        <v>55</v>
      </c>
      <c r="H154" s="55">
        <v>4</v>
      </c>
      <c r="I154" s="55">
        <v>2</v>
      </c>
      <c r="J154" s="55">
        <v>4</v>
      </c>
      <c r="K154" s="55" t="s">
        <v>352</v>
      </c>
      <c r="L154" s="55">
        <v>2</v>
      </c>
      <c r="M154" s="55">
        <v>2</v>
      </c>
      <c r="N154" s="53">
        <v>1</v>
      </c>
      <c r="O154" s="29"/>
      <c r="P154" s="29"/>
      <c r="Q154" s="29"/>
      <c r="R154" s="29"/>
    </row>
    <row r="155" spans="1:18" s="1" customFormat="1" hidden="1" outlineLevel="1">
      <c r="A155" s="33" t="s">
        <v>162</v>
      </c>
      <c r="B155" s="72" t="s">
        <v>163</v>
      </c>
      <c r="C155" s="55">
        <v>2</v>
      </c>
      <c r="D155" s="55">
        <v>1</v>
      </c>
      <c r="E155" s="55">
        <v>3</v>
      </c>
      <c r="F155" s="55" t="s">
        <v>356</v>
      </c>
      <c r="G155" s="55">
        <v>40</v>
      </c>
      <c r="H155" s="55">
        <v>1</v>
      </c>
      <c r="I155" s="55">
        <v>5</v>
      </c>
      <c r="J155" s="55">
        <v>10</v>
      </c>
      <c r="K155" s="55">
        <v>2</v>
      </c>
      <c r="L155" s="55">
        <v>3</v>
      </c>
      <c r="M155" s="55">
        <v>2</v>
      </c>
      <c r="N155" s="53">
        <v>2</v>
      </c>
      <c r="O155" s="29"/>
      <c r="P155" s="29"/>
      <c r="Q155" s="29"/>
      <c r="R155" s="29"/>
    </row>
    <row r="156" spans="1:18" s="1" customFormat="1" hidden="1" outlineLevel="1">
      <c r="A156" s="33" t="s">
        <v>164</v>
      </c>
      <c r="B156" s="72" t="s">
        <v>165</v>
      </c>
      <c r="C156" s="55">
        <v>19</v>
      </c>
      <c r="D156" s="55">
        <v>10</v>
      </c>
      <c r="E156" s="55">
        <v>8</v>
      </c>
      <c r="F156" s="55">
        <v>17</v>
      </c>
      <c r="G156" s="55">
        <v>16</v>
      </c>
      <c r="H156" s="55">
        <v>14</v>
      </c>
      <c r="I156" s="55">
        <v>10</v>
      </c>
      <c r="J156" s="55">
        <v>13</v>
      </c>
      <c r="K156" s="55">
        <v>9</v>
      </c>
      <c r="L156" s="55">
        <v>8</v>
      </c>
      <c r="M156" s="55">
        <v>5</v>
      </c>
      <c r="N156" s="53">
        <v>12</v>
      </c>
      <c r="O156" s="29"/>
      <c r="P156" s="29"/>
      <c r="Q156" s="29"/>
      <c r="R156" s="29"/>
    </row>
    <row r="157" spans="1:18" s="1" customFormat="1" hidden="1" outlineLevel="1">
      <c r="A157" s="33" t="s">
        <v>166</v>
      </c>
      <c r="B157" s="72" t="s">
        <v>167</v>
      </c>
      <c r="C157" s="55">
        <v>6</v>
      </c>
      <c r="D157" s="55">
        <v>14</v>
      </c>
      <c r="E157" s="55">
        <v>18</v>
      </c>
      <c r="F157" s="55">
        <v>21</v>
      </c>
      <c r="G157" s="55">
        <v>20</v>
      </c>
      <c r="H157" s="55">
        <v>21</v>
      </c>
      <c r="I157" s="55">
        <v>27</v>
      </c>
      <c r="J157" s="55">
        <v>37</v>
      </c>
      <c r="K157" s="55">
        <v>43</v>
      </c>
      <c r="L157" s="55">
        <v>59</v>
      </c>
      <c r="M157" s="55">
        <v>60</v>
      </c>
      <c r="N157" s="53">
        <v>63</v>
      </c>
      <c r="O157" s="29"/>
      <c r="P157" s="29"/>
      <c r="Q157" s="29"/>
      <c r="R157" s="29"/>
    </row>
    <row r="158" spans="1:18" s="1" customFormat="1" hidden="1" outlineLevel="1">
      <c r="A158" s="33" t="s">
        <v>168</v>
      </c>
      <c r="B158" s="72" t="s">
        <v>169</v>
      </c>
      <c r="C158" s="55" t="s">
        <v>55</v>
      </c>
      <c r="D158" s="55" t="s">
        <v>55</v>
      </c>
      <c r="E158" s="55" t="s">
        <v>55</v>
      </c>
      <c r="F158" s="55" t="s">
        <v>55</v>
      </c>
      <c r="G158" s="55" t="s">
        <v>55</v>
      </c>
      <c r="H158" s="55">
        <v>4</v>
      </c>
      <c r="I158" s="55">
        <v>2</v>
      </c>
      <c r="J158" s="55">
        <v>1</v>
      </c>
      <c r="K158" s="55">
        <v>1</v>
      </c>
      <c r="L158" s="55">
        <v>1</v>
      </c>
      <c r="M158" s="55" t="s">
        <v>352</v>
      </c>
      <c r="N158" s="53">
        <v>3</v>
      </c>
      <c r="O158" s="29"/>
      <c r="P158" s="29"/>
      <c r="Q158" s="29"/>
      <c r="R158" s="29"/>
    </row>
    <row r="159" spans="1:18" s="1" customFormat="1" hidden="1" outlineLevel="1">
      <c r="A159" s="33" t="s">
        <v>170</v>
      </c>
      <c r="B159" s="72" t="s">
        <v>171</v>
      </c>
      <c r="C159" s="55">
        <v>2</v>
      </c>
      <c r="D159" s="55">
        <v>6</v>
      </c>
      <c r="E159" s="55">
        <v>8</v>
      </c>
      <c r="F159" s="55">
        <v>1</v>
      </c>
      <c r="G159" s="55">
        <v>9</v>
      </c>
      <c r="H159" s="55">
        <v>19</v>
      </c>
      <c r="I159" s="55">
        <v>16</v>
      </c>
      <c r="J159" s="55">
        <v>24</v>
      </c>
      <c r="K159" s="55">
        <v>26</v>
      </c>
      <c r="L159" s="55">
        <v>12</v>
      </c>
      <c r="M159" s="55">
        <v>9</v>
      </c>
      <c r="N159" s="53">
        <v>20</v>
      </c>
      <c r="O159" s="29"/>
      <c r="P159" s="29"/>
      <c r="Q159" s="29"/>
      <c r="R159" s="29"/>
    </row>
    <row r="160" spans="1:18" s="1" customFormat="1" hidden="1" outlineLevel="1">
      <c r="A160" s="33" t="s">
        <v>172</v>
      </c>
      <c r="B160" s="72" t="s">
        <v>173</v>
      </c>
      <c r="C160" s="55">
        <v>12</v>
      </c>
      <c r="D160" s="55">
        <v>5</v>
      </c>
      <c r="E160" s="55">
        <v>17</v>
      </c>
      <c r="F160" s="55">
        <v>85</v>
      </c>
      <c r="G160" s="55">
        <v>56</v>
      </c>
      <c r="H160" s="55">
        <v>38</v>
      </c>
      <c r="I160" s="55">
        <v>77</v>
      </c>
      <c r="J160" s="55">
        <v>126</v>
      </c>
      <c r="K160" s="55">
        <v>380</v>
      </c>
      <c r="L160" s="55">
        <v>288</v>
      </c>
      <c r="M160" s="55">
        <v>167</v>
      </c>
      <c r="N160" s="53">
        <v>203</v>
      </c>
      <c r="O160" s="29"/>
      <c r="P160" s="29"/>
      <c r="Q160" s="29"/>
      <c r="R160" s="29"/>
    </row>
    <row r="161" spans="1:18" s="1" customFormat="1" hidden="1" outlineLevel="1">
      <c r="A161" s="33" t="s">
        <v>174</v>
      </c>
      <c r="B161" s="72" t="s">
        <v>175</v>
      </c>
      <c r="C161" s="55">
        <v>21</v>
      </c>
      <c r="D161" s="55">
        <v>9</v>
      </c>
      <c r="E161" s="55">
        <v>15</v>
      </c>
      <c r="F161" s="55">
        <v>21</v>
      </c>
      <c r="G161" s="55">
        <v>42</v>
      </c>
      <c r="H161" s="55">
        <v>53</v>
      </c>
      <c r="I161" s="55">
        <v>66</v>
      </c>
      <c r="J161" s="55">
        <v>57</v>
      </c>
      <c r="K161" s="55">
        <v>40</v>
      </c>
      <c r="L161" s="55">
        <v>28</v>
      </c>
      <c r="M161" s="55">
        <v>143</v>
      </c>
      <c r="N161" s="53">
        <v>177</v>
      </c>
      <c r="O161" s="29"/>
      <c r="P161" s="29"/>
      <c r="Q161" s="29"/>
      <c r="R161" s="29"/>
    </row>
    <row r="162" spans="1:18" s="1" customFormat="1" hidden="1" outlineLevel="1">
      <c r="A162" s="33" t="s">
        <v>176</v>
      </c>
      <c r="B162" s="72" t="s">
        <v>177</v>
      </c>
      <c r="C162" s="55">
        <v>10</v>
      </c>
      <c r="D162" s="55">
        <v>10</v>
      </c>
      <c r="E162" s="55">
        <v>6</v>
      </c>
      <c r="F162" s="55">
        <v>10</v>
      </c>
      <c r="G162" s="55">
        <v>20</v>
      </c>
      <c r="H162" s="55">
        <v>22</v>
      </c>
      <c r="I162" s="55">
        <v>14</v>
      </c>
      <c r="J162" s="55">
        <v>17</v>
      </c>
      <c r="K162" s="55">
        <v>3</v>
      </c>
      <c r="L162" s="55">
        <v>4</v>
      </c>
      <c r="M162" s="55">
        <v>3</v>
      </c>
      <c r="N162" s="53">
        <v>3</v>
      </c>
      <c r="O162" s="29"/>
      <c r="P162" s="29"/>
      <c r="Q162" s="29"/>
      <c r="R162" s="29"/>
    </row>
    <row r="163" spans="1:18" s="1" customFormat="1" collapsed="1">
      <c r="A163" s="33" t="s">
        <v>178</v>
      </c>
      <c r="B163" s="7" t="s">
        <v>179</v>
      </c>
      <c r="C163" s="55">
        <v>5486</v>
      </c>
      <c r="D163" s="56">
        <v>6778</v>
      </c>
      <c r="E163" s="56">
        <v>7515</v>
      </c>
      <c r="F163" s="56">
        <v>7443</v>
      </c>
      <c r="G163" s="56">
        <v>6520</v>
      </c>
      <c r="H163" s="56">
        <v>7378</v>
      </c>
      <c r="I163" s="56">
        <v>6742</v>
      </c>
      <c r="J163" s="55">
        <v>7350</v>
      </c>
      <c r="K163" s="55">
        <v>8890</v>
      </c>
      <c r="L163" s="55">
        <v>5292</v>
      </c>
      <c r="M163" s="56">
        <v>7045</v>
      </c>
      <c r="N163" s="53">
        <v>4600</v>
      </c>
      <c r="O163" s="29"/>
      <c r="P163" s="29"/>
      <c r="Q163" s="29"/>
      <c r="R163" s="29"/>
    </row>
    <row r="164" spans="1:18" s="1" customFormat="1" hidden="1" outlineLevel="1">
      <c r="A164" s="33" t="s">
        <v>180</v>
      </c>
      <c r="B164" s="72" t="s">
        <v>181</v>
      </c>
      <c r="C164" s="55">
        <v>91</v>
      </c>
      <c r="D164" s="56">
        <v>28</v>
      </c>
      <c r="E164" s="56">
        <v>26</v>
      </c>
      <c r="F164" s="56">
        <v>36</v>
      </c>
      <c r="G164" s="56">
        <v>73</v>
      </c>
      <c r="H164" s="56">
        <v>53</v>
      </c>
      <c r="I164" s="56">
        <v>26</v>
      </c>
      <c r="J164" s="55">
        <v>16</v>
      </c>
      <c r="K164" s="55">
        <v>4</v>
      </c>
      <c r="L164" s="55">
        <v>3</v>
      </c>
      <c r="M164" s="56">
        <v>1</v>
      </c>
      <c r="N164" s="53">
        <v>9</v>
      </c>
      <c r="O164" s="29"/>
      <c r="P164" s="29"/>
      <c r="Q164" s="29"/>
      <c r="R164" s="29"/>
    </row>
    <row r="165" spans="1:18" s="1" customFormat="1" hidden="1" outlineLevel="1">
      <c r="A165" s="33" t="s">
        <v>182</v>
      </c>
      <c r="B165" s="72" t="s">
        <v>183</v>
      </c>
      <c r="C165" s="55">
        <v>0</v>
      </c>
      <c r="D165" s="56">
        <v>0</v>
      </c>
      <c r="E165" s="56">
        <v>0</v>
      </c>
      <c r="F165" s="56">
        <v>0</v>
      </c>
      <c r="G165" s="56">
        <v>0</v>
      </c>
      <c r="H165" s="56">
        <v>0</v>
      </c>
      <c r="I165" s="56">
        <v>0</v>
      </c>
      <c r="J165" s="55">
        <v>0</v>
      </c>
      <c r="K165" s="55">
        <v>0</v>
      </c>
      <c r="L165" s="55">
        <v>0</v>
      </c>
      <c r="M165" s="56">
        <v>0</v>
      </c>
      <c r="N165" s="53">
        <v>0</v>
      </c>
      <c r="O165" s="29"/>
      <c r="P165" s="29"/>
      <c r="Q165" s="29"/>
      <c r="R165" s="29"/>
    </row>
    <row r="166" spans="1:18" s="1" customFormat="1" hidden="1" outlineLevel="1">
      <c r="A166" s="33" t="s">
        <v>184</v>
      </c>
      <c r="B166" s="72" t="s">
        <v>185</v>
      </c>
      <c r="C166" s="55">
        <v>4746</v>
      </c>
      <c r="D166" s="56">
        <v>6424</v>
      </c>
      <c r="E166" s="56">
        <v>7222</v>
      </c>
      <c r="F166" s="56">
        <v>6651</v>
      </c>
      <c r="G166" s="56">
        <v>5724</v>
      </c>
      <c r="H166" s="56">
        <v>6614</v>
      </c>
      <c r="I166" s="56">
        <v>6469</v>
      </c>
      <c r="J166" s="55">
        <v>7026</v>
      </c>
      <c r="K166" s="55">
        <v>8738</v>
      </c>
      <c r="L166" s="55">
        <v>5212</v>
      </c>
      <c r="M166" s="56">
        <v>6996</v>
      </c>
      <c r="N166" s="53">
        <v>4507</v>
      </c>
      <c r="O166" s="29"/>
      <c r="P166" s="29"/>
      <c r="Q166" s="29"/>
      <c r="R166" s="29"/>
    </row>
    <row r="167" spans="1:18" s="1" customFormat="1" hidden="1" outlineLevel="1">
      <c r="A167" s="33" t="s">
        <v>186</v>
      </c>
      <c r="B167" s="72" t="s">
        <v>187</v>
      </c>
      <c r="C167" s="55">
        <v>19</v>
      </c>
      <c r="D167" s="56">
        <v>40</v>
      </c>
      <c r="E167" s="56">
        <v>37</v>
      </c>
      <c r="F167" s="56">
        <v>46</v>
      </c>
      <c r="G167" s="56">
        <v>44</v>
      </c>
      <c r="H167" s="56">
        <v>36</v>
      </c>
      <c r="I167" s="56">
        <v>28</v>
      </c>
      <c r="J167" s="55">
        <v>28</v>
      </c>
      <c r="K167" s="55">
        <v>19</v>
      </c>
      <c r="L167" s="55" t="s">
        <v>55</v>
      </c>
      <c r="M167" s="56">
        <v>11</v>
      </c>
      <c r="N167" s="53">
        <v>12</v>
      </c>
      <c r="O167" s="29"/>
      <c r="P167" s="29"/>
      <c r="Q167" s="29"/>
      <c r="R167" s="29"/>
    </row>
    <row r="168" spans="1:18" s="1" customFormat="1" hidden="1" outlineLevel="1">
      <c r="A168" s="33" t="s">
        <v>188</v>
      </c>
      <c r="B168" s="72" t="s">
        <v>189</v>
      </c>
      <c r="C168" s="55">
        <v>22</v>
      </c>
      <c r="D168" s="56">
        <v>31</v>
      </c>
      <c r="E168" s="56">
        <v>27</v>
      </c>
      <c r="F168" s="56">
        <v>16</v>
      </c>
      <c r="G168" s="56">
        <v>25</v>
      </c>
      <c r="H168" s="56">
        <v>25</v>
      </c>
      <c r="I168" s="56">
        <v>23</v>
      </c>
      <c r="J168" s="55">
        <v>22</v>
      </c>
      <c r="K168" s="55">
        <v>18</v>
      </c>
      <c r="L168" s="55">
        <v>3</v>
      </c>
      <c r="M168" s="56" t="s">
        <v>55</v>
      </c>
      <c r="N168" s="53">
        <v>12</v>
      </c>
      <c r="O168" s="29"/>
      <c r="P168" s="29"/>
      <c r="Q168" s="29"/>
      <c r="R168" s="29"/>
    </row>
    <row r="169" spans="1:18" s="1" customFormat="1" hidden="1" outlineLevel="1">
      <c r="A169" s="33" t="s">
        <v>190</v>
      </c>
      <c r="B169" s="72" t="s">
        <v>191</v>
      </c>
      <c r="C169" s="55">
        <v>478</v>
      </c>
      <c r="D169" s="56">
        <v>105</v>
      </c>
      <c r="E169" s="56">
        <v>77</v>
      </c>
      <c r="F169" s="56">
        <v>575</v>
      </c>
      <c r="G169" s="56">
        <v>514</v>
      </c>
      <c r="H169" s="56">
        <v>535</v>
      </c>
      <c r="I169" s="56">
        <v>119</v>
      </c>
      <c r="J169" s="55">
        <v>123</v>
      </c>
      <c r="K169" s="55">
        <v>69</v>
      </c>
      <c r="L169" s="55">
        <v>71</v>
      </c>
      <c r="M169" s="56">
        <v>29</v>
      </c>
      <c r="N169" s="53">
        <v>41</v>
      </c>
      <c r="O169" s="29"/>
      <c r="P169" s="29"/>
      <c r="Q169" s="29"/>
      <c r="R169" s="29"/>
    </row>
    <row r="170" spans="1:18" s="1" customFormat="1" hidden="1" outlineLevel="1">
      <c r="A170" s="33" t="s">
        <v>192</v>
      </c>
      <c r="B170" s="72" t="s">
        <v>193</v>
      </c>
      <c r="C170" s="55">
        <v>62</v>
      </c>
      <c r="D170" s="56">
        <v>61</v>
      </c>
      <c r="E170" s="56">
        <v>64</v>
      </c>
      <c r="F170" s="56">
        <v>61</v>
      </c>
      <c r="G170" s="56">
        <v>71</v>
      </c>
      <c r="H170" s="56">
        <v>49</v>
      </c>
      <c r="I170" s="56">
        <v>37</v>
      </c>
      <c r="J170" s="55">
        <v>43</v>
      </c>
      <c r="K170" s="55">
        <v>20</v>
      </c>
      <c r="L170" s="55" t="s">
        <v>55</v>
      </c>
      <c r="M170" s="56">
        <v>5</v>
      </c>
      <c r="N170" s="53">
        <v>8</v>
      </c>
      <c r="O170" s="29"/>
      <c r="P170" s="29"/>
      <c r="Q170" s="29"/>
      <c r="R170" s="29"/>
    </row>
    <row r="171" spans="1:18" s="1" customFormat="1" hidden="1" outlineLevel="1">
      <c r="A171" s="33" t="s">
        <v>194</v>
      </c>
      <c r="B171" s="72" t="s">
        <v>195</v>
      </c>
      <c r="C171" s="55">
        <v>26</v>
      </c>
      <c r="D171" s="56">
        <v>39</v>
      </c>
      <c r="E171" s="56">
        <v>25</v>
      </c>
      <c r="F171" s="56">
        <v>23</v>
      </c>
      <c r="G171" s="56">
        <v>22</v>
      </c>
      <c r="H171" s="56">
        <v>17</v>
      </c>
      <c r="I171" s="56">
        <v>3</v>
      </c>
      <c r="J171" s="55">
        <v>9</v>
      </c>
      <c r="K171" s="55">
        <v>4</v>
      </c>
      <c r="L171" s="55">
        <v>0</v>
      </c>
      <c r="M171" s="56">
        <v>3</v>
      </c>
      <c r="N171" s="53">
        <v>6</v>
      </c>
      <c r="O171" s="29"/>
      <c r="P171" s="29"/>
      <c r="Q171" s="29"/>
      <c r="R171" s="29"/>
    </row>
    <row r="172" spans="1:18" s="1" customFormat="1" hidden="1" outlineLevel="1">
      <c r="A172" s="33" t="s">
        <v>196</v>
      </c>
      <c r="B172" s="72" t="s">
        <v>197</v>
      </c>
      <c r="C172" s="55">
        <v>41</v>
      </c>
      <c r="D172" s="56">
        <v>50</v>
      </c>
      <c r="E172" s="56">
        <v>37</v>
      </c>
      <c r="F172" s="56">
        <v>35</v>
      </c>
      <c r="G172" s="56">
        <v>47</v>
      </c>
      <c r="H172" s="56">
        <v>49</v>
      </c>
      <c r="I172" s="56">
        <v>37</v>
      </c>
      <c r="J172" s="55">
        <v>83</v>
      </c>
      <c r="K172" s="55">
        <v>18</v>
      </c>
      <c r="L172" s="55">
        <v>3</v>
      </c>
      <c r="M172" s="56">
        <v>0</v>
      </c>
      <c r="N172" s="53">
        <v>5</v>
      </c>
      <c r="O172" s="29"/>
      <c r="P172" s="29"/>
      <c r="Q172" s="29"/>
      <c r="R172" s="29"/>
    </row>
    <row r="173" spans="1:18" s="1" customFormat="1" collapsed="1">
      <c r="A173" s="33" t="s">
        <v>198</v>
      </c>
      <c r="B173" s="7" t="s">
        <v>199</v>
      </c>
      <c r="C173" s="53">
        <v>802</v>
      </c>
      <c r="D173" s="53">
        <v>1078</v>
      </c>
      <c r="E173" s="53">
        <v>1365</v>
      </c>
      <c r="F173" s="53">
        <v>1098</v>
      </c>
      <c r="G173" s="53">
        <v>1496</v>
      </c>
      <c r="H173" s="53">
        <v>1460</v>
      </c>
      <c r="I173" s="53">
        <v>1585</v>
      </c>
      <c r="J173" s="53">
        <v>2340</v>
      </c>
      <c r="K173" s="53">
        <v>2831</v>
      </c>
      <c r="L173" s="53">
        <v>1332</v>
      </c>
      <c r="M173" s="53">
        <v>3644</v>
      </c>
      <c r="N173" s="53">
        <v>4975</v>
      </c>
      <c r="O173" s="29"/>
      <c r="P173" s="29"/>
      <c r="Q173" s="29"/>
      <c r="R173" s="29"/>
    </row>
    <row r="174" spans="1:18" s="1" customFormat="1" hidden="1" outlineLevel="1">
      <c r="A174" s="33" t="s">
        <v>200</v>
      </c>
      <c r="B174" s="72" t="s">
        <v>201</v>
      </c>
      <c r="C174" s="53">
        <v>595</v>
      </c>
      <c r="D174" s="53">
        <v>786</v>
      </c>
      <c r="E174" s="53">
        <v>1175</v>
      </c>
      <c r="F174" s="53">
        <v>903</v>
      </c>
      <c r="G174" s="53">
        <v>1169</v>
      </c>
      <c r="H174" s="53" t="s">
        <v>55</v>
      </c>
      <c r="I174" s="53">
        <v>2</v>
      </c>
      <c r="J174" s="53">
        <v>43</v>
      </c>
      <c r="K174" s="53">
        <v>27</v>
      </c>
      <c r="L174" s="53">
        <v>51</v>
      </c>
      <c r="M174" s="53">
        <v>41</v>
      </c>
      <c r="N174" s="53">
        <v>482</v>
      </c>
      <c r="O174" s="29"/>
      <c r="P174" s="29"/>
      <c r="Q174" s="29"/>
      <c r="R174" s="29"/>
    </row>
    <row r="175" spans="1:18" s="1" customFormat="1" hidden="1" outlineLevel="1">
      <c r="A175" s="33" t="s">
        <v>202</v>
      </c>
      <c r="B175" s="72" t="s">
        <v>203</v>
      </c>
      <c r="C175" s="53">
        <v>11</v>
      </c>
      <c r="D175" s="53">
        <v>35</v>
      </c>
      <c r="E175" s="53">
        <v>18</v>
      </c>
      <c r="F175" s="53">
        <v>21</v>
      </c>
      <c r="G175" s="53" t="s">
        <v>55</v>
      </c>
      <c r="H175" s="53" t="s">
        <v>55</v>
      </c>
      <c r="I175" s="53" t="s">
        <v>55</v>
      </c>
      <c r="J175" s="53">
        <v>9</v>
      </c>
      <c r="K175" s="53">
        <v>13</v>
      </c>
      <c r="L175" s="53">
        <v>10</v>
      </c>
      <c r="M175" s="53">
        <v>10</v>
      </c>
      <c r="N175" s="53">
        <v>10</v>
      </c>
      <c r="O175" s="29"/>
      <c r="P175" s="29"/>
      <c r="Q175" s="29"/>
      <c r="R175" s="29"/>
    </row>
    <row r="176" spans="1:18" s="1" customFormat="1" hidden="1" outlineLevel="1">
      <c r="A176" s="33" t="s">
        <v>204</v>
      </c>
      <c r="B176" s="72" t="s">
        <v>205</v>
      </c>
      <c r="C176" s="53" t="s">
        <v>55</v>
      </c>
      <c r="D176" s="53" t="s">
        <v>55</v>
      </c>
      <c r="E176" s="53" t="s">
        <v>55</v>
      </c>
      <c r="F176" s="53" t="s">
        <v>55</v>
      </c>
      <c r="G176" s="53" t="s">
        <v>55</v>
      </c>
      <c r="H176" s="53" t="s">
        <v>55</v>
      </c>
      <c r="I176" s="53" t="s">
        <v>55</v>
      </c>
      <c r="J176" s="53" t="s">
        <v>55</v>
      </c>
      <c r="K176" s="53" t="s">
        <v>55</v>
      </c>
      <c r="L176" s="53" t="s">
        <v>55</v>
      </c>
      <c r="M176" s="53" t="s">
        <v>55</v>
      </c>
      <c r="N176" s="53" t="s">
        <v>55</v>
      </c>
      <c r="O176" s="29"/>
      <c r="P176" s="29"/>
      <c r="Q176" s="29"/>
      <c r="R176" s="29"/>
    </row>
    <row r="177" spans="1:18" s="1" customFormat="1" hidden="1" outlineLevel="1">
      <c r="A177" s="33" t="s">
        <v>206</v>
      </c>
      <c r="B177" s="72" t="s">
        <v>207</v>
      </c>
      <c r="C177" s="53">
        <v>49</v>
      </c>
      <c r="D177" s="53">
        <v>51</v>
      </c>
      <c r="E177" s="53">
        <v>31</v>
      </c>
      <c r="F177" s="53">
        <v>46</v>
      </c>
      <c r="G177" s="53">
        <v>37</v>
      </c>
      <c r="H177" s="53">
        <v>56</v>
      </c>
      <c r="I177" s="53">
        <v>147</v>
      </c>
      <c r="J177" s="53">
        <v>103</v>
      </c>
      <c r="K177" s="53">
        <v>473</v>
      </c>
      <c r="L177" s="53">
        <v>1005</v>
      </c>
      <c r="M177" s="53">
        <v>2543</v>
      </c>
      <c r="N177" s="53">
        <v>3071</v>
      </c>
      <c r="O177" s="29"/>
      <c r="P177" s="29"/>
      <c r="Q177" s="29"/>
      <c r="R177" s="29"/>
    </row>
    <row r="178" spans="1:18" s="1" customFormat="1" hidden="1" outlineLevel="1">
      <c r="A178" s="33" t="s">
        <v>208</v>
      </c>
      <c r="B178" s="72" t="s">
        <v>209</v>
      </c>
      <c r="C178" s="53">
        <v>17</v>
      </c>
      <c r="D178" s="53">
        <v>100</v>
      </c>
      <c r="E178" s="53">
        <v>88</v>
      </c>
      <c r="F178" s="53" t="s">
        <v>55</v>
      </c>
      <c r="G178" s="53" t="s">
        <v>55</v>
      </c>
      <c r="H178" s="53" t="s">
        <v>55</v>
      </c>
      <c r="I178" s="53" t="s">
        <v>55</v>
      </c>
      <c r="J178" s="53" t="s">
        <v>55</v>
      </c>
      <c r="K178" s="53" t="s">
        <v>55</v>
      </c>
      <c r="L178" s="53" t="s">
        <v>55</v>
      </c>
      <c r="M178" s="53" t="s">
        <v>55</v>
      </c>
      <c r="N178" s="53" t="s">
        <v>55</v>
      </c>
      <c r="O178" s="29"/>
      <c r="P178" s="29"/>
      <c r="Q178" s="29"/>
      <c r="R178" s="29"/>
    </row>
    <row r="179" spans="1:18" s="1" customFormat="1" hidden="1" outlineLevel="1">
      <c r="A179" s="33" t="s">
        <v>210</v>
      </c>
      <c r="B179" s="72" t="s">
        <v>211</v>
      </c>
      <c r="C179" s="53" t="s">
        <v>55</v>
      </c>
      <c r="D179" s="53" t="s">
        <v>55</v>
      </c>
      <c r="E179" s="53" t="s">
        <v>55</v>
      </c>
      <c r="F179" s="53" t="s">
        <v>55</v>
      </c>
      <c r="G179" s="53" t="s">
        <v>55</v>
      </c>
      <c r="H179" s="53" t="s">
        <v>55</v>
      </c>
      <c r="I179" s="53" t="s">
        <v>55</v>
      </c>
      <c r="J179" s="53" t="s">
        <v>55</v>
      </c>
      <c r="K179" s="53" t="s">
        <v>55</v>
      </c>
      <c r="L179" s="53" t="s">
        <v>55</v>
      </c>
      <c r="M179" s="53" t="s">
        <v>55</v>
      </c>
      <c r="N179" s="53" t="s">
        <v>55</v>
      </c>
      <c r="O179" s="29"/>
      <c r="P179" s="29"/>
      <c r="Q179" s="29"/>
      <c r="R179" s="29"/>
    </row>
    <row r="180" spans="1:18" s="1" customFormat="1" hidden="1" outlineLevel="1">
      <c r="A180" s="33" t="s">
        <v>212</v>
      </c>
      <c r="B180" s="72" t="s">
        <v>213</v>
      </c>
      <c r="C180" s="53">
        <v>130</v>
      </c>
      <c r="D180" s="53">
        <v>106</v>
      </c>
      <c r="E180" s="53">
        <v>53</v>
      </c>
      <c r="F180" s="53">
        <v>128</v>
      </c>
      <c r="G180" s="53">
        <v>290</v>
      </c>
      <c r="H180" s="53">
        <v>1404</v>
      </c>
      <c r="I180" s="53">
        <v>1436</v>
      </c>
      <c r="J180" s="53">
        <v>2185</v>
      </c>
      <c r="K180" s="53">
        <v>2318</v>
      </c>
      <c r="L180" s="53">
        <v>266</v>
      </c>
      <c r="M180" s="53">
        <v>1050</v>
      </c>
      <c r="N180" s="53">
        <v>1412</v>
      </c>
      <c r="O180" s="29"/>
      <c r="P180" s="29"/>
      <c r="Q180" s="29"/>
      <c r="R180" s="29"/>
    </row>
    <row r="181" spans="1:18" s="1" customFormat="1" collapsed="1">
      <c r="A181" s="33" t="s">
        <v>214</v>
      </c>
      <c r="B181" s="7" t="s">
        <v>215</v>
      </c>
      <c r="C181" s="55">
        <v>391</v>
      </c>
      <c r="D181" s="55">
        <v>477</v>
      </c>
      <c r="E181" s="55">
        <v>701</v>
      </c>
      <c r="F181" s="55">
        <v>670</v>
      </c>
      <c r="G181" s="55">
        <v>1164</v>
      </c>
      <c r="H181" s="55">
        <v>1222</v>
      </c>
      <c r="I181" s="55">
        <v>622</v>
      </c>
      <c r="J181" s="55">
        <v>869</v>
      </c>
      <c r="K181" s="55">
        <v>585</v>
      </c>
      <c r="L181" s="55">
        <v>951</v>
      </c>
      <c r="M181" s="55">
        <v>1555</v>
      </c>
      <c r="N181" s="53">
        <v>616</v>
      </c>
      <c r="O181" s="29"/>
      <c r="P181" s="29"/>
      <c r="Q181" s="29"/>
      <c r="R181" s="29"/>
    </row>
    <row r="182" spans="1:18" s="1" customFormat="1" hidden="1" outlineLevel="1">
      <c r="A182" s="33" t="s">
        <v>216</v>
      </c>
      <c r="B182" s="72" t="s">
        <v>217</v>
      </c>
      <c r="C182" s="55">
        <v>252</v>
      </c>
      <c r="D182" s="55">
        <v>338</v>
      </c>
      <c r="E182" s="55">
        <v>388</v>
      </c>
      <c r="F182" s="55">
        <v>368</v>
      </c>
      <c r="G182" s="55">
        <v>705</v>
      </c>
      <c r="H182" s="55">
        <v>734</v>
      </c>
      <c r="I182" s="55">
        <v>267</v>
      </c>
      <c r="J182" s="55">
        <v>452</v>
      </c>
      <c r="K182" s="55">
        <v>366</v>
      </c>
      <c r="L182" s="55">
        <v>552</v>
      </c>
      <c r="M182" s="55">
        <v>291</v>
      </c>
      <c r="N182" s="53">
        <v>87</v>
      </c>
      <c r="O182" s="29"/>
      <c r="P182" s="29"/>
      <c r="Q182" s="29"/>
      <c r="R182" s="29"/>
    </row>
    <row r="183" spans="1:18" s="1" customFormat="1" hidden="1" outlineLevel="1">
      <c r="A183" s="33" t="s">
        <v>218</v>
      </c>
      <c r="B183" s="72" t="s">
        <v>219</v>
      </c>
      <c r="C183" s="55">
        <v>5</v>
      </c>
      <c r="D183" s="55">
        <v>4</v>
      </c>
      <c r="E183" s="55">
        <v>2</v>
      </c>
      <c r="F183" s="55" t="s">
        <v>356</v>
      </c>
      <c r="G183" s="55">
        <v>5</v>
      </c>
      <c r="H183" s="55">
        <v>7</v>
      </c>
      <c r="I183" s="55">
        <v>0</v>
      </c>
      <c r="J183" s="55" t="s">
        <v>55</v>
      </c>
      <c r="K183" s="55">
        <v>7</v>
      </c>
      <c r="L183" s="55">
        <v>3</v>
      </c>
      <c r="M183" s="55">
        <v>465</v>
      </c>
      <c r="N183" s="53" t="s">
        <v>352</v>
      </c>
      <c r="O183" s="29"/>
      <c r="P183" s="29"/>
      <c r="Q183" s="29"/>
      <c r="R183" s="29"/>
    </row>
    <row r="184" spans="1:18" s="1" customFormat="1" hidden="1" outlineLevel="1">
      <c r="A184" s="33" t="s">
        <v>220</v>
      </c>
      <c r="B184" s="72" t="s">
        <v>221</v>
      </c>
      <c r="C184" s="55" t="s">
        <v>55</v>
      </c>
      <c r="D184" s="55" t="s">
        <v>357</v>
      </c>
      <c r="E184" s="55" t="s">
        <v>357</v>
      </c>
      <c r="F184" s="55" t="s">
        <v>357</v>
      </c>
      <c r="G184" s="55">
        <v>7</v>
      </c>
      <c r="H184" s="55">
        <v>5</v>
      </c>
      <c r="I184" s="55">
        <v>5</v>
      </c>
      <c r="J184" s="55">
        <v>3</v>
      </c>
      <c r="K184" s="55">
        <v>7</v>
      </c>
      <c r="L184" s="55">
        <v>6</v>
      </c>
      <c r="M184" s="55">
        <v>28</v>
      </c>
      <c r="N184" s="53">
        <v>114</v>
      </c>
      <c r="O184" s="29"/>
      <c r="P184" s="29"/>
      <c r="Q184" s="29"/>
      <c r="R184" s="29"/>
    </row>
    <row r="185" spans="1:18" s="1" customFormat="1" hidden="1" outlineLevel="1">
      <c r="A185" s="33" t="s">
        <v>222</v>
      </c>
      <c r="B185" s="72" t="s">
        <v>125</v>
      </c>
      <c r="C185" s="55" t="s">
        <v>55</v>
      </c>
      <c r="D185" s="55" t="s">
        <v>357</v>
      </c>
      <c r="E185" s="55" t="s">
        <v>357</v>
      </c>
      <c r="F185" s="55" t="s">
        <v>357</v>
      </c>
      <c r="G185" s="55">
        <v>2</v>
      </c>
      <c r="H185" s="55">
        <v>2</v>
      </c>
      <c r="I185" s="55">
        <v>1</v>
      </c>
      <c r="J185" s="55">
        <v>1</v>
      </c>
      <c r="K185" s="55" t="s">
        <v>357</v>
      </c>
      <c r="L185" s="55" t="s">
        <v>357</v>
      </c>
      <c r="M185" s="55">
        <v>132</v>
      </c>
      <c r="N185" s="53">
        <v>4</v>
      </c>
      <c r="O185" s="29"/>
      <c r="P185" s="29"/>
      <c r="Q185" s="29"/>
      <c r="R185" s="29"/>
    </row>
    <row r="186" spans="1:18" s="1" customFormat="1" hidden="1" outlineLevel="1">
      <c r="A186" s="33" t="s">
        <v>223</v>
      </c>
      <c r="B186" s="72" t="s">
        <v>224</v>
      </c>
      <c r="C186" s="55">
        <v>1</v>
      </c>
      <c r="D186" s="55">
        <v>1</v>
      </c>
      <c r="E186" s="55">
        <v>67</v>
      </c>
      <c r="F186" s="55">
        <v>70</v>
      </c>
      <c r="G186" s="55" t="s">
        <v>356</v>
      </c>
      <c r="H186" s="55">
        <v>59</v>
      </c>
      <c r="I186" s="55" t="s">
        <v>352</v>
      </c>
      <c r="J186" s="55">
        <v>1</v>
      </c>
      <c r="K186" s="55" t="s">
        <v>356</v>
      </c>
      <c r="L186" s="55">
        <v>4</v>
      </c>
      <c r="M186" s="55">
        <v>4</v>
      </c>
      <c r="N186" s="53">
        <v>5</v>
      </c>
      <c r="O186" s="29"/>
      <c r="P186" s="29"/>
      <c r="Q186" s="29"/>
      <c r="R186" s="29"/>
    </row>
    <row r="187" spans="1:18" s="1" customFormat="1" hidden="1" outlineLevel="1">
      <c r="A187" s="33" t="s">
        <v>225</v>
      </c>
      <c r="B187" s="72" t="s">
        <v>226</v>
      </c>
      <c r="C187" s="55" t="s">
        <v>55</v>
      </c>
      <c r="D187" s="55" t="s">
        <v>357</v>
      </c>
      <c r="E187" s="55" t="s">
        <v>357</v>
      </c>
      <c r="F187" s="55" t="s">
        <v>357</v>
      </c>
      <c r="G187" s="55">
        <v>95</v>
      </c>
      <c r="H187" s="55">
        <v>60</v>
      </c>
      <c r="I187" s="55" t="s">
        <v>352</v>
      </c>
      <c r="J187" s="55" t="s">
        <v>55</v>
      </c>
      <c r="K187" s="55" t="s">
        <v>357</v>
      </c>
      <c r="L187" s="55" t="s">
        <v>357</v>
      </c>
      <c r="M187" s="55" t="s">
        <v>357</v>
      </c>
      <c r="N187" s="53" t="s">
        <v>357</v>
      </c>
      <c r="O187" s="29"/>
      <c r="P187" s="29"/>
      <c r="Q187" s="29"/>
      <c r="R187" s="29"/>
    </row>
    <row r="188" spans="1:18" s="1" customFormat="1" hidden="1" outlineLevel="1">
      <c r="A188" s="33" t="s">
        <v>227</v>
      </c>
      <c r="B188" s="72" t="s">
        <v>228</v>
      </c>
      <c r="C188" s="55" t="s">
        <v>55</v>
      </c>
      <c r="D188" s="55" t="s">
        <v>357</v>
      </c>
      <c r="E188" s="55" t="s">
        <v>357</v>
      </c>
      <c r="F188" s="55" t="s">
        <v>357</v>
      </c>
      <c r="G188" s="55" t="s">
        <v>357</v>
      </c>
      <c r="H188" s="55" t="s">
        <v>55</v>
      </c>
      <c r="I188" s="55" t="s">
        <v>55</v>
      </c>
      <c r="J188" s="55" t="s">
        <v>55</v>
      </c>
      <c r="K188" s="55" t="s">
        <v>357</v>
      </c>
      <c r="L188" s="55" t="s">
        <v>357</v>
      </c>
      <c r="M188" s="55">
        <v>1</v>
      </c>
      <c r="N188" s="53">
        <v>2</v>
      </c>
      <c r="O188" s="29"/>
      <c r="P188" s="29"/>
      <c r="Q188" s="29"/>
      <c r="R188" s="29"/>
    </row>
    <row r="189" spans="1:18" s="1" customFormat="1" hidden="1" outlineLevel="1">
      <c r="A189" s="33" t="s">
        <v>229</v>
      </c>
      <c r="B189" s="72" t="s">
        <v>230</v>
      </c>
      <c r="C189" s="55">
        <v>2</v>
      </c>
      <c r="D189" s="55">
        <v>2</v>
      </c>
      <c r="E189" s="55">
        <v>1</v>
      </c>
      <c r="F189" s="55" t="s">
        <v>356</v>
      </c>
      <c r="G189" s="55">
        <v>3</v>
      </c>
      <c r="H189" s="55">
        <v>22</v>
      </c>
      <c r="I189" s="55">
        <v>44</v>
      </c>
      <c r="J189" s="55">
        <v>39</v>
      </c>
      <c r="K189" s="55">
        <v>42</v>
      </c>
      <c r="L189" s="55">
        <v>44</v>
      </c>
      <c r="M189" s="55">
        <v>42</v>
      </c>
      <c r="N189" s="53">
        <v>2</v>
      </c>
      <c r="O189" s="29"/>
      <c r="P189" s="29"/>
      <c r="Q189" s="29"/>
      <c r="R189" s="29"/>
    </row>
    <row r="190" spans="1:18" s="1" customFormat="1" hidden="1" outlineLevel="1">
      <c r="A190" s="33" t="s">
        <v>231</v>
      </c>
      <c r="B190" s="72" t="s">
        <v>232</v>
      </c>
      <c r="C190" s="55">
        <v>129</v>
      </c>
      <c r="D190" s="55">
        <v>130</v>
      </c>
      <c r="E190" s="55">
        <v>204</v>
      </c>
      <c r="F190" s="55" t="s">
        <v>356</v>
      </c>
      <c r="G190" s="55">
        <v>190</v>
      </c>
      <c r="H190" s="55">
        <v>244</v>
      </c>
      <c r="I190" s="55">
        <v>131</v>
      </c>
      <c r="J190" s="55">
        <v>373</v>
      </c>
      <c r="K190" s="55">
        <v>161</v>
      </c>
      <c r="L190" s="55">
        <v>339</v>
      </c>
      <c r="M190" s="55">
        <v>363</v>
      </c>
      <c r="N190" s="53">
        <v>47</v>
      </c>
      <c r="O190" s="29"/>
      <c r="P190" s="29"/>
      <c r="Q190" s="29"/>
      <c r="R190" s="29"/>
    </row>
    <row r="191" spans="1:18" s="1" customFormat="1" hidden="1" outlineLevel="1">
      <c r="A191" s="33" t="s">
        <v>233</v>
      </c>
      <c r="B191" s="72" t="s">
        <v>234</v>
      </c>
      <c r="C191" s="55">
        <v>1</v>
      </c>
      <c r="D191" s="55">
        <v>2</v>
      </c>
      <c r="E191" s="55" t="s">
        <v>357</v>
      </c>
      <c r="F191" s="55" t="s">
        <v>356</v>
      </c>
      <c r="G191" s="55">
        <v>62</v>
      </c>
      <c r="H191" s="55">
        <v>39</v>
      </c>
      <c r="I191" s="55">
        <v>44</v>
      </c>
      <c r="J191" s="55" t="s">
        <v>55</v>
      </c>
      <c r="K191" s="55" t="s">
        <v>357</v>
      </c>
      <c r="L191" s="55">
        <v>3</v>
      </c>
      <c r="M191" s="55">
        <v>43</v>
      </c>
      <c r="N191" s="53">
        <v>198</v>
      </c>
      <c r="O191" s="29"/>
      <c r="P191" s="29"/>
      <c r="Q191" s="29"/>
      <c r="R191" s="29"/>
    </row>
    <row r="192" spans="1:18" s="1" customFormat="1" hidden="1" outlineLevel="1">
      <c r="A192" s="33" t="s">
        <v>235</v>
      </c>
      <c r="B192" s="72" t="s">
        <v>236</v>
      </c>
      <c r="C192" s="55">
        <v>1</v>
      </c>
      <c r="D192" s="55" t="s">
        <v>357</v>
      </c>
      <c r="E192" s="55" t="s">
        <v>357</v>
      </c>
      <c r="F192" s="55" t="s">
        <v>357</v>
      </c>
      <c r="G192" s="55" t="s">
        <v>357</v>
      </c>
      <c r="H192" s="55" t="s">
        <v>55</v>
      </c>
      <c r="I192" s="55" t="s">
        <v>55</v>
      </c>
      <c r="J192" s="55" t="s">
        <v>55</v>
      </c>
      <c r="K192" s="55" t="s">
        <v>357</v>
      </c>
      <c r="L192" s="55" t="s">
        <v>357</v>
      </c>
      <c r="M192" s="55" t="s">
        <v>357</v>
      </c>
      <c r="N192" s="53" t="s">
        <v>357</v>
      </c>
      <c r="O192" s="29"/>
      <c r="P192" s="29"/>
      <c r="Q192" s="29"/>
      <c r="R192" s="29"/>
    </row>
    <row r="193" spans="1:18" s="1" customFormat="1" hidden="1" outlineLevel="1">
      <c r="A193" s="33" t="s">
        <v>237</v>
      </c>
      <c r="B193" s="72" t="s">
        <v>238</v>
      </c>
      <c r="C193" s="55" t="s">
        <v>55</v>
      </c>
      <c r="D193" s="55" t="s">
        <v>357</v>
      </c>
      <c r="E193" s="55" t="s">
        <v>357</v>
      </c>
      <c r="F193" s="55" t="s">
        <v>357</v>
      </c>
      <c r="G193" s="55" t="s">
        <v>357</v>
      </c>
      <c r="H193" s="55" t="s">
        <v>55</v>
      </c>
      <c r="I193" s="55" t="s">
        <v>55</v>
      </c>
      <c r="J193" s="55" t="s">
        <v>55</v>
      </c>
      <c r="K193" s="55" t="s">
        <v>357</v>
      </c>
      <c r="L193" s="55" t="s">
        <v>357</v>
      </c>
      <c r="M193" s="55">
        <v>90</v>
      </c>
      <c r="N193" s="53">
        <v>5</v>
      </c>
      <c r="O193" s="29"/>
      <c r="P193" s="29"/>
      <c r="Q193" s="29"/>
      <c r="R193" s="29"/>
    </row>
    <row r="194" spans="1:18" s="1" customFormat="1" hidden="1" outlineLevel="1">
      <c r="A194" s="33" t="s">
        <v>239</v>
      </c>
      <c r="B194" s="72" t="s">
        <v>240</v>
      </c>
      <c r="C194" s="55" t="s">
        <v>55</v>
      </c>
      <c r="D194" s="55" t="s">
        <v>357</v>
      </c>
      <c r="E194" s="55">
        <v>39</v>
      </c>
      <c r="F194" s="55" t="s">
        <v>356</v>
      </c>
      <c r="G194" s="55" t="s">
        <v>356</v>
      </c>
      <c r="H194" s="55">
        <v>50</v>
      </c>
      <c r="I194" s="55" t="s">
        <v>352</v>
      </c>
      <c r="J194" s="55" t="s">
        <v>55</v>
      </c>
      <c r="K194" s="55" t="s">
        <v>357</v>
      </c>
      <c r="L194" s="55" t="s">
        <v>357</v>
      </c>
      <c r="M194" s="55">
        <v>96</v>
      </c>
      <c r="N194" s="53">
        <v>18</v>
      </c>
      <c r="O194" s="29"/>
      <c r="P194" s="29"/>
      <c r="Q194" s="29"/>
      <c r="R194" s="29"/>
    </row>
    <row r="195" spans="1:18" s="1" customFormat="1" collapsed="1">
      <c r="A195" s="33" t="s">
        <v>241</v>
      </c>
      <c r="B195" s="7" t="s">
        <v>242</v>
      </c>
      <c r="C195" s="55">
        <v>859</v>
      </c>
      <c r="D195" s="55">
        <v>1011</v>
      </c>
      <c r="E195" s="55">
        <v>868</v>
      </c>
      <c r="F195" s="55">
        <v>831</v>
      </c>
      <c r="G195" s="55">
        <v>845</v>
      </c>
      <c r="H195" s="55">
        <v>868</v>
      </c>
      <c r="I195" s="55">
        <v>1050</v>
      </c>
      <c r="J195" s="55">
        <v>502</v>
      </c>
      <c r="K195" s="55">
        <v>588</v>
      </c>
      <c r="L195" s="55">
        <v>493</v>
      </c>
      <c r="M195" s="55">
        <v>539</v>
      </c>
      <c r="N195" s="53">
        <v>974</v>
      </c>
      <c r="O195" s="29"/>
      <c r="P195" s="29"/>
      <c r="Q195" s="29"/>
      <c r="R195" s="29"/>
    </row>
    <row r="196" spans="1:18" s="1" customFormat="1" hidden="1" outlineLevel="1">
      <c r="A196" s="33" t="s">
        <v>243</v>
      </c>
      <c r="B196" s="72" t="s">
        <v>244</v>
      </c>
      <c r="C196" s="55" t="s">
        <v>55</v>
      </c>
      <c r="D196" s="55" t="s">
        <v>55</v>
      </c>
      <c r="E196" s="55" t="s">
        <v>55</v>
      </c>
      <c r="F196" s="53" t="s">
        <v>55</v>
      </c>
      <c r="G196" s="55" t="s">
        <v>55</v>
      </c>
      <c r="H196" s="55" t="s">
        <v>55</v>
      </c>
      <c r="I196" s="55" t="s">
        <v>55</v>
      </c>
      <c r="J196" s="55" t="s">
        <v>55</v>
      </c>
      <c r="K196" s="55" t="s">
        <v>55</v>
      </c>
      <c r="L196" s="55" t="s">
        <v>55</v>
      </c>
      <c r="M196" s="55" t="s">
        <v>55</v>
      </c>
      <c r="N196" s="53" t="s">
        <v>55</v>
      </c>
      <c r="O196" s="29"/>
      <c r="P196" s="29"/>
      <c r="Q196" s="29"/>
      <c r="R196" s="29"/>
    </row>
    <row r="197" spans="1:18" s="1" customFormat="1" hidden="1" outlineLevel="1">
      <c r="A197" s="33" t="s">
        <v>245</v>
      </c>
      <c r="B197" s="72" t="s">
        <v>246</v>
      </c>
      <c r="C197" s="55">
        <v>73</v>
      </c>
      <c r="D197" s="55">
        <v>94</v>
      </c>
      <c r="E197" s="55">
        <v>137</v>
      </c>
      <c r="F197" s="53">
        <v>135</v>
      </c>
      <c r="G197" s="55">
        <v>115</v>
      </c>
      <c r="H197" s="55">
        <v>155</v>
      </c>
      <c r="I197" s="55">
        <v>60</v>
      </c>
      <c r="J197" s="55">
        <v>10</v>
      </c>
      <c r="K197" s="55">
        <v>14</v>
      </c>
      <c r="L197" s="55">
        <v>19</v>
      </c>
      <c r="M197" s="55">
        <v>17</v>
      </c>
      <c r="N197" s="53">
        <v>7</v>
      </c>
      <c r="O197" s="29"/>
      <c r="P197" s="29"/>
      <c r="Q197" s="29"/>
      <c r="R197" s="29"/>
    </row>
    <row r="198" spans="1:18" s="1" customFormat="1" hidden="1" outlineLevel="1">
      <c r="A198" s="33" t="s">
        <v>247</v>
      </c>
      <c r="B198" s="72" t="s">
        <v>248</v>
      </c>
      <c r="C198" s="55">
        <v>1</v>
      </c>
      <c r="D198" s="55">
        <v>11</v>
      </c>
      <c r="E198" s="55">
        <v>41</v>
      </c>
      <c r="F198" s="53">
        <v>1</v>
      </c>
      <c r="G198" s="55">
        <v>1</v>
      </c>
      <c r="H198" s="55">
        <v>1</v>
      </c>
      <c r="I198" s="55">
        <v>1</v>
      </c>
      <c r="J198" s="55">
        <v>20</v>
      </c>
      <c r="K198" s="55">
        <v>23</v>
      </c>
      <c r="L198" s="55">
        <v>12</v>
      </c>
      <c r="M198" s="55">
        <v>34</v>
      </c>
      <c r="N198" s="53">
        <v>71</v>
      </c>
      <c r="O198" s="29"/>
      <c r="P198" s="29"/>
      <c r="Q198" s="29"/>
      <c r="R198" s="29"/>
    </row>
    <row r="199" spans="1:18" s="1" customFormat="1" hidden="1" outlineLevel="1">
      <c r="A199" s="33" t="s">
        <v>249</v>
      </c>
      <c r="B199" s="72" t="s">
        <v>250</v>
      </c>
      <c r="C199" s="55">
        <v>14</v>
      </c>
      <c r="D199" s="55">
        <v>33</v>
      </c>
      <c r="E199" s="55">
        <v>14</v>
      </c>
      <c r="F199" s="53">
        <v>15</v>
      </c>
      <c r="G199" s="55">
        <v>14</v>
      </c>
      <c r="H199" s="55">
        <v>12</v>
      </c>
      <c r="I199" s="55">
        <v>148</v>
      </c>
      <c r="J199" s="55">
        <v>12</v>
      </c>
      <c r="K199" s="55">
        <v>19</v>
      </c>
      <c r="L199" s="55">
        <v>5</v>
      </c>
      <c r="M199" s="55">
        <v>5</v>
      </c>
      <c r="N199" s="53">
        <v>4</v>
      </c>
      <c r="O199" s="29"/>
      <c r="P199" s="29"/>
      <c r="Q199" s="29"/>
      <c r="R199" s="29"/>
    </row>
    <row r="200" spans="1:18" s="1" customFormat="1" hidden="1" outlineLevel="1">
      <c r="A200" s="33" t="s">
        <v>251</v>
      </c>
      <c r="B200" s="72" t="s">
        <v>82</v>
      </c>
      <c r="C200" s="55">
        <v>64</v>
      </c>
      <c r="D200" s="55">
        <v>138</v>
      </c>
      <c r="E200" s="55">
        <v>130</v>
      </c>
      <c r="F200" s="53">
        <v>128</v>
      </c>
      <c r="G200" s="55">
        <v>130</v>
      </c>
      <c r="H200" s="55">
        <v>144</v>
      </c>
      <c r="I200" s="55">
        <v>186</v>
      </c>
      <c r="J200" s="55">
        <v>122</v>
      </c>
      <c r="K200" s="55">
        <v>119</v>
      </c>
      <c r="L200" s="55">
        <v>77</v>
      </c>
      <c r="M200" s="55">
        <v>81</v>
      </c>
      <c r="N200" s="53">
        <v>22</v>
      </c>
      <c r="O200" s="29"/>
      <c r="P200" s="29"/>
      <c r="Q200" s="29"/>
      <c r="R200" s="29"/>
    </row>
    <row r="201" spans="1:18" s="1" customFormat="1" hidden="1" outlineLevel="1">
      <c r="A201" s="33" t="s">
        <v>252</v>
      </c>
      <c r="B201" s="72" t="s">
        <v>89</v>
      </c>
      <c r="C201" s="55">
        <v>211</v>
      </c>
      <c r="D201" s="55">
        <v>166</v>
      </c>
      <c r="E201" s="55">
        <v>201</v>
      </c>
      <c r="F201" s="53">
        <v>203</v>
      </c>
      <c r="G201" s="55">
        <v>228</v>
      </c>
      <c r="H201" s="55">
        <v>173</v>
      </c>
      <c r="I201" s="55">
        <v>108</v>
      </c>
      <c r="J201" s="55">
        <v>80</v>
      </c>
      <c r="K201" s="55">
        <v>91</v>
      </c>
      <c r="L201" s="55">
        <v>75</v>
      </c>
      <c r="M201" s="55">
        <v>97</v>
      </c>
      <c r="N201" s="53">
        <v>98</v>
      </c>
      <c r="O201" s="29"/>
      <c r="P201" s="29"/>
      <c r="Q201" s="29"/>
      <c r="R201" s="29"/>
    </row>
    <row r="202" spans="1:18" s="1" customFormat="1" hidden="1" outlineLevel="1">
      <c r="A202" s="33" t="s">
        <v>253</v>
      </c>
      <c r="B202" s="72" t="s">
        <v>254</v>
      </c>
      <c r="C202" s="55">
        <v>108</v>
      </c>
      <c r="D202" s="55">
        <v>151</v>
      </c>
      <c r="E202" s="55">
        <v>140</v>
      </c>
      <c r="F202" s="53">
        <v>149</v>
      </c>
      <c r="G202" s="55">
        <v>150</v>
      </c>
      <c r="H202" s="55">
        <v>147</v>
      </c>
      <c r="I202" s="55">
        <v>109</v>
      </c>
      <c r="J202" s="55">
        <v>91</v>
      </c>
      <c r="K202" s="55">
        <v>97</v>
      </c>
      <c r="L202" s="55">
        <v>90</v>
      </c>
      <c r="M202" s="55">
        <v>87</v>
      </c>
      <c r="N202" s="53">
        <v>67</v>
      </c>
      <c r="O202" s="29"/>
      <c r="P202" s="29"/>
      <c r="Q202" s="29"/>
      <c r="R202" s="29"/>
    </row>
    <row r="203" spans="1:18" s="1" customFormat="1" hidden="1" outlineLevel="1">
      <c r="A203" s="33" t="s">
        <v>255</v>
      </c>
      <c r="B203" s="72" t="s">
        <v>256</v>
      </c>
      <c r="C203" s="55">
        <v>140</v>
      </c>
      <c r="D203" s="55">
        <v>150</v>
      </c>
      <c r="E203" s="55">
        <v>81</v>
      </c>
      <c r="F203" s="74" t="s">
        <v>55</v>
      </c>
      <c r="G203" s="55">
        <v>82</v>
      </c>
      <c r="H203" s="55">
        <v>86</v>
      </c>
      <c r="I203" s="55">
        <v>106</v>
      </c>
      <c r="J203" s="55">
        <v>82</v>
      </c>
      <c r="K203" s="55">
        <v>76</v>
      </c>
      <c r="L203" s="55">
        <v>79</v>
      </c>
      <c r="M203" s="55">
        <v>75</v>
      </c>
      <c r="N203" s="53">
        <v>55</v>
      </c>
      <c r="O203" s="29"/>
      <c r="P203" s="29"/>
      <c r="Q203" s="29"/>
      <c r="R203" s="29"/>
    </row>
    <row r="204" spans="1:18" s="1" customFormat="1" hidden="1" outlineLevel="1">
      <c r="A204" s="33" t="s">
        <v>257</v>
      </c>
      <c r="B204" s="72" t="s">
        <v>258</v>
      </c>
      <c r="C204" s="55">
        <v>46</v>
      </c>
      <c r="D204" s="55">
        <v>119</v>
      </c>
      <c r="E204" s="55">
        <v>17</v>
      </c>
      <c r="F204" s="53">
        <v>81</v>
      </c>
      <c r="G204" s="55">
        <v>20</v>
      </c>
      <c r="H204" s="55">
        <v>15</v>
      </c>
      <c r="I204" s="55">
        <v>114</v>
      </c>
      <c r="J204" s="55">
        <v>2</v>
      </c>
      <c r="K204" s="55">
        <v>1</v>
      </c>
      <c r="L204" s="55">
        <v>3</v>
      </c>
      <c r="M204" s="55">
        <v>4</v>
      </c>
      <c r="N204" s="53">
        <v>3</v>
      </c>
      <c r="O204" s="29"/>
      <c r="P204" s="29"/>
      <c r="Q204" s="29"/>
      <c r="R204" s="29"/>
    </row>
    <row r="205" spans="1:18" s="1" customFormat="1" hidden="1" outlineLevel="1">
      <c r="A205" s="33" t="s">
        <v>259</v>
      </c>
      <c r="B205" s="72" t="s">
        <v>260</v>
      </c>
      <c r="C205" s="55">
        <v>2</v>
      </c>
      <c r="D205" s="55">
        <v>44</v>
      </c>
      <c r="E205" s="55">
        <v>50</v>
      </c>
      <c r="F205" s="53">
        <v>16</v>
      </c>
      <c r="G205" s="55">
        <v>54</v>
      </c>
      <c r="H205" s="55">
        <v>55</v>
      </c>
      <c r="I205" s="55">
        <v>59</v>
      </c>
      <c r="J205" s="55">
        <v>58</v>
      </c>
      <c r="K205" s="55">
        <v>71</v>
      </c>
      <c r="L205" s="55">
        <v>44</v>
      </c>
      <c r="M205" s="55">
        <v>59</v>
      </c>
      <c r="N205" s="53">
        <v>102</v>
      </c>
      <c r="O205" s="29"/>
      <c r="P205" s="29"/>
      <c r="Q205" s="29"/>
      <c r="R205" s="29"/>
    </row>
    <row r="206" spans="1:18" s="1" customFormat="1" hidden="1" outlineLevel="1">
      <c r="A206" s="33" t="s">
        <v>261</v>
      </c>
      <c r="B206" s="72" t="s">
        <v>262</v>
      </c>
      <c r="C206" s="55">
        <v>37</v>
      </c>
      <c r="D206" s="55">
        <v>36</v>
      </c>
      <c r="E206" s="55">
        <v>15</v>
      </c>
      <c r="F206" s="53">
        <v>55</v>
      </c>
      <c r="G206" s="55" t="s">
        <v>55</v>
      </c>
      <c r="H206" s="55">
        <v>18</v>
      </c>
      <c r="I206" s="55">
        <v>67</v>
      </c>
      <c r="J206" s="55">
        <v>1</v>
      </c>
      <c r="K206" s="55">
        <v>7</v>
      </c>
      <c r="L206" s="55">
        <v>13</v>
      </c>
      <c r="M206" s="55">
        <v>1</v>
      </c>
      <c r="N206" s="53">
        <v>482</v>
      </c>
      <c r="O206" s="29"/>
      <c r="P206" s="29"/>
      <c r="Q206" s="29"/>
      <c r="R206" s="29"/>
    </row>
    <row r="207" spans="1:18" s="1" customFormat="1" hidden="1" outlineLevel="1">
      <c r="A207" s="33" t="s">
        <v>263</v>
      </c>
      <c r="B207" s="72" t="s">
        <v>264</v>
      </c>
      <c r="C207" s="55">
        <v>4</v>
      </c>
      <c r="D207" s="55">
        <v>4</v>
      </c>
      <c r="E207" s="55" t="s">
        <v>55</v>
      </c>
      <c r="F207" s="53">
        <v>5</v>
      </c>
      <c r="G207" s="55">
        <v>7</v>
      </c>
      <c r="H207" s="55">
        <v>4</v>
      </c>
      <c r="I207" s="55">
        <v>76</v>
      </c>
      <c r="J207" s="55">
        <v>9</v>
      </c>
      <c r="K207" s="55">
        <v>8</v>
      </c>
      <c r="L207" s="55">
        <v>6</v>
      </c>
      <c r="M207" s="55">
        <v>9</v>
      </c>
      <c r="N207" s="53">
        <v>8</v>
      </c>
      <c r="O207" s="29"/>
      <c r="P207" s="29"/>
      <c r="Q207" s="29"/>
      <c r="R207" s="29"/>
    </row>
    <row r="208" spans="1:18" s="1" customFormat="1" hidden="1" outlineLevel="1">
      <c r="A208" s="33" t="s">
        <v>265</v>
      </c>
      <c r="B208" s="72" t="s">
        <v>266</v>
      </c>
      <c r="C208" s="55">
        <v>28</v>
      </c>
      <c r="D208" s="55">
        <v>26</v>
      </c>
      <c r="E208" s="55" t="s">
        <v>352</v>
      </c>
      <c r="F208" s="53" t="s">
        <v>55</v>
      </c>
      <c r="G208" s="55" t="s">
        <v>55</v>
      </c>
      <c r="H208" s="55" t="s">
        <v>55</v>
      </c>
      <c r="I208" s="55" t="s">
        <v>55</v>
      </c>
      <c r="J208" s="55" t="s">
        <v>55</v>
      </c>
      <c r="K208" s="55" t="s">
        <v>55</v>
      </c>
      <c r="L208" s="55" t="s">
        <v>55</v>
      </c>
      <c r="M208" s="55" t="s">
        <v>55</v>
      </c>
      <c r="N208" s="53" t="s">
        <v>55</v>
      </c>
      <c r="O208" s="29"/>
      <c r="P208" s="29"/>
      <c r="Q208" s="29"/>
      <c r="R208" s="29"/>
    </row>
    <row r="209" spans="1:18" s="1" customFormat="1" hidden="1" outlineLevel="1">
      <c r="A209" s="33" t="s">
        <v>267</v>
      </c>
      <c r="B209" s="72" t="s">
        <v>268</v>
      </c>
      <c r="C209" s="55">
        <v>36</v>
      </c>
      <c r="D209" s="55">
        <v>39</v>
      </c>
      <c r="E209" s="55">
        <v>39</v>
      </c>
      <c r="F209" s="53">
        <v>43</v>
      </c>
      <c r="G209" s="55">
        <v>44</v>
      </c>
      <c r="H209" s="55">
        <v>58</v>
      </c>
      <c r="I209" s="55">
        <v>16</v>
      </c>
      <c r="J209" s="55">
        <v>15</v>
      </c>
      <c r="K209" s="55">
        <v>62</v>
      </c>
      <c r="L209" s="55">
        <v>70</v>
      </c>
      <c r="M209" s="55">
        <v>70</v>
      </c>
      <c r="N209" s="53">
        <v>55</v>
      </c>
      <c r="O209" s="29"/>
      <c r="P209" s="29"/>
      <c r="Q209" s="29"/>
      <c r="R209" s="29"/>
    </row>
    <row r="210" spans="1:18" s="1" customFormat="1" collapsed="1">
      <c r="A210" s="33" t="s">
        <v>269</v>
      </c>
      <c r="B210" s="7" t="s">
        <v>270</v>
      </c>
      <c r="C210" s="55">
        <v>4273</v>
      </c>
      <c r="D210" s="55">
        <v>5213</v>
      </c>
      <c r="E210" s="55">
        <v>4265</v>
      </c>
      <c r="F210" s="55">
        <v>4251</v>
      </c>
      <c r="G210" s="56">
        <v>3838</v>
      </c>
      <c r="H210" s="56">
        <v>5186</v>
      </c>
      <c r="I210" s="56">
        <v>7802</v>
      </c>
      <c r="J210" s="55">
        <v>2457</v>
      </c>
      <c r="K210" s="55">
        <v>2373</v>
      </c>
      <c r="L210" s="55">
        <v>2536</v>
      </c>
      <c r="M210" s="56">
        <v>2470</v>
      </c>
      <c r="N210" s="53">
        <v>2352</v>
      </c>
      <c r="O210" s="29"/>
      <c r="P210" s="29"/>
      <c r="Q210" s="29"/>
      <c r="R210" s="29"/>
    </row>
    <row r="211" spans="1:18" s="1" customFormat="1" hidden="1" outlineLevel="1">
      <c r="A211" s="33">
        <v>511000000</v>
      </c>
      <c r="B211" s="72" t="s">
        <v>363</v>
      </c>
      <c r="C211" s="55"/>
      <c r="D211" s="55"/>
      <c r="E211" s="55"/>
      <c r="F211" s="55"/>
      <c r="G211" s="56"/>
      <c r="H211" s="56"/>
      <c r="I211" s="56"/>
      <c r="J211" s="55"/>
      <c r="K211" s="55"/>
      <c r="L211" s="55"/>
      <c r="M211" s="56"/>
      <c r="N211" s="53"/>
      <c r="O211" s="29"/>
      <c r="P211" s="29"/>
      <c r="Q211" s="29"/>
      <c r="R211" s="29"/>
    </row>
    <row r="212" spans="1:18" s="1" customFormat="1" hidden="1" outlineLevel="1">
      <c r="A212" s="33" t="s">
        <v>271</v>
      </c>
      <c r="B212" s="72" t="s">
        <v>272</v>
      </c>
      <c r="C212" s="55" t="s">
        <v>55</v>
      </c>
      <c r="D212" s="55" t="s">
        <v>55</v>
      </c>
      <c r="E212" s="55" t="s">
        <v>55</v>
      </c>
      <c r="F212" s="55" t="s">
        <v>55</v>
      </c>
      <c r="G212" s="55" t="s">
        <v>55</v>
      </c>
      <c r="H212" s="55" t="s">
        <v>55</v>
      </c>
      <c r="I212" s="55" t="s">
        <v>55</v>
      </c>
      <c r="J212" s="55" t="s">
        <v>55</v>
      </c>
      <c r="K212" s="55" t="s">
        <v>55</v>
      </c>
      <c r="L212" s="55" t="s">
        <v>55</v>
      </c>
      <c r="M212" s="55" t="s">
        <v>55</v>
      </c>
      <c r="N212" s="53" t="s">
        <v>55</v>
      </c>
      <c r="O212" s="29"/>
      <c r="P212" s="29"/>
      <c r="Q212" s="29"/>
      <c r="R212" s="29"/>
    </row>
    <row r="213" spans="1:18" s="1" customFormat="1" hidden="1" outlineLevel="1">
      <c r="A213" s="33" t="s">
        <v>273</v>
      </c>
      <c r="B213" s="72" t="s">
        <v>274</v>
      </c>
      <c r="C213" s="55" t="s">
        <v>55</v>
      </c>
      <c r="D213" s="55" t="s">
        <v>55</v>
      </c>
      <c r="E213" s="56">
        <v>927</v>
      </c>
      <c r="F213" s="55">
        <v>1169</v>
      </c>
      <c r="G213" s="55">
        <v>1401</v>
      </c>
      <c r="H213" s="56">
        <v>2127</v>
      </c>
      <c r="I213" s="56">
        <v>301</v>
      </c>
      <c r="J213" s="55">
        <v>86</v>
      </c>
      <c r="K213" s="55">
        <v>239</v>
      </c>
      <c r="L213" s="55">
        <v>578</v>
      </c>
      <c r="M213" s="56">
        <v>537</v>
      </c>
      <c r="N213" s="53">
        <v>850</v>
      </c>
      <c r="O213" s="29"/>
      <c r="P213" s="29"/>
      <c r="Q213" s="29"/>
      <c r="R213" s="29"/>
    </row>
    <row r="214" spans="1:18" s="1" customFormat="1" hidden="1" outlineLevel="1">
      <c r="A214" s="33" t="s">
        <v>275</v>
      </c>
      <c r="B214" s="72" t="s">
        <v>276</v>
      </c>
      <c r="C214" s="55" t="s">
        <v>55</v>
      </c>
      <c r="D214" s="55" t="s">
        <v>55</v>
      </c>
      <c r="E214" s="55" t="s">
        <v>55</v>
      </c>
      <c r="F214" s="55" t="s">
        <v>55</v>
      </c>
      <c r="G214" s="55" t="s">
        <v>55</v>
      </c>
      <c r="H214" s="55" t="s">
        <v>55</v>
      </c>
      <c r="I214" s="56">
        <v>1549</v>
      </c>
      <c r="J214" s="55" t="s">
        <v>55</v>
      </c>
      <c r="K214" s="55" t="s">
        <v>55</v>
      </c>
      <c r="L214" s="55" t="s">
        <v>55</v>
      </c>
      <c r="M214" s="55" t="s">
        <v>55</v>
      </c>
      <c r="N214" s="53" t="s">
        <v>55</v>
      </c>
      <c r="O214" s="29"/>
      <c r="P214" s="29"/>
      <c r="Q214" s="29"/>
      <c r="R214" s="29"/>
    </row>
    <row r="215" spans="1:18" s="1" customFormat="1" hidden="1" outlineLevel="1">
      <c r="A215" s="33" t="s">
        <v>277</v>
      </c>
      <c r="B215" s="72" t="s">
        <v>278</v>
      </c>
      <c r="C215" s="55" t="s">
        <v>55</v>
      </c>
      <c r="D215" s="55" t="s">
        <v>55</v>
      </c>
      <c r="E215" s="55" t="s">
        <v>55</v>
      </c>
      <c r="F215" s="55" t="s">
        <v>55</v>
      </c>
      <c r="G215" s="55" t="s">
        <v>55</v>
      </c>
      <c r="H215" s="55" t="s">
        <v>55</v>
      </c>
      <c r="I215" s="56">
        <v>280</v>
      </c>
      <c r="J215" s="55" t="s">
        <v>55</v>
      </c>
      <c r="K215" s="55" t="s">
        <v>55</v>
      </c>
      <c r="L215" s="55" t="s">
        <v>55</v>
      </c>
      <c r="M215" s="55" t="s">
        <v>55</v>
      </c>
      <c r="N215" s="53" t="s">
        <v>55</v>
      </c>
      <c r="O215" s="29"/>
      <c r="P215" s="29"/>
      <c r="Q215" s="29"/>
      <c r="R215" s="29"/>
    </row>
    <row r="216" spans="1:18" s="1" customFormat="1" hidden="1" outlineLevel="1">
      <c r="A216" s="33" t="s">
        <v>279</v>
      </c>
      <c r="B216" s="72" t="s">
        <v>280</v>
      </c>
      <c r="C216" s="55" t="s">
        <v>55</v>
      </c>
      <c r="D216" s="55" t="s">
        <v>55</v>
      </c>
      <c r="E216" s="55" t="s">
        <v>55</v>
      </c>
      <c r="F216" s="55" t="s">
        <v>55</v>
      </c>
      <c r="G216" s="55" t="s">
        <v>55</v>
      </c>
      <c r="H216" s="55" t="s">
        <v>55</v>
      </c>
      <c r="I216" s="55" t="s">
        <v>55</v>
      </c>
      <c r="J216" s="55" t="s">
        <v>55</v>
      </c>
      <c r="K216" s="55" t="s">
        <v>55</v>
      </c>
      <c r="L216" s="55" t="s">
        <v>55</v>
      </c>
      <c r="M216" s="55" t="s">
        <v>55</v>
      </c>
      <c r="N216" s="53" t="s">
        <v>55</v>
      </c>
      <c r="O216" s="29"/>
      <c r="P216" s="29"/>
      <c r="Q216" s="29"/>
      <c r="R216" s="29"/>
    </row>
    <row r="217" spans="1:18" s="1" customFormat="1" hidden="1" outlineLevel="1">
      <c r="A217" s="33" t="s">
        <v>281</v>
      </c>
      <c r="B217" s="72" t="s">
        <v>282</v>
      </c>
      <c r="C217" s="55" t="s">
        <v>55</v>
      </c>
      <c r="D217" s="55" t="s">
        <v>55</v>
      </c>
      <c r="E217" s="55" t="s">
        <v>55</v>
      </c>
      <c r="F217" s="55" t="s">
        <v>55</v>
      </c>
      <c r="G217" s="55" t="s">
        <v>55</v>
      </c>
      <c r="H217" s="55" t="s">
        <v>55</v>
      </c>
      <c r="I217" s="56">
        <v>816</v>
      </c>
      <c r="J217" s="55" t="s">
        <v>55</v>
      </c>
      <c r="K217" s="55" t="s">
        <v>55</v>
      </c>
      <c r="L217" s="55" t="s">
        <v>55</v>
      </c>
      <c r="M217" s="55" t="s">
        <v>55</v>
      </c>
      <c r="N217" s="53" t="s">
        <v>55</v>
      </c>
      <c r="O217" s="29"/>
      <c r="P217" s="29"/>
      <c r="Q217" s="29"/>
      <c r="R217" s="29"/>
    </row>
    <row r="218" spans="1:18" s="1" customFormat="1" hidden="1" outlineLevel="1">
      <c r="A218" s="33" t="s">
        <v>283</v>
      </c>
      <c r="B218" s="72" t="s">
        <v>284</v>
      </c>
      <c r="C218" s="55" t="s">
        <v>55</v>
      </c>
      <c r="D218" s="55" t="s">
        <v>55</v>
      </c>
      <c r="E218" s="55" t="s">
        <v>55</v>
      </c>
      <c r="F218" s="55" t="s">
        <v>55</v>
      </c>
      <c r="G218" s="55" t="s">
        <v>55</v>
      </c>
      <c r="H218" s="55" t="s">
        <v>55</v>
      </c>
      <c r="I218" s="55" t="s">
        <v>55</v>
      </c>
      <c r="J218" s="55" t="s">
        <v>55</v>
      </c>
      <c r="K218" s="55" t="s">
        <v>55</v>
      </c>
      <c r="L218" s="55" t="s">
        <v>55</v>
      </c>
      <c r="M218" s="55" t="s">
        <v>55</v>
      </c>
      <c r="N218" s="53" t="s">
        <v>55</v>
      </c>
      <c r="O218" s="29"/>
      <c r="P218" s="29"/>
      <c r="Q218" s="29"/>
      <c r="R218" s="29"/>
    </row>
    <row r="219" spans="1:18" s="1" customFormat="1" hidden="1" outlineLevel="1">
      <c r="A219" s="33" t="s">
        <v>285</v>
      </c>
      <c r="B219" s="72" t="s">
        <v>286</v>
      </c>
      <c r="C219" s="55">
        <v>91</v>
      </c>
      <c r="D219" s="56">
        <v>19</v>
      </c>
      <c r="E219" s="55" t="s">
        <v>55</v>
      </c>
      <c r="F219" s="55" t="s">
        <v>55</v>
      </c>
      <c r="G219" s="55" t="s">
        <v>55</v>
      </c>
      <c r="H219" s="55" t="s">
        <v>55</v>
      </c>
      <c r="I219" s="56">
        <v>100</v>
      </c>
      <c r="J219" s="55" t="s">
        <v>55</v>
      </c>
      <c r="K219" s="55" t="s">
        <v>55</v>
      </c>
      <c r="L219" s="55" t="s">
        <v>55</v>
      </c>
      <c r="M219" s="55" t="s">
        <v>55</v>
      </c>
      <c r="N219" s="53" t="s">
        <v>55</v>
      </c>
      <c r="O219" s="29"/>
      <c r="P219" s="29"/>
      <c r="Q219" s="29"/>
      <c r="R219" s="29"/>
    </row>
    <row r="220" spans="1:18" s="1" customFormat="1" hidden="1" outlineLevel="1">
      <c r="A220" s="33" t="s">
        <v>287</v>
      </c>
      <c r="B220" s="72" t="s">
        <v>288</v>
      </c>
      <c r="C220" s="55">
        <v>28</v>
      </c>
      <c r="D220" s="55" t="s">
        <v>55</v>
      </c>
      <c r="E220" s="56">
        <v>23</v>
      </c>
      <c r="F220" s="55">
        <v>27</v>
      </c>
      <c r="G220" s="55">
        <v>38</v>
      </c>
      <c r="H220" s="56">
        <v>38</v>
      </c>
      <c r="I220" s="56">
        <v>109</v>
      </c>
      <c r="J220" s="55">
        <v>29</v>
      </c>
      <c r="K220" s="55">
        <v>31</v>
      </c>
      <c r="L220" s="55">
        <v>48</v>
      </c>
      <c r="M220" s="56">
        <v>49</v>
      </c>
      <c r="N220" s="53">
        <v>35</v>
      </c>
      <c r="O220" s="29"/>
      <c r="P220" s="29"/>
      <c r="Q220" s="29"/>
      <c r="R220" s="29"/>
    </row>
    <row r="221" spans="1:18" s="1" customFormat="1" hidden="1" outlineLevel="1">
      <c r="A221" s="33" t="s">
        <v>289</v>
      </c>
      <c r="B221" s="72" t="s">
        <v>290</v>
      </c>
      <c r="C221" s="55">
        <v>6</v>
      </c>
      <c r="D221" s="56">
        <v>56</v>
      </c>
      <c r="E221" s="56">
        <v>53</v>
      </c>
      <c r="F221" s="55">
        <v>10</v>
      </c>
      <c r="G221" s="55">
        <v>12</v>
      </c>
      <c r="H221" s="56">
        <v>11</v>
      </c>
      <c r="I221" s="56">
        <v>232</v>
      </c>
      <c r="J221" s="55">
        <v>53</v>
      </c>
      <c r="K221" s="55">
        <v>62</v>
      </c>
      <c r="L221" s="55">
        <v>68</v>
      </c>
      <c r="M221" s="55" t="s">
        <v>55</v>
      </c>
      <c r="N221" s="53" t="s">
        <v>55</v>
      </c>
      <c r="O221" s="29"/>
      <c r="P221" s="29"/>
      <c r="Q221" s="29"/>
      <c r="R221" s="29"/>
    </row>
    <row r="222" spans="1:18" s="1" customFormat="1" hidden="1" outlineLevel="1">
      <c r="A222" s="33" t="s">
        <v>291</v>
      </c>
      <c r="B222" s="72" t="s">
        <v>292</v>
      </c>
      <c r="C222" s="55" t="s">
        <v>55</v>
      </c>
      <c r="D222" s="55" t="s">
        <v>55</v>
      </c>
      <c r="E222" s="55" t="s">
        <v>55</v>
      </c>
      <c r="F222" s="55" t="s">
        <v>55</v>
      </c>
      <c r="G222" s="55" t="s">
        <v>55</v>
      </c>
      <c r="H222" s="55" t="s">
        <v>55</v>
      </c>
      <c r="I222" s="56">
        <v>448</v>
      </c>
      <c r="J222" s="55" t="s">
        <v>55</v>
      </c>
      <c r="K222" s="55" t="s">
        <v>55</v>
      </c>
      <c r="L222" s="55" t="s">
        <v>55</v>
      </c>
      <c r="M222" s="55" t="s">
        <v>55</v>
      </c>
      <c r="N222" s="53" t="s">
        <v>55</v>
      </c>
      <c r="O222" s="29"/>
      <c r="P222" s="29"/>
      <c r="Q222" s="29"/>
      <c r="R222" s="29"/>
    </row>
    <row r="223" spans="1:18" s="1" customFormat="1" hidden="1" outlineLevel="1">
      <c r="A223" s="33" t="s">
        <v>293</v>
      </c>
      <c r="B223" s="72" t="s">
        <v>294</v>
      </c>
      <c r="C223" s="55">
        <v>406</v>
      </c>
      <c r="D223" s="56">
        <v>455</v>
      </c>
      <c r="E223" s="55" t="s">
        <v>55</v>
      </c>
      <c r="F223" s="55" t="s">
        <v>55</v>
      </c>
      <c r="G223" s="55" t="s">
        <v>55</v>
      </c>
      <c r="H223" s="55" t="s">
        <v>55</v>
      </c>
      <c r="I223" s="56">
        <v>467</v>
      </c>
      <c r="J223" s="55" t="s">
        <v>55</v>
      </c>
      <c r="K223" s="55" t="s">
        <v>55</v>
      </c>
      <c r="L223" s="55" t="s">
        <v>55</v>
      </c>
      <c r="M223" s="55" t="s">
        <v>55</v>
      </c>
      <c r="N223" s="53" t="s">
        <v>55</v>
      </c>
      <c r="O223" s="29"/>
      <c r="P223" s="29"/>
      <c r="Q223" s="29"/>
      <c r="R223" s="29"/>
    </row>
    <row r="224" spans="1:18" s="1" customFormat="1" hidden="1" outlineLevel="1">
      <c r="A224" s="33" t="s">
        <v>295</v>
      </c>
      <c r="B224" s="72" t="s">
        <v>296</v>
      </c>
      <c r="C224" s="55" t="s">
        <v>55</v>
      </c>
      <c r="D224" s="55" t="s">
        <v>55</v>
      </c>
      <c r="E224" s="55" t="s">
        <v>55</v>
      </c>
      <c r="F224" s="55" t="s">
        <v>55</v>
      </c>
      <c r="G224" s="55" t="s">
        <v>55</v>
      </c>
      <c r="H224" s="55" t="s">
        <v>55</v>
      </c>
      <c r="I224" s="55" t="s">
        <v>55</v>
      </c>
      <c r="J224" s="55" t="s">
        <v>55</v>
      </c>
      <c r="K224" s="55" t="s">
        <v>55</v>
      </c>
      <c r="L224" s="55" t="s">
        <v>55</v>
      </c>
      <c r="M224" s="55" t="s">
        <v>55</v>
      </c>
      <c r="N224" s="53" t="s">
        <v>55</v>
      </c>
      <c r="O224" s="29"/>
      <c r="P224" s="29"/>
      <c r="Q224" s="29"/>
      <c r="R224" s="29"/>
    </row>
    <row r="225" spans="1:18" s="1" customFormat="1" hidden="1" outlineLevel="1">
      <c r="A225" s="33" t="s">
        <v>297</v>
      </c>
      <c r="B225" s="72" t="s">
        <v>298</v>
      </c>
      <c r="C225" s="55" t="s">
        <v>55</v>
      </c>
      <c r="D225" s="55" t="s">
        <v>55</v>
      </c>
      <c r="E225" s="55">
        <v>491</v>
      </c>
      <c r="F225" s="55">
        <v>28</v>
      </c>
      <c r="G225" s="55">
        <v>677</v>
      </c>
      <c r="H225" s="55" t="s">
        <v>55</v>
      </c>
      <c r="I225" s="56">
        <v>555</v>
      </c>
      <c r="J225" s="55" t="s">
        <v>55</v>
      </c>
      <c r="K225" s="55" t="s">
        <v>55</v>
      </c>
      <c r="L225" s="55" t="s">
        <v>55</v>
      </c>
      <c r="M225" s="55" t="s">
        <v>55</v>
      </c>
      <c r="N225" s="53" t="s">
        <v>55</v>
      </c>
      <c r="O225" s="29"/>
      <c r="P225" s="29"/>
      <c r="Q225" s="29"/>
      <c r="R225" s="29"/>
    </row>
    <row r="226" spans="1:18" s="1" customFormat="1" hidden="1" outlineLevel="1">
      <c r="A226" s="33" t="s">
        <v>299</v>
      </c>
      <c r="B226" s="72" t="s">
        <v>300</v>
      </c>
      <c r="C226" s="55" t="s">
        <v>55</v>
      </c>
      <c r="D226" s="55" t="s">
        <v>55</v>
      </c>
      <c r="E226" s="55" t="s">
        <v>55</v>
      </c>
      <c r="F226" s="55" t="s">
        <v>55</v>
      </c>
      <c r="G226" s="55" t="s">
        <v>55</v>
      </c>
      <c r="H226" s="55" t="s">
        <v>55</v>
      </c>
      <c r="I226" s="56">
        <v>23</v>
      </c>
      <c r="J226" s="55" t="s">
        <v>55</v>
      </c>
      <c r="K226" s="55" t="s">
        <v>55</v>
      </c>
      <c r="L226" s="55" t="s">
        <v>55</v>
      </c>
      <c r="M226" s="55" t="s">
        <v>55</v>
      </c>
      <c r="N226" s="53" t="s">
        <v>55</v>
      </c>
      <c r="O226" s="29"/>
      <c r="P226" s="29"/>
      <c r="Q226" s="29"/>
      <c r="R226" s="29"/>
    </row>
    <row r="227" spans="1:18" s="1" customFormat="1" hidden="1" outlineLevel="1">
      <c r="A227" s="33" t="s">
        <v>301</v>
      </c>
      <c r="B227" s="72" t="s">
        <v>302</v>
      </c>
      <c r="C227" s="55" t="s">
        <v>55</v>
      </c>
      <c r="D227" s="55" t="s">
        <v>55</v>
      </c>
      <c r="E227" s="55" t="s">
        <v>55</v>
      </c>
      <c r="F227" s="55" t="s">
        <v>55</v>
      </c>
      <c r="G227" s="55" t="s">
        <v>55</v>
      </c>
      <c r="H227" s="55" t="s">
        <v>55</v>
      </c>
      <c r="I227" s="56">
        <v>159</v>
      </c>
      <c r="J227" s="55" t="s">
        <v>55</v>
      </c>
      <c r="K227" s="55" t="s">
        <v>55</v>
      </c>
      <c r="L227" s="55" t="s">
        <v>55</v>
      </c>
      <c r="M227" s="55" t="s">
        <v>55</v>
      </c>
      <c r="N227" s="53" t="s">
        <v>55</v>
      </c>
      <c r="O227" s="29"/>
      <c r="P227" s="29"/>
      <c r="Q227" s="29"/>
      <c r="R227" s="29"/>
    </row>
    <row r="228" spans="1:18" s="1" customFormat="1" hidden="1" outlineLevel="1">
      <c r="A228" s="33" t="s">
        <v>303</v>
      </c>
      <c r="B228" s="72" t="s">
        <v>304</v>
      </c>
      <c r="C228" s="55">
        <v>3742</v>
      </c>
      <c r="D228" s="56">
        <v>4683</v>
      </c>
      <c r="E228" s="56">
        <v>2771</v>
      </c>
      <c r="F228" s="55">
        <v>3017</v>
      </c>
      <c r="G228" s="55">
        <v>1710</v>
      </c>
      <c r="H228" s="56">
        <v>3010</v>
      </c>
      <c r="I228" s="56">
        <v>2763</v>
      </c>
      <c r="J228" s="55">
        <v>2289</v>
      </c>
      <c r="K228" s="55">
        <v>2041</v>
      </c>
      <c r="L228" s="55">
        <v>1842</v>
      </c>
      <c r="M228" s="55">
        <v>1884</v>
      </c>
      <c r="N228" s="53">
        <v>1467</v>
      </c>
      <c r="O228" s="29"/>
      <c r="P228" s="29"/>
      <c r="Q228" s="29"/>
      <c r="R228" s="29"/>
    </row>
    <row r="229" spans="1:18" s="1" customFormat="1" collapsed="1">
      <c r="A229" s="33" t="s">
        <v>305</v>
      </c>
      <c r="B229" s="7" t="s">
        <v>306</v>
      </c>
      <c r="C229" s="55">
        <v>0</v>
      </c>
      <c r="D229" s="55">
        <v>0</v>
      </c>
      <c r="E229" s="55">
        <v>0</v>
      </c>
      <c r="F229" s="55">
        <v>0</v>
      </c>
      <c r="G229" s="55">
        <v>0</v>
      </c>
      <c r="H229" s="55">
        <v>0</v>
      </c>
      <c r="I229" s="55">
        <v>0</v>
      </c>
      <c r="J229" s="55">
        <v>0</v>
      </c>
      <c r="K229" s="55">
        <v>13</v>
      </c>
      <c r="L229" s="55">
        <v>46</v>
      </c>
      <c r="M229" s="56">
        <v>31</v>
      </c>
      <c r="N229" s="53">
        <v>24</v>
      </c>
      <c r="O229" s="29"/>
      <c r="P229" s="29"/>
      <c r="Q229" s="29"/>
      <c r="R229" s="29"/>
    </row>
    <row r="230" spans="1:18" s="1" customFormat="1" hidden="1" outlineLevel="1">
      <c r="A230" s="33" t="s">
        <v>307</v>
      </c>
      <c r="B230" s="72" t="s">
        <v>308</v>
      </c>
      <c r="C230" s="53" t="s">
        <v>55</v>
      </c>
      <c r="D230" s="53" t="s">
        <v>55</v>
      </c>
      <c r="E230" s="53" t="s">
        <v>55</v>
      </c>
      <c r="F230" s="53" t="s">
        <v>55</v>
      </c>
      <c r="G230" s="53" t="s">
        <v>55</v>
      </c>
      <c r="H230" s="53" t="s">
        <v>55</v>
      </c>
      <c r="I230" s="53" t="s">
        <v>55</v>
      </c>
      <c r="J230" s="53" t="s">
        <v>55</v>
      </c>
      <c r="K230" s="53">
        <v>4</v>
      </c>
      <c r="L230" s="53">
        <v>34</v>
      </c>
      <c r="M230" s="53">
        <v>31</v>
      </c>
      <c r="N230" s="53">
        <v>20</v>
      </c>
      <c r="O230" s="29"/>
      <c r="P230" s="29"/>
      <c r="Q230" s="29"/>
      <c r="R230" s="29"/>
    </row>
    <row r="231" spans="1:18" s="1" customFormat="1" hidden="1" outlineLevel="1">
      <c r="A231" s="33" t="s">
        <v>309</v>
      </c>
      <c r="B231" s="72" t="s">
        <v>310</v>
      </c>
      <c r="C231" s="53" t="s">
        <v>55</v>
      </c>
      <c r="D231" s="53" t="s">
        <v>55</v>
      </c>
      <c r="E231" s="53" t="s">
        <v>55</v>
      </c>
      <c r="F231" s="53" t="s">
        <v>55</v>
      </c>
      <c r="G231" s="53" t="s">
        <v>55</v>
      </c>
      <c r="H231" s="53" t="s">
        <v>55</v>
      </c>
      <c r="I231" s="53" t="s">
        <v>55</v>
      </c>
      <c r="J231" s="53" t="s">
        <v>55</v>
      </c>
      <c r="K231" s="53" t="s">
        <v>55</v>
      </c>
      <c r="L231" s="53" t="s">
        <v>55</v>
      </c>
      <c r="M231" s="53" t="s">
        <v>55</v>
      </c>
      <c r="N231" s="53" t="s">
        <v>55</v>
      </c>
      <c r="O231" s="29"/>
      <c r="P231" s="29"/>
      <c r="Q231" s="29"/>
      <c r="R231" s="29"/>
    </row>
    <row r="232" spans="1:18" s="1" customFormat="1" hidden="1" outlineLevel="1">
      <c r="A232" s="33" t="s">
        <v>311</v>
      </c>
      <c r="B232" s="72" t="s">
        <v>312</v>
      </c>
      <c r="C232" s="55" t="s">
        <v>55</v>
      </c>
      <c r="D232" s="55" t="s">
        <v>55</v>
      </c>
      <c r="E232" s="55" t="s">
        <v>55</v>
      </c>
      <c r="F232" s="55" t="s">
        <v>55</v>
      </c>
      <c r="G232" s="55" t="s">
        <v>55</v>
      </c>
      <c r="H232" s="55" t="s">
        <v>55</v>
      </c>
      <c r="I232" s="55" t="s">
        <v>55</v>
      </c>
      <c r="J232" s="55" t="s">
        <v>55</v>
      </c>
      <c r="K232" s="55" t="s">
        <v>55</v>
      </c>
      <c r="L232" s="55" t="s">
        <v>55</v>
      </c>
      <c r="M232" s="55" t="s">
        <v>55</v>
      </c>
      <c r="N232" s="53" t="s">
        <v>55</v>
      </c>
      <c r="O232" s="29"/>
      <c r="P232" s="29"/>
      <c r="Q232" s="29"/>
      <c r="R232" s="29"/>
    </row>
    <row r="233" spans="1:18" s="1" customFormat="1" hidden="1" outlineLevel="1">
      <c r="A233" s="33" t="s">
        <v>313</v>
      </c>
      <c r="B233" s="72" t="s">
        <v>314</v>
      </c>
      <c r="C233" s="55" t="s">
        <v>55</v>
      </c>
      <c r="D233" s="55" t="s">
        <v>55</v>
      </c>
      <c r="E233" s="55" t="s">
        <v>55</v>
      </c>
      <c r="F233" s="55" t="s">
        <v>55</v>
      </c>
      <c r="G233" s="55" t="s">
        <v>55</v>
      </c>
      <c r="H233" s="55" t="s">
        <v>55</v>
      </c>
      <c r="I233" s="55" t="s">
        <v>55</v>
      </c>
      <c r="J233" s="55" t="s">
        <v>55</v>
      </c>
      <c r="K233" s="55">
        <v>9</v>
      </c>
      <c r="L233" s="55" t="s">
        <v>55</v>
      </c>
      <c r="M233" s="55" t="s">
        <v>55</v>
      </c>
      <c r="N233" s="53">
        <v>4</v>
      </c>
      <c r="O233" s="29"/>
      <c r="P233" s="29"/>
      <c r="Q233" s="29"/>
      <c r="R233" s="29"/>
    </row>
    <row r="234" spans="1:18" s="1" customFormat="1" hidden="1" outlineLevel="1">
      <c r="A234" s="33" t="s">
        <v>315</v>
      </c>
      <c r="B234" s="72" t="s">
        <v>316</v>
      </c>
      <c r="C234" s="55" t="s">
        <v>55</v>
      </c>
      <c r="D234" s="55" t="s">
        <v>55</v>
      </c>
      <c r="E234" s="55" t="s">
        <v>55</v>
      </c>
      <c r="F234" s="55" t="s">
        <v>55</v>
      </c>
      <c r="G234" s="55" t="s">
        <v>55</v>
      </c>
      <c r="H234" s="55" t="s">
        <v>55</v>
      </c>
      <c r="I234" s="55" t="s">
        <v>55</v>
      </c>
      <c r="J234" s="55" t="s">
        <v>55</v>
      </c>
      <c r="K234" s="55" t="s">
        <v>55</v>
      </c>
      <c r="L234" s="55">
        <v>12</v>
      </c>
      <c r="M234" s="55" t="s">
        <v>55</v>
      </c>
      <c r="N234" s="53" t="s">
        <v>55</v>
      </c>
      <c r="O234" s="29"/>
      <c r="P234" s="29"/>
      <c r="Q234" s="29"/>
      <c r="R234" s="29"/>
    </row>
    <row r="235" spans="1:18" s="1" customFormat="1" collapsed="1">
      <c r="A235" s="75">
        <v>630000000</v>
      </c>
      <c r="B235" s="7" t="s">
        <v>317</v>
      </c>
      <c r="C235" s="55">
        <v>6350</v>
      </c>
      <c r="D235" s="55">
        <v>5113</v>
      </c>
      <c r="E235" s="55">
        <v>5219</v>
      </c>
      <c r="F235" s="55">
        <v>6681</v>
      </c>
      <c r="G235" s="55">
        <v>6721</v>
      </c>
      <c r="H235" s="55">
        <v>7832</v>
      </c>
      <c r="I235" s="55">
        <v>8315</v>
      </c>
      <c r="J235" s="55">
        <v>10179</v>
      </c>
      <c r="K235" s="55">
        <v>9463</v>
      </c>
      <c r="L235" s="55">
        <v>9183</v>
      </c>
      <c r="M235" s="55">
        <v>8349</v>
      </c>
      <c r="N235" s="53">
        <v>11501</v>
      </c>
      <c r="O235" s="29"/>
      <c r="P235" s="29"/>
      <c r="Q235" s="29"/>
      <c r="R235" s="29"/>
    </row>
    <row r="236" spans="1:18" s="1" customFormat="1" hidden="1" outlineLevel="2">
      <c r="A236" s="75">
        <v>631000000</v>
      </c>
      <c r="B236" s="72" t="s">
        <v>318</v>
      </c>
      <c r="C236" s="55">
        <v>9</v>
      </c>
      <c r="D236" s="55">
        <v>144</v>
      </c>
      <c r="E236" s="55">
        <v>174</v>
      </c>
      <c r="F236" s="55">
        <v>231</v>
      </c>
      <c r="G236" s="55">
        <v>265</v>
      </c>
      <c r="H236" s="55">
        <v>279</v>
      </c>
      <c r="I236" s="55">
        <v>396</v>
      </c>
      <c r="J236" s="55">
        <v>590</v>
      </c>
      <c r="K236" s="55">
        <v>384</v>
      </c>
      <c r="L236" s="55">
        <v>189</v>
      </c>
      <c r="M236" s="55">
        <v>415</v>
      </c>
      <c r="N236" s="53">
        <v>704</v>
      </c>
      <c r="O236" s="29"/>
      <c r="P236" s="29"/>
      <c r="Q236" s="29"/>
      <c r="R236" s="29"/>
    </row>
    <row r="237" spans="1:18" s="1" customFormat="1" hidden="1" outlineLevel="2">
      <c r="A237" s="33">
        <v>632800000</v>
      </c>
      <c r="B237" s="72" t="s">
        <v>68</v>
      </c>
      <c r="C237" s="55">
        <v>124</v>
      </c>
      <c r="D237" s="55">
        <v>99</v>
      </c>
      <c r="E237" s="55" t="s">
        <v>352</v>
      </c>
      <c r="F237" s="55">
        <v>84</v>
      </c>
      <c r="G237" s="55" t="s">
        <v>352</v>
      </c>
      <c r="H237" s="55" t="s">
        <v>352</v>
      </c>
      <c r="I237" s="55">
        <v>34</v>
      </c>
      <c r="J237" s="55" t="s">
        <v>55</v>
      </c>
      <c r="K237" s="55" t="s">
        <v>55</v>
      </c>
      <c r="L237" s="55" t="s">
        <v>55</v>
      </c>
      <c r="M237" s="55" t="s">
        <v>55</v>
      </c>
      <c r="N237" s="53" t="s">
        <v>55</v>
      </c>
      <c r="O237" s="29"/>
      <c r="P237" s="29"/>
      <c r="Q237" s="29"/>
      <c r="R237" s="29"/>
    </row>
    <row r="238" spans="1:18" s="1" customFormat="1" hidden="1" outlineLevel="2">
      <c r="A238" s="75">
        <v>632400000</v>
      </c>
      <c r="B238" s="72" t="s">
        <v>319</v>
      </c>
      <c r="C238" s="55" t="s">
        <v>55</v>
      </c>
      <c r="D238" s="55" t="s">
        <v>55</v>
      </c>
      <c r="E238" s="55" t="s">
        <v>55</v>
      </c>
      <c r="F238" s="55" t="s">
        <v>55</v>
      </c>
      <c r="G238" s="55" t="s">
        <v>55</v>
      </c>
      <c r="H238" s="55" t="s">
        <v>55</v>
      </c>
      <c r="I238" s="55" t="s">
        <v>55</v>
      </c>
      <c r="J238" s="55" t="s">
        <v>55</v>
      </c>
      <c r="K238" s="55" t="s">
        <v>55</v>
      </c>
      <c r="L238" s="55" t="s">
        <v>55</v>
      </c>
      <c r="M238" s="55" t="s">
        <v>55</v>
      </c>
      <c r="N238" s="53" t="s">
        <v>55</v>
      </c>
      <c r="O238" s="29"/>
      <c r="P238" s="29"/>
      <c r="Q238" s="29"/>
      <c r="R238" s="29"/>
    </row>
    <row r="239" spans="1:18" s="1" customFormat="1" hidden="1" outlineLevel="2">
      <c r="A239" s="75">
        <v>632200000</v>
      </c>
      <c r="B239" s="80" t="s">
        <v>69</v>
      </c>
      <c r="C239" s="55" t="s">
        <v>55</v>
      </c>
      <c r="D239" s="55" t="s">
        <v>55</v>
      </c>
      <c r="E239" s="55" t="s">
        <v>55</v>
      </c>
      <c r="F239" s="55" t="s">
        <v>55</v>
      </c>
      <c r="G239" s="55" t="s">
        <v>55</v>
      </c>
      <c r="H239" s="55" t="s">
        <v>55</v>
      </c>
      <c r="I239" s="55" t="s">
        <v>55</v>
      </c>
      <c r="J239" s="55" t="s">
        <v>55</v>
      </c>
      <c r="K239" s="55" t="s">
        <v>55</v>
      </c>
      <c r="L239" s="55" t="s">
        <v>55</v>
      </c>
      <c r="M239" s="55" t="s">
        <v>55</v>
      </c>
      <c r="N239" s="53" t="s">
        <v>55</v>
      </c>
      <c r="O239" s="29"/>
      <c r="P239" s="29"/>
      <c r="Q239" s="29"/>
      <c r="R239" s="29"/>
    </row>
    <row r="240" spans="1:18" s="1" customFormat="1" hidden="1" outlineLevel="2">
      <c r="A240" s="33">
        <v>632800000</v>
      </c>
      <c r="B240" s="72" t="s">
        <v>71</v>
      </c>
      <c r="C240" s="55" t="s">
        <v>55</v>
      </c>
      <c r="D240" s="55" t="s">
        <v>55</v>
      </c>
      <c r="E240" s="55" t="s">
        <v>55</v>
      </c>
      <c r="F240" s="55" t="s">
        <v>55</v>
      </c>
      <c r="G240" s="55" t="s">
        <v>55</v>
      </c>
      <c r="H240" s="55" t="s">
        <v>55</v>
      </c>
      <c r="I240" s="55" t="s">
        <v>55</v>
      </c>
      <c r="J240" s="55" t="s">
        <v>55</v>
      </c>
      <c r="K240" s="55" t="s">
        <v>55</v>
      </c>
      <c r="L240" s="55" t="s">
        <v>55</v>
      </c>
      <c r="M240" s="55" t="s">
        <v>55</v>
      </c>
      <c r="N240" s="55" t="s">
        <v>55</v>
      </c>
      <c r="O240" s="29"/>
      <c r="P240" s="29"/>
      <c r="Q240" s="29"/>
      <c r="R240" s="29"/>
    </row>
    <row r="241" spans="1:18" s="1" customFormat="1" hidden="1" outlineLevel="2">
      <c r="A241" s="33">
        <v>633200000</v>
      </c>
      <c r="B241" s="72" t="s">
        <v>70</v>
      </c>
      <c r="C241" s="55" t="s">
        <v>55</v>
      </c>
      <c r="D241" s="55" t="s">
        <v>55</v>
      </c>
      <c r="E241" s="55" t="s">
        <v>55</v>
      </c>
      <c r="F241" s="55" t="s">
        <v>55</v>
      </c>
      <c r="G241" s="55" t="s">
        <v>55</v>
      </c>
      <c r="H241" s="55" t="s">
        <v>55</v>
      </c>
      <c r="I241" s="55" t="s">
        <v>55</v>
      </c>
      <c r="J241" s="55" t="s">
        <v>55</v>
      </c>
      <c r="K241" s="55" t="s">
        <v>55</v>
      </c>
      <c r="L241" s="55" t="s">
        <v>55</v>
      </c>
      <c r="M241" s="55" t="s">
        <v>55</v>
      </c>
      <c r="N241" s="53" t="s">
        <v>55</v>
      </c>
      <c r="O241" s="29"/>
      <c r="P241" s="29"/>
      <c r="Q241" s="29"/>
      <c r="R241" s="29"/>
    </row>
    <row r="242" spans="1:18" s="1" customFormat="1" hidden="1" outlineLevel="2">
      <c r="A242" s="33">
        <v>633400000</v>
      </c>
      <c r="B242" s="72" t="s">
        <v>72</v>
      </c>
      <c r="C242" s="55" t="s">
        <v>55</v>
      </c>
      <c r="D242" s="55" t="s">
        <v>55</v>
      </c>
      <c r="E242" s="55" t="s">
        <v>55</v>
      </c>
      <c r="F242" s="55" t="s">
        <v>55</v>
      </c>
      <c r="G242" s="55" t="s">
        <v>55</v>
      </c>
      <c r="H242" s="55" t="s">
        <v>55</v>
      </c>
      <c r="I242" s="55" t="s">
        <v>55</v>
      </c>
      <c r="J242" s="55" t="s">
        <v>55</v>
      </c>
      <c r="K242" s="55" t="s">
        <v>55</v>
      </c>
      <c r="L242" s="55" t="s">
        <v>55</v>
      </c>
      <c r="M242" s="55" t="s">
        <v>55</v>
      </c>
      <c r="N242" s="53" t="s">
        <v>55</v>
      </c>
      <c r="O242" s="29"/>
      <c r="P242" s="29"/>
      <c r="Q242" s="29"/>
      <c r="R242" s="29"/>
    </row>
    <row r="243" spans="1:18" s="1" customFormat="1" hidden="1" outlineLevel="2">
      <c r="A243" s="33">
        <v>633600000</v>
      </c>
      <c r="B243" s="72" t="s">
        <v>73</v>
      </c>
      <c r="C243" s="55" t="s">
        <v>55</v>
      </c>
      <c r="D243" s="55" t="s">
        <v>55</v>
      </c>
      <c r="E243" s="55" t="s">
        <v>55</v>
      </c>
      <c r="F243" s="55" t="s">
        <v>55</v>
      </c>
      <c r="G243" s="55" t="s">
        <v>55</v>
      </c>
      <c r="H243" s="55" t="s">
        <v>55</v>
      </c>
      <c r="I243" s="55" t="s">
        <v>55</v>
      </c>
      <c r="J243" s="55" t="s">
        <v>55</v>
      </c>
      <c r="K243" s="55" t="s">
        <v>55</v>
      </c>
      <c r="L243" s="55" t="s">
        <v>55</v>
      </c>
      <c r="M243" s="55" t="s">
        <v>55</v>
      </c>
      <c r="N243" s="53" t="s">
        <v>55</v>
      </c>
      <c r="O243" s="29"/>
      <c r="P243" s="29"/>
      <c r="Q243" s="29"/>
      <c r="R243" s="29"/>
    </row>
    <row r="244" spans="1:18" s="1" customFormat="1" hidden="1" outlineLevel="2">
      <c r="A244" s="33">
        <v>633800000</v>
      </c>
      <c r="B244" s="72" t="s">
        <v>74</v>
      </c>
      <c r="C244" s="55" t="s">
        <v>55</v>
      </c>
      <c r="D244" s="55" t="s">
        <v>55</v>
      </c>
      <c r="E244" s="55" t="s">
        <v>55</v>
      </c>
      <c r="F244" s="55" t="s">
        <v>55</v>
      </c>
      <c r="G244" s="55" t="s">
        <v>55</v>
      </c>
      <c r="H244" s="55" t="s">
        <v>55</v>
      </c>
      <c r="I244" s="55" t="s">
        <v>55</v>
      </c>
      <c r="J244" s="55" t="s">
        <v>55</v>
      </c>
      <c r="K244" s="55" t="s">
        <v>55</v>
      </c>
      <c r="L244" s="55" t="s">
        <v>55</v>
      </c>
      <c r="M244" s="55" t="s">
        <v>55</v>
      </c>
      <c r="N244" s="53" t="s">
        <v>55</v>
      </c>
      <c r="O244" s="29"/>
      <c r="P244" s="29"/>
      <c r="Q244" s="29"/>
      <c r="R244" s="29"/>
    </row>
    <row r="245" spans="1:18" s="1" customFormat="1" hidden="1" outlineLevel="2">
      <c r="A245" s="33">
        <v>635800000</v>
      </c>
      <c r="B245" s="72" t="s">
        <v>75</v>
      </c>
      <c r="C245" s="55"/>
      <c r="D245" s="55"/>
      <c r="E245" s="55"/>
      <c r="F245" s="55"/>
      <c r="G245" s="55"/>
      <c r="H245" s="55"/>
      <c r="I245" s="55"/>
      <c r="J245" s="55"/>
      <c r="K245" s="55"/>
      <c r="L245" s="55"/>
      <c r="M245" s="55"/>
      <c r="N245" s="53"/>
      <c r="O245" s="29"/>
      <c r="P245" s="29"/>
      <c r="Q245" s="29"/>
      <c r="R245" s="29"/>
    </row>
    <row r="246" spans="1:18" s="1" customFormat="1" hidden="1" outlineLevel="2">
      <c r="A246" s="75">
        <v>634000000</v>
      </c>
      <c r="B246" s="72" t="s">
        <v>320</v>
      </c>
      <c r="C246" s="55" t="s">
        <v>55</v>
      </c>
      <c r="D246" s="55" t="s">
        <v>55</v>
      </c>
      <c r="E246" s="55" t="s">
        <v>55</v>
      </c>
      <c r="F246" s="55" t="s">
        <v>55</v>
      </c>
      <c r="G246" s="55" t="s">
        <v>55</v>
      </c>
      <c r="H246" s="55" t="s">
        <v>55</v>
      </c>
      <c r="I246" s="55" t="s">
        <v>55</v>
      </c>
      <c r="J246" s="55" t="s">
        <v>55</v>
      </c>
      <c r="K246" s="55" t="s">
        <v>55</v>
      </c>
      <c r="L246" s="55" t="s">
        <v>55</v>
      </c>
      <c r="M246" s="55" t="s">
        <v>55</v>
      </c>
      <c r="N246" s="53" t="s">
        <v>55</v>
      </c>
      <c r="O246" s="29"/>
      <c r="P246" s="29"/>
      <c r="Q246" s="29"/>
      <c r="R246" s="29"/>
    </row>
    <row r="247" spans="1:18" s="1" customFormat="1" hidden="1" outlineLevel="2">
      <c r="A247" s="33">
        <v>634400000</v>
      </c>
      <c r="B247" s="72" t="s">
        <v>76</v>
      </c>
      <c r="C247" s="55" t="s">
        <v>55</v>
      </c>
      <c r="D247" s="55" t="s">
        <v>55</v>
      </c>
      <c r="E247" s="55" t="s">
        <v>55</v>
      </c>
      <c r="F247" s="55" t="s">
        <v>55</v>
      </c>
      <c r="G247" s="55" t="s">
        <v>55</v>
      </c>
      <c r="H247" s="55" t="s">
        <v>55</v>
      </c>
      <c r="I247" s="55" t="s">
        <v>55</v>
      </c>
      <c r="J247" s="55" t="s">
        <v>55</v>
      </c>
      <c r="K247" s="55" t="s">
        <v>55</v>
      </c>
      <c r="L247" s="55" t="s">
        <v>55</v>
      </c>
      <c r="M247" s="55" t="s">
        <v>55</v>
      </c>
      <c r="N247" s="53" t="s">
        <v>55</v>
      </c>
      <c r="O247" s="29"/>
      <c r="P247" s="29"/>
      <c r="Q247" s="29"/>
      <c r="R247" s="29"/>
    </row>
    <row r="248" spans="1:18" s="1" customFormat="1" hidden="1" outlineLevel="2">
      <c r="A248" s="75">
        <v>634600000</v>
      </c>
      <c r="B248" s="72" t="s">
        <v>321</v>
      </c>
      <c r="C248" s="55" t="s">
        <v>55</v>
      </c>
      <c r="D248" s="55" t="s">
        <v>55</v>
      </c>
      <c r="E248" s="55" t="s">
        <v>55</v>
      </c>
      <c r="F248" s="55" t="s">
        <v>55</v>
      </c>
      <c r="G248" s="55" t="s">
        <v>55</v>
      </c>
      <c r="H248" s="55" t="s">
        <v>55</v>
      </c>
      <c r="I248" s="55" t="s">
        <v>55</v>
      </c>
      <c r="J248" s="55" t="s">
        <v>55</v>
      </c>
      <c r="K248" s="55" t="s">
        <v>55</v>
      </c>
      <c r="L248" s="55">
        <v>71</v>
      </c>
      <c r="M248" s="55">
        <v>78</v>
      </c>
      <c r="N248" s="53">
        <v>84</v>
      </c>
      <c r="O248" s="29"/>
      <c r="P248" s="29"/>
      <c r="Q248" s="29"/>
      <c r="R248" s="29"/>
    </row>
    <row r="249" spans="1:18" s="1" customFormat="1" hidden="1" outlineLevel="2">
      <c r="A249" s="75">
        <v>634800000</v>
      </c>
      <c r="B249" s="72" t="s">
        <v>322</v>
      </c>
      <c r="C249" s="55">
        <v>279</v>
      </c>
      <c r="D249" s="55">
        <v>55</v>
      </c>
      <c r="E249" s="55" t="s">
        <v>55</v>
      </c>
      <c r="F249" s="55">
        <v>3</v>
      </c>
      <c r="G249" s="55" t="s">
        <v>352</v>
      </c>
      <c r="H249" s="55" t="s">
        <v>352</v>
      </c>
      <c r="I249" s="55">
        <v>10</v>
      </c>
      <c r="J249" s="55">
        <v>12</v>
      </c>
      <c r="K249" s="55">
        <v>11</v>
      </c>
      <c r="L249" s="55">
        <v>12</v>
      </c>
      <c r="M249" s="55">
        <v>2</v>
      </c>
      <c r="N249" s="53">
        <v>11</v>
      </c>
      <c r="O249" s="29"/>
      <c r="P249" s="29"/>
      <c r="Q249" s="29"/>
      <c r="R249" s="29"/>
    </row>
    <row r="250" spans="1:18" s="1" customFormat="1" hidden="1" outlineLevel="2">
      <c r="A250" s="75">
        <v>635200000</v>
      </c>
      <c r="B250" s="72" t="s">
        <v>323</v>
      </c>
      <c r="C250" s="55">
        <v>2822</v>
      </c>
      <c r="D250" s="55">
        <v>1529</v>
      </c>
      <c r="E250" s="55">
        <v>1543</v>
      </c>
      <c r="F250" s="55">
        <v>2430</v>
      </c>
      <c r="G250" s="55">
        <v>2404</v>
      </c>
      <c r="H250" s="55">
        <v>3060</v>
      </c>
      <c r="I250" s="55">
        <v>3439</v>
      </c>
      <c r="J250" s="55">
        <v>4072</v>
      </c>
      <c r="K250" s="55">
        <v>3576</v>
      </c>
      <c r="L250" s="55">
        <v>3454</v>
      </c>
      <c r="M250" s="55">
        <v>2300</v>
      </c>
      <c r="N250" s="53">
        <v>4933</v>
      </c>
      <c r="O250" s="29"/>
      <c r="P250" s="29"/>
      <c r="Q250" s="29"/>
      <c r="R250" s="29"/>
    </row>
    <row r="251" spans="1:18" s="1" customFormat="1" hidden="1" outlineLevel="2">
      <c r="A251" s="75">
        <v>635400000</v>
      </c>
      <c r="B251" s="72" t="s">
        <v>324</v>
      </c>
      <c r="C251" s="55">
        <v>36</v>
      </c>
      <c r="D251" s="55" t="s">
        <v>55</v>
      </c>
      <c r="E251" s="55" t="s">
        <v>55</v>
      </c>
      <c r="F251" s="55" t="s">
        <v>55</v>
      </c>
      <c r="G251" s="55" t="s">
        <v>55</v>
      </c>
      <c r="H251" s="55" t="s">
        <v>55</v>
      </c>
      <c r="I251" s="55" t="s">
        <v>55</v>
      </c>
      <c r="J251" s="55">
        <v>22</v>
      </c>
      <c r="K251" s="55" t="s">
        <v>55</v>
      </c>
      <c r="L251" s="55" t="s">
        <v>55</v>
      </c>
      <c r="M251" s="55" t="s">
        <v>55</v>
      </c>
      <c r="N251" s="55" t="s">
        <v>55</v>
      </c>
      <c r="O251" s="29"/>
      <c r="P251" s="29"/>
      <c r="Q251" s="29"/>
      <c r="R251" s="29"/>
    </row>
    <row r="252" spans="1:18" s="1" customFormat="1" hidden="1" outlineLevel="2">
      <c r="A252" s="33">
        <v>635000000</v>
      </c>
      <c r="B252" s="72" t="s">
        <v>77</v>
      </c>
      <c r="C252" s="55">
        <v>880</v>
      </c>
      <c r="D252" s="55">
        <v>920</v>
      </c>
      <c r="E252" s="55">
        <v>910</v>
      </c>
      <c r="F252" s="55">
        <v>1156</v>
      </c>
      <c r="G252" s="55">
        <v>1090</v>
      </c>
      <c r="H252" s="55">
        <v>839</v>
      </c>
      <c r="I252" s="55">
        <v>1082</v>
      </c>
      <c r="J252" s="55">
        <v>1560</v>
      </c>
      <c r="K252" s="55" t="s">
        <v>55</v>
      </c>
      <c r="L252" s="55" t="s">
        <v>55</v>
      </c>
      <c r="M252" s="55" t="s">
        <v>55</v>
      </c>
      <c r="N252" s="55" t="s">
        <v>55</v>
      </c>
      <c r="O252" s="29"/>
      <c r="P252" s="29"/>
      <c r="Q252" s="29"/>
      <c r="R252" s="29"/>
    </row>
    <row r="253" spans="1:18" s="1" customFormat="1" hidden="1" outlineLevel="2">
      <c r="A253" s="75">
        <v>635500000</v>
      </c>
      <c r="B253" s="72" t="s">
        <v>325</v>
      </c>
      <c r="C253" s="55" t="s">
        <v>55</v>
      </c>
      <c r="D253" s="55" t="s">
        <v>55</v>
      </c>
      <c r="E253" s="55" t="s">
        <v>55</v>
      </c>
      <c r="F253" s="55" t="s">
        <v>55</v>
      </c>
      <c r="G253" s="55" t="s">
        <v>55</v>
      </c>
      <c r="H253" s="55" t="s">
        <v>55</v>
      </c>
      <c r="I253" s="55" t="s">
        <v>55</v>
      </c>
      <c r="J253" s="55" t="s">
        <v>55</v>
      </c>
      <c r="K253" s="55" t="s">
        <v>55</v>
      </c>
      <c r="L253" s="55" t="s">
        <v>55</v>
      </c>
      <c r="M253" s="55" t="s">
        <v>55</v>
      </c>
      <c r="N253" s="55" t="s">
        <v>55</v>
      </c>
      <c r="O253" s="29"/>
      <c r="P253" s="29"/>
      <c r="Q253" s="29"/>
      <c r="R253" s="29"/>
    </row>
    <row r="254" spans="1:18" s="1" customFormat="1" hidden="1" outlineLevel="2">
      <c r="A254" s="75">
        <v>635600000</v>
      </c>
      <c r="B254" s="72" t="s">
        <v>326</v>
      </c>
      <c r="C254" s="55" t="s">
        <v>55</v>
      </c>
      <c r="D254" s="55" t="s">
        <v>55</v>
      </c>
      <c r="E254" s="55" t="s">
        <v>55</v>
      </c>
      <c r="F254" s="55" t="s">
        <v>55</v>
      </c>
      <c r="G254" s="55" t="s">
        <v>55</v>
      </c>
      <c r="H254" s="55" t="s">
        <v>55</v>
      </c>
      <c r="I254" s="55" t="s">
        <v>55</v>
      </c>
      <c r="J254" s="55" t="s">
        <v>55</v>
      </c>
      <c r="K254" s="55">
        <v>1092</v>
      </c>
      <c r="L254" s="55">
        <v>1222</v>
      </c>
      <c r="M254" s="55">
        <v>998</v>
      </c>
      <c r="N254" s="55">
        <v>686</v>
      </c>
      <c r="O254" s="29"/>
      <c r="P254" s="29"/>
      <c r="Q254" s="29"/>
      <c r="R254" s="29"/>
    </row>
    <row r="255" spans="1:18" s="1" customFormat="1" hidden="1" outlineLevel="2">
      <c r="A255" s="75">
        <v>635800000</v>
      </c>
      <c r="B255" s="72" t="s">
        <v>327</v>
      </c>
      <c r="C255" s="55">
        <v>1997</v>
      </c>
      <c r="D255" s="55">
        <v>2175</v>
      </c>
      <c r="E255" s="55">
        <v>2252</v>
      </c>
      <c r="F255" s="55">
        <v>2529</v>
      </c>
      <c r="G255" s="55">
        <v>2737</v>
      </c>
      <c r="H255" s="55" t="s">
        <v>352</v>
      </c>
      <c r="I255" s="55">
        <v>3354</v>
      </c>
      <c r="J255" s="55">
        <v>3923</v>
      </c>
      <c r="K255" s="55">
        <v>4400</v>
      </c>
      <c r="L255" s="55">
        <v>4216</v>
      </c>
      <c r="M255" s="55">
        <v>4535</v>
      </c>
      <c r="N255" s="55">
        <v>5062</v>
      </c>
      <c r="O255" s="29"/>
      <c r="P255" s="29"/>
      <c r="Q255" s="29"/>
      <c r="R255" s="29"/>
    </row>
    <row r="256" spans="1:18" s="1" customFormat="1" hidden="1" outlineLevel="2">
      <c r="A256" s="75">
        <v>636200000</v>
      </c>
      <c r="B256" s="72" t="s">
        <v>328</v>
      </c>
      <c r="C256" s="55">
        <v>93</v>
      </c>
      <c r="D256" s="55">
        <v>18</v>
      </c>
      <c r="E256" s="55" t="s">
        <v>55</v>
      </c>
      <c r="F256" s="55" t="s">
        <v>55</v>
      </c>
      <c r="G256" s="55" t="s">
        <v>55</v>
      </c>
      <c r="H256" s="55" t="s">
        <v>55</v>
      </c>
      <c r="I256" s="55" t="s">
        <v>55</v>
      </c>
      <c r="J256" s="55" t="s">
        <v>55</v>
      </c>
      <c r="K256" s="55" t="s">
        <v>55</v>
      </c>
      <c r="L256" s="55" t="s">
        <v>55</v>
      </c>
      <c r="M256" s="55" t="s">
        <v>55</v>
      </c>
      <c r="N256" s="55" t="s">
        <v>55</v>
      </c>
      <c r="O256" s="29"/>
      <c r="P256" s="29"/>
      <c r="Q256" s="29"/>
      <c r="R256" s="29"/>
    </row>
    <row r="257" spans="1:18" s="1" customFormat="1" hidden="1" outlineLevel="2">
      <c r="A257" s="33">
        <v>636400000</v>
      </c>
      <c r="B257" s="72" t="s">
        <v>78</v>
      </c>
      <c r="C257" s="55">
        <v>110</v>
      </c>
      <c r="D257" s="55">
        <v>173</v>
      </c>
      <c r="E257" s="55" t="s">
        <v>352</v>
      </c>
      <c r="F257" s="55">
        <v>248</v>
      </c>
      <c r="G257" s="55" t="s">
        <v>352</v>
      </c>
      <c r="H257" s="55" t="s">
        <v>55</v>
      </c>
      <c r="I257" s="55" t="s">
        <v>55</v>
      </c>
      <c r="J257" s="55" t="s">
        <v>55</v>
      </c>
      <c r="K257" s="55" t="s">
        <v>55</v>
      </c>
      <c r="L257" s="55" t="s">
        <v>55</v>
      </c>
      <c r="M257" s="55" t="s">
        <v>55</v>
      </c>
      <c r="N257" s="55" t="s">
        <v>55</v>
      </c>
      <c r="O257" s="29"/>
      <c r="P257" s="29"/>
      <c r="Q257" s="29"/>
      <c r="R257" s="29"/>
    </row>
    <row r="258" spans="1:18" s="1" customFormat="1" hidden="1" outlineLevel="2">
      <c r="A258" s="75">
        <v>636300000</v>
      </c>
      <c r="B258" s="72" t="s">
        <v>329</v>
      </c>
      <c r="C258" s="55" t="s">
        <v>55</v>
      </c>
      <c r="D258" s="55" t="s">
        <v>55</v>
      </c>
      <c r="E258" s="55" t="s">
        <v>55</v>
      </c>
      <c r="F258" s="55" t="s">
        <v>55</v>
      </c>
      <c r="G258" s="55" t="s">
        <v>55</v>
      </c>
      <c r="H258" s="55" t="s">
        <v>55</v>
      </c>
      <c r="I258" s="55" t="s">
        <v>55</v>
      </c>
      <c r="J258" s="55" t="s">
        <v>55</v>
      </c>
      <c r="K258" s="55" t="s">
        <v>55</v>
      </c>
      <c r="L258" s="55">
        <v>19</v>
      </c>
      <c r="M258" s="55">
        <v>21</v>
      </c>
      <c r="N258" s="55">
        <v>21</v>
      </c>
      <c r="O258" s="29"/>
      <c r="P258" s="29"/>
      <c r="Q258" s="29"/>
      <c r="R258" s="29"/>
    </row>
    <row r="259" spans="1:18" s="1" customFormat="1" hidden="1" outlineLevel="2">
      <c r="A259" s="75">
        <v>636800000</v>
      </c>
      <c r="B259" s="72" t="s">
        <v>330</v>
      </c>
      <c r="C259" s="55" t="s">
        <v>55</v>
      </c>
      <c r="D259" s="55" t="s">
        <v>55</v>
      </c>
      <c r="E259" s="55" t="s">
        <v>55</v>
      </c>
      <c r="F259" s="55" t="s">
        <v>55</v>
      </c>
      <c r="G259" s="55" t="s">
        <v>55</v>
      </c>
      <c r="H259" s="55" t="s">
        <v>55</v>
      </c>
      <c r="I259" s="55" t="s">
        <v>55</v>
      </c>
      <c r="J259" s="55" t="s">
        <v>55</v>
      </c>
      <c r="K259" s="55" t="s">
        <v>55</v>
      </c>
      <c r="L259" s="55" t="s">
        <v>55</v>
      </c>
      <c r="M259" s="55" t="s">
        <v>55</v>
      </c>
      <c r="N259" s="55" t="s">
        <v>55</v>
      </c>
      <c r="O259" s="29"/>
      <c r="P259" s="29"/>
      <c r="Q259" s="29"/>
      <c r="R259" s="29"/>
    </row>
    <row r="260" spans="1:18" s="1" customFormat="1" collapsed="1">
      <c r="A260" s="75">
        <v>710000000</v>
      </c>
      <c r="B260" s="7" t="s">
        <v>331</v>
      </c>
      <c r="C260" s="53">
        <v>0</v>
      </c>
      <c r="D260" s="53">
        <v>0</v>
      </c>
      <c r="E260" s="53">
        <v>0</v>
      </c>
      <c r="F260" s="53">
        <v>0</v>
      </c>
      <c r="G260" s="53">
        <v>0</v>
      </c>
      <c r="H260" s="53">
        <v>0</v>
      </c>
      <c r="I260" s="53">
        <v>0</v>
      </c>
      <c r="J260" s="53">
        <v>0</v>
      </c>
      <c r="K260" s="53">
        <v>0</v>
      </c>
      <c r="L260" s="53">
        <v>0</v>
      </c>
      <c r="M260" s="53">
        <v>0</v>
      </c>
      <c r="N260" s="53">
        <v>0</v>
      </c>
      <c r="O260" s="29"/>
      <c r="P260" s="29"/>
      <c r="Q260" s="29"/>
      <c r="R260" s="29"/>
    </row>
    <row r="261" spans="1:18" s="1" customFormat="1" hidden="1" outlineLevel="1">
      <c r="A261" s="75">
        <v>711110000</v>
      </c>
      <c r="B261" s="72" t="s">
        <v>332</v>
      </c>
      <c r="C261" s="55" t="s">
        <v>55</v>
      </c>
      <c r="D261" s="55" t="s">
        <v>353</v>
      </c>
      <c r="E261" s="55" t="s">
        <v>353</v>
      </c>
      <c r="F261" s="55" t="s">
        <v>353</v>
      </c>
      <c r="G261" s="55" t="s">
        <v>353</v>
      </c>
      <c r="H261" s="55" t="s">
        <v>353</v>
      </c>
      <c r="I261" s="55" t="s">
        <v>353</v>
      </c>
      <c r="J261" s="55" t="s">
        <v>353</v>
      </c>
      <c r="K261" s="55" t="s">
        <v>353</v>
      </c>
      <c r="L261" s="55" t="s">
        <v>353</v>
      </c>
      <c r="M261" s="55" t="s">
        <v>353</v>
      </c>
      <c r="N261" s="55" t="s">
        <v>353</v>
      </c>
      <c r="O261" s="29"/>
      <c r="P261" s="29"/>
      <c r="Q261" s="29"/>
      <c r="R261" s="29"/>
    </row>
    <row r="262" spans="1:18" s="1" customFormat="1" hidden="1" outlineLevel="1">
      <c r="A262" s="75">
        <v>711210000</v>
      </c>
      <c r="B262" s="72" t="s">
        <v>333</v>
      </c>
      <c r="C262" s="55" t="s">
        <v>55</v>
      </c>
      <c r="D262" s="55" t="s">
        <v>353</v>
      </c>
      <c r="E262" s="55" t="s">
        <v>353</v>
      </c>
      <c r="F262" s="55" t="s">
        <v>353</v>
      </c>
      <c r="G262" s="55" t="s">
        <v>353</v>
      </c>
      <c r="H262" s="55" t="s">
        <v>353</v>
      </c>
      <c r="I262" s="55" t="s">
        <v>353</v>
      </c>
      <c r="J262" s="55" t="s">
        <v>353</v>
      </c>
      <c r="K262" s="55" t="s">
        <v>353</v>
      </c>
      <c r="L262" s="55" t="s">
        <v>353</v>
      </c>
      <c r="M262" s="55" t="s">
        <v>353</v>
      </c>
      <c r="N262" s="55" t="s">
        <v>353</v>
      </c>
      <c r="O262" s="29"/>
      <c r="P262" s="29"/>
      <c r="Q262" s="29"/>
      <c r="R262" s="29"/>
    </row>
    <row r="263" spans="1:18" s="1" customFormat="1" hidden="1" outlineLevel="1">
      <c r="A263" s="75">
        <v>711310000</v>
      </c>
      <c r="B263" s="72" t="s">
        <v>334</v>
      </c>
      <c r="C263" s="55" t="s">
        <v>55</v>
      </c>
      <c r="D263" s="55" t="s">
        <v>353</v>
      </c>
      <c r="E263" s="55" t="s">
        <v>353</v>
      </c>
      <c r="F263" s="55" t="s">
        <v>353</v>
      </c>
      <c r="G263" s="55" t="s">
        <v>353</v>
      </c>
      <c r="H263" s="55" t="s">
        <v>353</v>
      </c>
      <c r="I263" s="55" t="s">
        <v>353</v>
      </c>
      <c r="J263" s="55" t="s">
        <v>353</v>
      </c>
      <c r="K263" s="55" t="s">
        <v>353</v>
      </c>
      <c r="L263" s="55" t="s">
        <v>353</v>
      </c>
      <c r="M263" s="55" t="s">
        <v>353</v>
      </c>
      <c r="N263" s="55" t="s">
        <v>353</v>
      </c>
      <c r="O263" s="29"/>
      <c r="P263" s="29"/>
      <c r="Q263" s="29"/>
      <c r="R263" s="29"/>
    </row>
    <row r="264" spans="1:18" s="1" customFormat="1" hidden="1" outlineLevel="1">
      <c r="A264" s="75">
        <v>711410000</v>
      </c>
      <c r="B264" s="72" t="s">
        <v>335</v>
      </c>
      <c r="C264" s="55" t="s">
        <v>55</v>
      </c>
      <c r="D264" s="55" t="s">
        <v>353</v>
      </c>
      <c r="E264" s="55" t="s">
        <v>353</v>
      </c>
      <c r="F264" s="55" t="s">
        <v>353</v>
      </c>
      <c r="G264" s="55" t="s">
        <v>353</v>
      </c>
      <c r="H264" s="55" t="s">
        <v>353</v>
      </c>
      <c r="I264" s="55" t="s">
        <v>353</v>
      </c>
      <c r="J264" s="55" t="s">
        <v>353</v>
      </c>
      <c r="K264" s="55" t="s">
        <v>353</v>
      </c>
      <c r="L264" s="55" t="s">
        <v>353</v>
      </c>
      <c r="M264" s="55" t="s">
        <v>353</v>
      </c>
      <c r="N264" s="55" t="s">
        <v>353</v>
      </c>
      <c r="O264" s="29"/>
      <c r="P264" s="29"/>
      <c r="Q264" s="29"/>
      <c r="R264" s="29"/>
    </row>
    <row r="265" spans="1:18" s="1" customFormat="1" hidden="1" outlineLevel="1">
      <c r="A265" s="75">
        <v>711510000</v>
      </c>
      <c r="B265" s="72" t="s">
        <v>336</v>
      </c>
      <c r="C265" s="55" t="s">
        <v>55</v>
      </c>
      <c r="D265" s="55" t="s">
        <v>353</v>
      </c>
      <c r="E265" s="55" t="s">
        <v>353</v>
      </c>
      <c r="F265" s="55" t="s">
        <v>353</v>
      </c>
      <c r="G265" s="55" t="s">
        <v>353</v>
      </c>
      <c r="H265" s="55" t="s">
        <v>353</v>
      </c>
      <c r="I265" s="55" t="s">
        <v>353</v>
      </c>
      <c r="J265" s="55" t="s">
        <v>353</v>
      </c>
      <c r="K265" s="55" t="s">
        <v>353</v>
      </c>
      <c r="L265" s="55" t="s">
        <v>353</v>
      </c>
      <c r="M265" s="55" t="s">
        <v>353</v>
      </c>
      <c r="N265" s="55" t="s">
        <v>353</v>
      </c>
      <c r="O265" s="29"/>
      <c r="P265" s="29"/>
      <c r="Q265" s="29"/>
      <c r="R265" s="29"/>
    </row>
    <row r="266" spans="1:18" s="1" customFormat="1" hidden="1" outlineLevel="1">
      <c r="A266" s="75">
        <v>711610000</v>
      </c>
      <c r="B266" s="72" t="s">
        <v>337</v>
      </c>
      <c r="C266" s="55" t="s">
        <v>55</v>
      </c>
      <c r="D266" s="55" t="s">
        <v>353</v>
      </c>
      <c r="E266" s="55" t="s">
        <v>353</v>
      </c>
      <c r="F266" s="55" t="s">
        <v>353</v>
      </c>
      <c r="G266" s="55" t="s">
        <v>353</v>
      </c>
      <c r="H266" s="55" t="s">
        <v>353</v>
      </c>
      <c r="I266" s="55" t="s">
        <v>353</v>
      </c>
      <c r="J266" s="55" t="s">
        <v>353</v>
      </c>
      <c r="K266" s="55" t="s">
        <v>353</v>
      </c>
      <c r="L266" s="55" t="s">
        <v>353</v>
      </c>
      <c r="M266" s="55" t="s">
        <v>353</v>
      </c>
      <c r="N266" s="55" t="s">
        <v>353</v>
      </c>
      <c r="O266" s="29"/>
      <c r="P266" s="29"/>
      <c r="Q266" s="29"/>
      <c r="R266" s="29"/>
    </row>
    <row r="267" spans="1:18" s="1" customFormat="1" collapsed="1">
      <c r="A267" s="75">
        <v>750000000</v>
      </c>
      <c r="B267" s="7" t="s">
        <v>338</v>
      </c>
      <c r="C267" s="55">
        <v>10</v>
      </c>
      <c r="D267" s="55">
        <v>0</v>
      </c>
      <c r="E267" s="55">
        <v>0</v>
      </c>
      <c r="F267" s="55">
        <v>0</v>
      </c>
      <c r="G267" s="55">
        <v>0</v>
      </c>
      <c r="H267" s="55">
        <v>0</v>
      </c>
      <c r="I267" s="55">
        <v>0</v>
      </c>
      <c r="J267" s="55">
        <v>0</v>
      </c>
      <c r="K267" s="55">
        <v>0</v>
      </c>
      <c r="L267" s="55">
        <v>0</v>
      </c>
      <c r="M267" s="55">
        <v>0</v>
      </c>
      <c r="N267" s="55">
        <v>0</v>
      </c>
      <c r="O267" s="29"/>
      <c r="P267" s="29"/>
      <c r="Q267" s="29"/>
      <c r="R267" s="29"/>
    </row>
    <row r="268" spans="1:18" s="1" customFormat="1" hidden="1" outlineLevel="1">
      <c r="A268" s="75">
        <v>751110000</v>
      </c>
      <c r="B268" s="72" t="s">
        <v>339</v>
      </c>
      <c r="C268" s="55" t="s">
        <v>55</v>
      </c>
      <c r="D268" s="55" t="s">
        <v>353</v>
      </c>
      <c r="E268" s="55" t="s">
        <v>353</v>
      </c>
      <c r="F268" s="55" t="s">
        <v>353</v>
      </c>
      <c r="G268" s="55" t="s">
        <v>353</v>
      </c>
      <c r="H268" s="55" t="s">
        <v>353</v>
      </c>
      <c r="I268" s="55" t="s">
        <v>353</v>
      </c>
      <c r="J268" s="55" t="s">
        <v>353</v>
      </c>
      <c r="K268" s="55" t="s">
        <v>353</v>
      </c>
      <c r="L268" s="55" t="s">
        <v>353</v>
      </c>
      <c r="M268" s="55" t="s">
        <v>353</v>
      </c>
      <c r="N268" s="53" t="s">
        <v>353</v>
      </c>
      <c r="O268" s="29"/>
      <c r="P268" s="29"/>
      <c r="Q268" s="29"/>
      <c r="R268" s="29"/>
    </row>
    <row r="269" spans="1:18" s="1" customFormat="1" hidden="1" outlineLevel="1">
      <c r="A269" s="75">
        <v>751210000</v>
      </c>
      <c r="B269" s="72" t="s">
        <v>340</v>
      </c>
      <c r="C269" s="55" t="s">
        <v>55</v>
      </c>
      <c r="D269" s="55" t="s">
        <v>353</v>
      </c>
      <c r="E269" s="55" t="s">
        <v>353</v>
      </c>
      <c r="F269" s="55" t="s">
        <v>353</v>
      </c>
      <c r="G269" s="55" t="s">
        <v>353</v>
      </c>
      <c r="H269" s="55" t="s">
        <v>353</v>
      </c>
      <c r="I269" s="55" t="s">
        <v>353</v>
      </c>
      <c r="J269" s="55" t="s">
        <v>353</v>
      </c>
      <c r="K269" s="55" t="s">
        <v>353</v>
      </c>
      <c r="L269" s="55" t="s">
        <v>353</v>
      </c>
      <c r="M269" s="55" t="s">
        <v>353</v>
      </c>
      <c r="N269" s="53" t="s">
        <v>353</v>
      </c>
      <c r="O269" s="29"/>
      <c r="P269" s="29"/>
      <c r="Q269" s="29"/>
      <c r="R269" s="29"/>
    </row>
    <row r="270" spans="1:18" s="1" customFormat="1" hidden="1" outlineLevel="1">
      <c r="A270" s="75">
        <v>751310000</v>
      </c>
      <c r="B270" s="72" t="s">
        <v>341</v>
      </c>
      <c r="C270" s="55" t="s">
        <v>55</v>
      </c>
      <c r="D270" s="55" t="s">
        <v>353</v>
      </c>
      <c r="E270" s="55" t="s">
        <v>353</v>
      </c>
      <c r="F270" s="55" t="s">
        <v>353</v>
      </c>
      <c r="G270" s="55" t="s">
        <v>353</v>
      </c>
      <c r="H270" s="55" t="s">
        <v>353</v>
      </c>
      <c r="I270" s="55" t="s">
        <v>353</v>
      </c>
      <c r="J270" s="55" t="s">
        <v>353</v>
      </c>
      <c r="K270" s="55" t="s">
        <v>353</v>
      </c>
      <c r="L270" s="55" t="s">
        <v>353</v>
      </c>
      <c r="M270" s="55" t="s">
        <v>353</v>
      </c>
      <c r="N270" s="53" t="s">
        <v>353</v>
      </c>
      <c r="O270" s="29"/>
      <c r="P270" s="29"/>
      <c r="Q270" s="29"/>
      <c r="R270" s="29"/>
    </row>
    <row r="271" spans="1:18" s="1" customFormat="1" hidden="1" outlineLevel="1">
      <c r="A271" s="75">
        <v>751410000</v>
      </c>
      <c r="B271" s="72" t="s">
        <v>342</v>
      </c>
      <c r="C271" s="55" t="s">
        <v>55</v>
      </c>
      <c r="D271" s="55" t="s">
        <v>353</v>
      </c>
      <c r="E271" s="55" t="s">
        <v>353</v>
      </c>
      <c r="F271" s="55" t="s">
        <v>353</v>
      </c>
      <c r="G271" s="55" t="s">
        <v>353</v>
      </c>
      <c r="H271" s="55" t="s">
        <v>353</v>
      </c>
      <c r="I271" s="55" t="s">
        <v>353</v>
      </c>
      <c r="J271" s="55" t="s">
        <v>353</v>
      </c>
      <c r="K271" s="55" t="s">
        <v>353</v>
      </c>
      <c r="L271" s="55" t="s">
        <v>353</v>
      </c>
      <c r="M271" s="55" t="s">
        <v>353</v>
      </c>
      <c r="N271" s="53" t="s">
        <v>353</v>
      </c>
      <c r="O271" s="29"/>
      <c r="P271" s="29"/>
      <c r="Q271" s="29"/>
      <c r="R271" s="29"/>
    </row>
    <row r="272" spans="1:18" s="1" customFormat="1" hidden="1" outlineLevel="1">
      <c r="A272" s="75">
        <v>751510000</v>
      </c>
      <c r="B272" s="72" t="s">
        <v>343</v>
      </c>
      <c r="C272" s="55" t="s">
        <v>55</v>
      </c>
      <c r="D272" s="55" t="s">
        <v>353</v>
      </c>
      <c r="E272" s="55" t="s">
        <v>353</v>
      </c>
      <c r="F272" s="55" t="s">
        <v>353</v>
      </c>
      <c r="G272" s="55" t="s">
        <v>353</v>
      </c>
      <c r="H272" s="55" t="s">
        <v>353</v>
      </c>
      <c r="I272" s="55" t="s">
        <v>353</v>
      </c>
      <c r="J272" s="55" t="s">
        <v>353</v>
      </c>
      <c r="K272" s="55" t="s">
        <v>353</v>
      </c>
      <c r="L272" s="55" t="s">
        <v>353</v>
      </c>
      <c r="M272" s="55" t="s">
        <v>353</v>
      </c>
      <c r="N272" s="53" t="s">
        <v>353</v>
      </c>
      <c r="O272" s="29"/>
      <c r="P272" s="29"/>
      <c r="Q272" s="29"/>
      <c r="R272" s="29"/>
    </row>
    <row r="273" spans="1:21" s="1" customFormat="1" hidden="1" outlineLevel="1">
      <c r="A273" s="75">
        <v>751710000</v>
      </c>
      <c r="B273" s="72" t="s">
        <v>344</v>
      </c>
      <c r="C273" s="55" t="s">
        <v>55</v>
      </c>
      <c r="D273" s="55" t="s">
        <v>353</v>
      </c>
      <c r="E273" s="55" t="s">
        <v>353</v>
      </c>
      <c r="F273" s="55" t="s">
        <v>353</v>
      </c>
      <c r="G273" s="55" t="s">
        <v>353</v>
      </c>
      <c r="H273" s="55" t="s">
        <v>353</v>
      </c>
      <c r="I273" s="55" t="s">
        <v>353</v>
      </c>
      <c r="J273" s="55" t="s">
        <v>353</v>
      </c>
      <c r="K273" s="55" t="s">
        <v>353</v>
      </c>
      <c r="L273" s="53" t="s">
        <v>353</v>
      </c>
      <c r="M273" s="53" t="s">
        <v>353</v>
      </c>
      <c r="N273" s="53" t="s">
        <v>353</v>
      </c>
      <c r="O273" s="29"/>
      <c r="P273" s="29"/>
      <c r="Q273" s="29"/>
      <c r="R273" s="29"/>
    </row>
    <row r="274" spans="1:21" s="1" customFormat="1" hidden="1" outlineLevel="1">
      <c r="A274" s="75">
        <v>751810000</v>
      </c>
      <c r="B274" s="72" t="s">
        <v>345</v>
      </c>
      <c r="C274" s="55">
        <v>10</v>
      </c>
      <c r="D274" s="55" t="s">
        <v>353</v>
      </c>
      <c r="E274" s="55" t="s">
        <v>353</v>
      </c>
      <c r="F274" s="55" t="s">
        <v>353</v>
      </c>
      <c r="G274" s="55" t="s">
        <v>353</v>
      </c>
      <c r="H274" s="55" t="s">
        <v>353</v>
      </c>
      <c r="I274" s="55" t="s">
        <v>353</v>
      </c>
      <c r="J274" s="55" t="s">
        <v>353</v>
      </c>
      <c r="K274" s="55" t="s">
        <v>353</v>
      </c>
      <c r="L274" s="53" t="s">
        <v>353</v>
      </c>
      <c r="M274" s="53" t="s">
        <v>353</v>
      </c>
      <c r="N274" s="53" t="s">
        <v>353</v>
      </c>
      <c r="O274" s="29"/>
      <c r="P274" s="29"/>
      <c r="Q274" s="29"/>
      <c r="R274" s="29"/>
    </row>
    <row r="275" spans="1:21" s="1" customFormat="1" hidden="1" outlineLevel="1">
      <c r="A275" s="75">
        <v>751910000</v>
      </c>
      <c r="B275" s="72" t="s">
        <v>346</v>
      </c>
      <c r="C275" s="55" t="s">
        <v>55</v>
      </c>
      <c r="D275" s="55" t="s">
        <v>353</v>
      </c>
      <c r="E275" s="55" t="s">
        <v>353</v>
      </c>
      <c r="F275" s="55" t="s">
        <v>353</v>
      </c>
      <c r="G275" s="55" t="s">
        <v>353</v>
      </c>
      <c r="H275" s="55" t="s">
        <v>353</v>
      </c>
      <c r="I275" s="55" t="s">
        <v>353</v>
      </c>
      <c r="J275" s="55" t="s">
        <v>353</v>
      </c>
      <c r="K275" s="55" t="s">
        <v>353</v>
      </c>
      <c r="L275" s="53" t="s">
        <v>353</v>
      </c>
      <c r="M275" s="53" t="s">
        <v>353</v>
      </c>
      <c r="N275" s="53" t="s">
        <v>353</v>
      </c>
      <c r="O275" s="29"/>
      <c r="P275" s="29"/>
      <c r="Q275" s="29"/>
      <c r="R275" s="29"/>
    </row>
    <row r="276" spans="1:21" s="1" customFormat="1" collapsed="1">
      <c r="A276" s="75">
        <v>790000000</v>
      </c>
      <c r="B276" s="7" t="s">
        <v>347</v>
      </c>
      <c r="C276" s="53">
        <v>0</v>
      </c>
      <c r="D276" s="53">
        <v>0</v>
      </c>
      <c r="E276" s="53">
        <v>0</v>
      </c>
      <c r="F276" s="53">
        <v>0</v>
      </c>
      <c r="G276" s="53">
        <v>0</v>
      </c>
      <c r="H276" s="53">
        <v>0</v>
      </c>
      <c r="I276" s="53">
        <v>0</v>
      </c>
      <c r="J276" s="53">
        <v>0</v>
      </c>
      <c r="K276" s="53">
        <v>0</v>
      </c>
      <c r="L276" s="53">
        <v>0</v>
      </c>
      <c r="M276" s="53">
        <v>0</v>
      </c>
      <c r="N276" s="53">
        <v>0</v>
      </c>
      <c r="O276" s="29"/>
      <c r="P276" s="29"/>
      <c r="Q276" s="29"/>
      <c r="R276" s="29"/>
    </row>
    <row r="277" spans="1:21" s="1" customFormat="1" hidden="1" outlineLevel="1">
      <c r="A277" s="75">
        <v>791110000</v>
      </c>
      <c r="B277" s="72" t="s">
        <v>70</v>
      </c>
      <c r="C277" s="55" t="s">
        <v>55</v>
      </c>
      <c r="D277" s="55" t="s">
        <v>55</v>
      </c>
      <c r="E277" s="55" t="s">
        <v>55</v>
      </c>
      <c r="F277" s="55" t="s">
        <v>55</v>
      </c>
      <c r="G277" s="55" t="s">
        <v>55</v>
      </c>
      <c r="H277" s="55" t="s">
        <v>55</v>
      </c>
      <c r="I277" s="55" t="s">
        <v>55</v>
      </c>
      <c r="J277" s="55" t="s">
        <v>55</v>
      </c>
      <c r="K277" s="55" t="s">
        <v>55</v>
      </c>
      <c r="L277" s="53" t="s">
        <v>55</v>
      </c>
      <c r="M277" s="53" t="s">
        <v>55</v>
      </c>
      <c r="N277" s="53" t="s">
        <v>55</v>
      </c>
      <c r="O277" s="29"/>
      <c r="P277" s="29"/>
      <c r="Q277" s="29"/>
      <c r="R277" s="29"/>
    </row>
    <row r="278" spans="1:21" s="1" customFormat="1" hidden="1" outlineLevel="1">
      <c r="A278" s="75">
        <v>791310000</v>
      </c>
      <c r="B278" s="72" t="s">
        <v>348</v>
      </c>
      <c r="C278" s="55" t="s">
        <v>55</v>
      </c>
      <c r="D278" s="55" t="s">
        <v>55</v>
      </c>
      <c r="E278" s="55" t="s">
        <v>55</v>
      </c>
      <c r="F278" s="55" t="s">
        <v>55</v>
      </c>
      <c r="G278" s="55" t="s">
        <v>55</v>
      </c>
      <c r="H278" s="55" t="s">
        <v>55</v>
      </c>
      <c r="I278" s="55" t="s">
        <v>55</v>
      </c>
      <c r="J278" s="55" t="s">
        <v>55</v>
      </c>
      <c r="K278" s="55" t="s">
        <v>55</v>
      </c>
      <c r="L278" s="53" t="s">
        <v>55</v>
      </c>
      <c r="M278" s="53" t="s">
        <v>55</v>
      </c>
      <c r="N278" s="53" t="s">
        <v>55</v>
      </c>
      <c r="O278" s="29"/>
      <c r="P278" s="29"/>
      <c r="Q278" s="29"/>
      <c r="R278" s="29"/>
    </row>
    <row r="279" spans="1:21" s="1" customFormat="1" hidden="1" outlineLevel="1">
      <c r="A279" s="75">
        <v>791510000</v>
      </c>
      <c r="B279" s="72" t="s">
        <v>349</v>
      </c>
      <c r="C279" s="55" t="s">
        <v>55</v>
      </c>
      <c r="D279" s="55" t="s">
        <v>55</v>
      </c>
      <c r="E279" s="55" t="s">
        <v>55</v>
      </c>
      <c r="F279" s="55" t="s">
        <v>55</v>
      </c>
      <c r="G279" s="55" t="s">
        <v>55</v>
      </c>
      <c r="H279" s="55" t="s">
        <v>55</v>
      </c>
      <c r="I279" s="55" t="s">
        <v>55</v>
      </c>
      <c r="J279" s="55" t="s">
        <v>55</v>
      </c>
      <c r="K279" s="55" t="s">
        <v>55</v>
      </c>
      <c r="L279" s="53" t="s">
        <v>55</v>
      </c>
      <c r="M279" s="53" t="s">
        <v>55</v>
      </c>
      <c r="N279" s="53" t="s">
        <v>55</v>
      </c>
      <c r="O279" s="29"/>
      <c r="P279" s="29"/>
      <c r="Q279" s="29"/>
      <c r="R279" s="29"/>
    </row>
    <row r="280" spans="1:21" s="1" customFormat="1" hidden="1" outlineLevel="1">
      <c r="A280" s="75">
        <v>791710000</v>
      </c>
      <c r="B280" s="72" t="s">
        <v>350</v>
      </c>
      <c r="C280" s="55" t="s">
        <v>55</v>
      </c>
      <c r="D280" s="55" t="s">
        <v>55</v>
      </c>
      <c r="E280" s="55" t="s">
        <v>55</v>
      </c>
      <c r="F280" s="55" t="s">
        <v>55</v>
      </c>
      <c r="G280" s="55" t="s">
        <v>55</v>
      </c>
      <c r="H280" s="55" t="s">
        <v>55</v>
      </c>
      <c r="I280" s="55" t="s">
        <v>55</v>
      </c>
      <c r="J280" s="55" t="s">
        <v>55</v>
      </c>
      <c r="K280" s="55" t="s">
        <v>55</v>
      </c>
      <c r="L280" s="53" t="s">
        <v>55</v>
      </c>
      <c r="M280" s="53" t="s">
        <v>55</v>
      </c>
      <c r="N280" s="53" t="s">
        <v>55</v>
      </c>
      <c r="O280" s="29"/>
      <c r="P280" s="29"/>
      <c r="Q280" s="29"/>
      <c r="R280" s="29"/>
    </row>
    <row r="281" spans="1:21" s="1" customFormat="1" hidden="1" outlineLevel="1">
      <c r="A281" s="75">
        <v>791910000</v>
      </c>
      <c r="B281" s="72" t="s">
        <v>351</v>
      </c>
      <c r="C281" s="55" t="s">
        <v>55</v>
      </c>
      <c r="D281" s="55" t="s">
        <v>55</v>
      </c>
      <c r="E281" s="55" t="s">
        <v>55</v>
      </c>
      <c r="F281" s="55" t="s">
        <v>55</v>
      </c>
      <c r="G281" s="55" t="s">
        <v>55</v>
      </c>
      <c r="H281" s="55" t="s">
        <v>55</v>
      </c>
      <c r="I281" s="55" t="s">
        <v>55</v>
      </c>
      <c r="J281" s="55" t="s">
        <v>55</v>
      </c>
      <c r="K281" s="55" t="s">
        <v>55</v>
      </c>
      <c r="L281" s="53" t="s">
        <v>55</v>
      </c>
      <c r="M281" s="53" t="s">
        <v>55</v>
      </c>
      <c r="N281" s="53" t="s">
        <v>55</v>
      </c>
      <c r="O281" s="29"/>
      <c r="P281" s="29"/>
      <c r="Q281" s="29"/>
      <c r="R281" s="29"/>
    </row>
    <row r="282" spans="1:21" s="1" customFormat="1" collapsed="1">
      <c r="A282" s="46"/>
      <c r="B282" s="46"/>
      <c r="C282" s="50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29"/>
      <c r="P282" s="29"/>
      <c r="Q282" s="29"/>
      <c r="R282" s="29"/>
      <c r="S282" s="29"/>
      <c r="T282" s="29"/>
      <c r="U282" s="29"/>
    </row>
    <row r="283" spans="1:21" s="1" customFormat="1">
      <c r="A283" s="46"/>
      <c r="B283" s="46"/>
      <c r="C283" s="49"/>
      <c r="D283" s="49"/>
      <c r="E283" s="49"/>
      <c r="F283" s="49"/>
      <c r="G283" s="49"/>
      <c r="H283" s="49"/>
      <c r="I283" s="49"/>
      <c r="J283" s="49"/>
      <c r="K283" s="49"/>
      <c r="L283" s="49"/>
      <c r="M283" s="49"/>
      <c r="N283" s="49"/>
      <c r="O283" s="29"/>
      <c r="P283" s="29"/>
      <c r="Q283" s="29"/>
      <c r="R283" s="29"/>
      <c r="S283" s="29"/>
      <c r="T283" s="29"/>
      <c r="U283" s="29"/>
    </row>
    <row r="284" spans="1:21" s="1" customFormat="1"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Показатель</vt:lpstr>
      <vt:lpstr>Показатель по районам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Акмырза Алиман</cp:lastModifiedBy>
  <cp:lastPrinted>2025-08-25T05:50:55Z</cp:lastPrinted>
  <dcterms:created xsi:type="dcterms:W3CDTF">2009-03-11T05:00:38Z</dcterms:created>
  <dcterms:modified xsi:type="dcterms:W3CDTF">2026-07-27T05:50:14Z</dcterms:modified>
</cp:coreProperties>
</file>