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" yWindow="120" windowWidth="17445" windowHeight="7620" activeTab="6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'1'!$A$6:$L$1887</definedName>
    <definedName name="_xlnm._FilterDatabase" localSheetId="5" hidden="1">'2'!$A$7:$J$7</definedName>
    <definedName name="_xlnm._FilterDatabase" localSheetId="6" hidden="1">'3'!$A$5:$R$136</definedName>
    <definedName name="_xlnm._FilterDatabase" localSheetId="2" hidden="1">Содержание!$A$2:$B$275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'1'!$2:$4</definedName>
    <definedName name="_xlnm.Print_Titles" localSheetId="5">'2'!$2:$4</definedName>
    <definedName name="_xlnm.Print_Titles" localSheetId="6">'3'!$2:$4</definedName>
    <definedName name="_xlnm.Print_Area" localSheetId="4">'1'!$A$1:$L$1887</definedName>
    <definedName name="_xlnm.Print_Area" localSheetId="5">'2'!$A$1:$J$94</definedName>
    <definedName name="_xlnm.Print_Area" localSheetId="2">Содержание!$A$1:$B$276</definedName>
  </definedNames>
  <calcPr calcId="144525"/>
</workbook>
</file>

<file path=xl/calcChain.xml><?xml version="1.0" encoding="utf-8"?>
<calcChain xmlns="http://schemas.openxmlformats.org/spreadsheetml/2006/main">
  <c r="I73" i="20" l="1"/>
  <c r="H93" i="20" l="1"/>
  <c r="J92" i="20"/>
  <c r="I92" i="20"/>
  <c r="H92" i="20"/>
  <c r="J89" i="20"/>
  <c r="I89" i="20"/>
  <c r="J88" i="20"/>
  <c r="I88" i="20"/>
  <c r="H88" i="20"/>
  <c r="J84" i="20"/>
  <c r="I84" i="20"/>
  <c r="H84" i="20"/>
  <c r="I81" i="20"/>
  <c r="H81" i="20"/>
  <c r="J80" i="20"/>
  <c r="I80" i="20"/>
  <c r="H80" i="20"/>
  <c r="J77" i="20"/>
  <c r="I77" i="20"/>
  <c r="J76" i="20"/>
  <c r="I76" i="20"/>
  <c r="H76" i="20"/>
  <c r="J73" i="20"/>
  <c r="H73" i="20"/>
  <c r="J72" i="20"/>
  <c r="I72" i="20"/>
  <c r="H72" i="20"/>
  <c r="H69" i="20"/>
  <c r="J68" i="20"/>
  <c r="I68" i="20"/>
  <c r="H68" i="20"/>
  <c r="J65" i="20"/>
  <c r="I65" i="20"/>
  <c r="H65" i="20"/>
  <c r="J64" i="20"/>
  <c r="I64" i="20"/>
  <c r="H64" i="20"/>
  <c r="J61" i="20"/>
  <c r="I61" i="20"/>
  <c r="H61" i="20"/>
  <c r="J60" i="20"/>
  <c r="I60" i="20"/>
  <c r="H60" i="20"/>
  <c r="J56" i="20"/>
  <c r="I56" i="20"/>
  <c r="H56" i="20"/>
  <c r="J53" i="20"/>
  <c r="I53" i="20"/>
  <c r="H53" i="20"/>
  <c r="J52" i="20"/>
  <c r="I52" i="20"/>
  <c r="H52" i="20"/>
  <c r="J49" i="20"/>
  <c r="I49" i="20"/>
  <c r="H49" i="20"/>
  <c r="J48" i="20"/>
  <c r="I48" i="20"/>
  <c r="H48" i="20"/>
  <c r="J44" i="20"/>
  <c r="I44" i="20"/>
  <c r="J37" i="20"/>
  <c r="I37" i="20"/>
  <c r="J36" i="20"/>
  <c r="I36" i="20"/>
  <c r="H36" i="20"/>
  <c r="J32" i="20"/>
  <c r="I32" i="20"/>
  <c r="H32" i="20"/>
  <c r="J31" i="20"/>
  <c r="I31" i="20"/>
  <c r="H31" i="20"/>
  <c r="J28" i="20"/>
  <c r="I28" i="20"/>
  <c r="H28" i="20"/>
  <c r="J27" i="20"/>
  <c r="I27" i="20"/>
  <c r="H27" i="20"/>
  <c r="H24" i="20"/>
  <c r="J23" i="20"/>
  <c r="I23" i="20"/>
  <c r="H23" i="20"/>
  <c r="J20" i="20"/>
  <c r="H19" i="20"/>
  <c r="J16" i="20"/>
  <c r="I16" i="20"/>
  <c r="H16" i="20"/>
  <c r="H15" i="20"/>
  <c r="J12" i="20"/>
  <c r="I12" i="20"/>
  <c r="H12" i="20"/>
  <c r="J11" i="20"/>
  <c r="I11" i="20"/>
  <c r="H11" i="20"/>
  <c r="J8" i="20"/>
  <c r="I8" i="20"/>
  <c r="H8" i="20"/>
  <c r="J7" i="20"/>
  <c r="I7" i="20"/>
  <c r="H7" i="20"/>
  <c r="L130" i="21" l="1"/>
  <c r="K130" i="21"/>
  <c r="J130" i="21"/>
  <c r="I130" i="21"/>
  <c r="H130" i="21"/>
  <c r="L129" i="21"/>
  <c r="K129" i="21"/>
  <c r="J129" i="21"/>
  <c r="I129" i="21"/>
  <c r="H129" i="21"/>
  <c r="L128" i="21"/>
  <c r="K128" i="21"/>
  <c r="J128" i="21"/>
  <c r="L127" i="21"/>
  <c r="K127" i="21"/>
  <c r="J127" i="21"/>
  <c r="I127" i="21"/>
  <c r="H127" i="21"/>
  <c r="H125" i="21" s="1"/>
  <c r="L126" i="21"/>
  <c r="K126" i="21"/>
  <c r="J126" i="21"/>
  <c r="I126" i="21"/>
  <c r="H126" i="21"/>
  <c r="L125" i="21"/>
  <c r="K125" i="21"/>
  <c r="J125" i="21"/>
  <c r="L123" i="21"/>
  <c r="K123" i="21"/>
  <c r="J123" i="21"/>
  <c r="I123" i="21"/>
  <c r="H123" i="21"/>
  <c r="L122" i="21"/>
  <c r="K122" i="21"/>
  <c r="J122" i="21"/>
  <c r="I122" i="21"/>
  <c r="H122" i="21"/>
  <c r="L121" i="21"/>
  <c r="K121" i="21"/>
  <c r="J121" i="21"/>
  <c r="K120" i="21"/>
  <c r="J120" i="21"/>
  <c r="I120" i="21"/>
  <c r="H120" i="21"/>
  <c r="L119" i="21"/>
  <c r="K119" i="21"/>
  <c r="J119" i="21"/>
  <c r="I119" i="21"/>
  <c r="H119" i="21"/>
  <c r="L118" i="21"/>
  <c r="K118" i="21"/>
  <c r="J118" i="21"/>
  <c r="L116" i="21"/>
  <c r="K116" i="21"/>
  <c r="J116" i="21"/>
  <c r="I116" i="21"/>
  <c r="H116" i="21"/>
  <c r="L115" i="21"/>
  <c r="K115" i="21"/>
  <c r="J115" i="21"/>
  <c r="I115" i="21"/>
  <c r="H115" i="21"/>
  <c r="L114" i="21"/>
  <c r="K114" i="21"/>
  <c r="J114" i="21"/>
  <c r="L113" i="21"/>
  <c r="K113" i="21"/>
  <c r="J113" i="21"/>
  <c r="I113" i="21"/>
  <c r="H113" i="21"/>
  <c r="L112" i="21"/>
  <c r="K112" i="21"/>
  <c r="J112" i="21"/>
  <c r="I112" i="21"/>
  <c r="H112" i="21"/>
  <c r="L111" i="21"/>
  <c r="K111" i="21"/>
  <c r="J111" i="21"/>
  <c r="L109" i="21"/>
  <c r="K109" i="21"/>
  <c r="J109" i="21"/>
  <c r="I109" i="21"/>
  <c r="H109" i="21"/>
  <c r="L108" i="21"/>
  <c r="K108" i="21"/>
  <c r="J108" i="21"/>
  <c r="I108" i="21"/>
  <c r="H108" i="21"/>
  <c r="L107" i="21"/>
  <c r="K107" i="21"/>
  <c r="J107" i="21"/>
  <c r="L106" i="21"/>
  <c r="K106" i="21"/>
  <c r="J106" i="21"/>
  <c r="I106" i="21"/>
  <c r="H106" i="21"/>
  <c r="L105" i="21"/>
  <c r="K105" i="21"/>
  <c r="J105" i="21"/>
  <c r="I105" i="21"/>
  <c r="H105" i="21"/>
  <c r="L104" i="21"/>
  <c r="K104" i="21"/>
  <c r="J104" i="21"/>
  <c r="L102" i="21"/>
  <c r="K102" i="21"/>
  <c r="J102" i="21"/>
  <c r="I102" i="21"/>
  <c r="H102" i="21"/>
  <c r="L101" i="21"/>
  <c r="K101" i="21"/>
  <c r="J101" i="21"/>
  <c r="I101" i="21"/>
  <c r="H101" i="21"/>
  <c r="L100" i="21"/>
  <c r="K100" i="21"/>
  <c r="J100" i="21"/>
  <c r="L99" i="21"/>
  <c r="K99" i="21"/>
  <c r="J99" i="21"/>
  <c r="I99" i="21"/>
  <c r="H99" i="21"/>
  <c r="L98" i="21"/>
  <c r="K98" i="21"/>
  <c r="J98" i="21"/>
  <c r="I98" i="21"/>
  <c r="H98" i="21"/>
  <c r="L97" i="21"/>
  <c r="K97" i="21"/>
  <c r="J97" i="21"/>
  <c r="L95" i="21"/>
  <c r="K95" i="21"/>
  <c r="J95" i="21"/>
  <c r="I95" i="21"/>
  <c r="H95" i="21"/>
  <c r="L94" i="21"/>
  <c r="K94" i="21"/>
  <c r="J94" i="21"/>
  <c r="I94" i="21"/>
  <c r="H94" i="21"/>
  <c r="L93" i="21"/>
  <c r="K93" i="21"/>
  <c r="J93" i="21"/>
  <c r="L92" i="21"/>
  <c r="K92" i="21"/>
  <c r="J92" i="21"/>
  <c r="I92" i="21"/>
  <c r="H92" i="21"/>
  <c r="L91" i="21"/>
  <c r="K91" i="21"/>
  <c r="J91" i="21"/>
  <c r="I91" i="21"/>
  <c r="H91" i="21"/>
  <c r="H90" i="21" s="1"/>
  <c r="L90" i="21"/>
  <c r="K90" i="21"/>
  <c r="J90" i="21"/>
  <c r="L88" i="21"/>
  <c r="K88" i="21"/>
  <c r="J88" i="21"/>
  <c r="I88" i="21"/>
  <c r="H88" i="21"/>
  <c r="L87" i="21"/>
  <c r="K87" i="21"/>
  <c r="J87" i="21"/>
  <c r="I87" i="21"/>
  <c r="H87" i="21"/>
  <c r="L86" i="21"/>
  <c r="K86" i="21"/>
  <c r="J86" i="21"/>
  <c r="L85" i="21"/>
  <c r="K85" i="21"/>
  <c r="J85" i="21"/>
  <c r="I85" i="21"/>
  <c r="H85" i="21"/>
  <c r="L84" i="21"/>
  <c r="K84" i="21"/>
  <c r="J84" i="21"/>
  <c r="I84" i="21"/>
  <c r="H84" i="21"/>
  <c r="L83" i="21"/>
  <c r="K83" i="21"/>
  <c r="J83" i="21"/>
  <c r="L81" i="21"/>
  <c r="K81" i="21"/>
  <c r="J81" i="21"/>
  <c r="I81" i="21"/>
  <c r="H81" i="21"/>
  <c r="I80" i="21"/>
  <c r="H80" i="21"/>
  <c r="L79" i="21"/>
  <c r="K79" i="21"/>
  <c r="J79" i="21"/>
  <c r="L78" i="21"/>
  <c r="K78" i="21"/>
  <c r="J78" i="21"/>
  <c r="I78" i="21"/>
  <c r="H78" i="21"/>
  <c r="L77" i="21"/>
  <c r="K77" i="21"/>
  <c r="J77" i="21"/>
  <c r="I77" i="21"/>
  <c r="I76" i="21" s="1"/>
  <c r="H77" i="21"/>
  <c r="L76" i="21"/>
  <c r="K76" i="21"/>
  <c r="J76" i="21"/>
  <c r="L74" i="21"/>
  <c r="K74" i="21"/>
  <c r="J74" i="21"/>
  <c r="I74" i="21"/>
  <c r="H74" i="21"/>
  <c r="I73" i="21"/>
  <c r="H73" i="21"/>
  <c r="L72" i="21"/>
  <c r="K72" i="21"/>
  <c r="J72" i="21"/>
  <c r="L71" i="21"/>
  <c r="K71" i="21"/>
  <c r="J71" i="21"/>
  <c r="I71" i="21"/>
  <c r="H71" i="21"/>
  <c r="L70" i="21"/>
  <c r="K70" i="21"/>
  <c r="J70" i="21"/>
  <c r="I70" i="21"/>
  <c r="H70" i="21"/>
  <c r="L69" i="21"/>
  <c r="K69" i="21"/>
  <c r="J69" i="21"/>
  <c r="L67" i="21"/>
  <c r="K67" i="21"/>
  <c r="J67" i="21"/>
  <c r="I67" i="21"/>
  <c r="H67" i="21"/>
  <c r="L66" i="21"/>
  <c r="K66" i="21"/>
  <c r="J66" i="21"/>
  <c r="I66" i="21"/>
  <c r="H66" i="21"/>
  <c r="L65" i="21"/>
  <c r="K65" i="21"/>
  <c r="J65" i="21"/>
  <c r="L64" i="21"/>
  <c r="I64" i="21"/>
  <c r="H64" i="21"/>
  <c r="L63" i="21"/>
  <c r="K63" i="21"/>
  <c r="J63" i="21"/>
  <c r="I63" i="21"/>
  <c r="H63" i="21"/>
  <c r="L62" i="21"/>
  <c r="K62" i="21"/>
  <c r="J62" i="21"/>
  <c r="L60" i="21"/>
  <c r="K60" i="21"/>
  <c r="J60" i="21"/>
  <c r="I60" i="21"/>
  <c r="H60" i="21"/>
  <c r="L59" i="21"/>
  <c r="K59" i="21"/>
  <c r="J59" i="21"/>
  <c r="I59" i="21"/>
  <c r="H59" i="21"/>
  <c r="L58" i="21"/>
  <c r="K58" i="21"/>
  <c r="J58" i="21"/>
  <c r="L57" i="21"/>
  <c r="K57" i="21"/>
  <c r="J57" i="21"/>
  <c r="I57" i="21"/>
  <c r="H57" i="21"/>
  <c r="L56" i="21"/>
  <c r="K56" i="21"/>
  <c r="J56" i="21"/>
  <c r="I56" i="21"/>
  <c r="H56" i="21"/>
  <c r="L55" i="21"/>
  <c r="K55" i="21"/>
  <c r="J55" i="21"/>
  <c r="L53" i="21"/>
  <c r="K53" i="21"/>
  <c r="J53" i="21"/>
  <c r="I53" i="21"/>
  <c r="H53" i="21"/>
  <c r="L52" i="21"/>
  <c r="K52" i="21"/>
  <c r="J52" i="21"/>
  <c r="I52" i="21"/>
  <c r="I51" i="21" s="1"/>
  <c r="H52" i="21"/>
  <c r="L51" i="21"/>
  <c r="K51" i="21"/>
  <c r="J51" i="21"/>
  <c r="L50" i="21"/>
  <c r="K50" i="21"/>
  <c r="J50" i="21"/>
  <c r="I50" i="21"/>
  <c r="I48" i="21" s="1"/>
  <c r="H50" i="21"/>
  <c r="L49" i="21"/>
  <c r="K49" i="21"/>
  <c r="J49" i="21"/>
  <c r="I49" i="21"/>
  <c r="H49" i="21"/>
  <c r="H48" i="21" s="1"/>
  <c r="L48" i="21"/>
  <c r="K48" i="21"/>
  <c r="J48" i="21"/>
  <c r="L46" i="21"/>
  <c r="K46" i="21"/>
  <c r="J46" i="21"/>
  <c r="I46" i="21"/>
  <c r="H46" i="21"/>
  <c r="L45" i="21"/>
  <c r="K45" i="21"/>
  <c r="J45" i="21"/>
  <c r="I45" i="21"/>
  <c r="I44" i="21" s="1"/>
  <c r="H45" i="21"/>
  <c r="L44" i="21"/>
  <c r="K44" i="21"/>
  <c r="J44" i="21"/>
  <c r="L43" i="21"/>
  <c r="K43" i="21"/>
  <c r="J43" i="21"/>
  <c r="I43" i="21"/>
  <c r="H43" i="21"/>
  <c r="L42" i="21"/>
  <c r="K42" i="21"/>
  <c r="J42" i="21"/>
  <c r="I42" i="21"/>
  <c r="H42" i="21"/>
  <c r="L41" i="21"/>
  <c r="K41" i="21"/>
  <c r="J41" i="21"/>
  <c r="L39" i="21"/>
  <c r="K39" i="21"/>
  <c r="J39" i="21"/>
  <c r="I39" i="21"/>
  <c r="H39" i="21"/>
  <c r="L38" i="21"/>
  <c r="K38" i="21"/>
  <c r="J38" i="21"/>
  <c r="I38" i="21"/>
  <c r="H38" i="21"/>
  <c r="L37" i="21"/>
  <c r="K37" i="21"/>
  <c r="J37" i="21"/>
  <c r="L36" i="21"/>
  <c r="K36" i="21"/>
  <c r="J36" i="21"/>
  <c r="I36" i="21"/>
  <c r="H36" i="21"/>
  <c r="L35" i="21"/>
  <c r="K35" i="21"/>
  <c r="J35" i="21"/>
  <c r="I35" i="21"/>
  <c r="H35" i="21"/>
  <c r="L34" i="21"/>
  <c r="K34" i="21"/>
  <c r="J34" i="21"/>
  <c r="L32" i="21"/>
  <c r="K32" i="21"/>
  <c r="J32" i="21"/>
  <c r="I32" i="21"/>
  <c r="H32" i="21"/>
  <c r="L31" i="21"/>
  <c r="K31" i="21"/>
  <c r="J31" i="21"/>
  <c r="I31" i="21"/>
  <c r="H31" i="21"/>
  <c r="L30" i="21"/>
  <c r="K30" i="21"/>
  <c r="J30" i="21"/>
  <c r="L29" i="21"/>
  <c r="K29" i="21"/>
  <c r="J29" i="21"/>
  <c r="I29" i="21"/>
  <c r="H29" i="21"/>
  <c r="L28" i="21"/>
  <c r="K28" i="21"/>
  <c r="J28" i="21"/>
  <c r="I28" i="21"/>
  <c r="H28" i="21"/>
  <c r="L27" i="21"/>
  <c r="K27" i="21"/>
  <c r="J27" i="21"/>
  <c r="L25" i="21"/>
  <c r="K25" i="21"/>
  <c r="J25" i="21"/>
  <c r="I25" i="21"/>
  <c r="H25" i="21"/>
  <c r="L24" i="21"/>
  <c r="K24" i="21"/>
  <c r="J24" i="21"/>
  <c r="I24" i="21"/>
  <c r="H24" i="21"/>
  <c r="L23" i="21"/>
  <c r="K23" i="21"/>
  <c r="J23" i="21"/>
  <c r="L22" i="21"/>
  <c r="K22" i="21"/>
  <c r="J22" i="21"/>
  <c r="I22" i="21"/>
  <c r="H22" i="21"/>
  <c r="L21" i="21"/>
  <c r="K21" i="21"/>
  <c r="J21" i="21"/>
  <c r="I21" i="21"/>
  <c r="H21" i="21"/>
  <c r="L20" i="21"/>
  <c r="K20" i="21"/>
  <c r="J20" i="21"/>
  <c r="L18" i="21"/>
  <c r="K18" i="21"/>
  <c r="J18" i="21"/>
  <c r="I18" i="21"/>
  <c r="H18" i="21"/>
  <c r="H16" i="21" s="1"/>
  <c r="L17" i="21"/>
  <c r="K17" i="21"/>
  <c r="J17" i="21"/>
  <c r="I17" i="21"/>
  <c r="H17" i="21"/>
  <c r="L16" i="21"/>
  <c r="K16" i="21"/>
  <c r="J16" i="21"/>
  <c r="L15" i="21"/>
  <c r="K15" i="21"/>
  <c r="J15" i="21"/>
  <c r="I15" i="21"/>
  <c r="H15" i="21"/>
  <c r="L14" i="21"/>
  <c r="K14" i="21"/>
  <c r="J14" i="21"/>
  <c r="I14" i="21"/>
  <c r="H14" i="21"/>
  <c r="L13" i="21"/>
  <c r="K13" i="21"/>
  <c r="J13" i="21"/>
  <c r="L11" i="21"/>
  <c r="K11" i="21"/>
  <c r="J11" i="21"/>
  <c r="I11" i="21"/>
  <c r="H11" i="21"/>
  <c r="L10" i="21"/>
  <c r="K10" i="21"/>
  <c r="J10" i="21"/>
  <c r="I10" i="21"/>
  <c r="H10" i="21"/>
  <c r="L9" i="21"/>
  <c r="K9" i="21"/>
  <c r="J9" i="21"/>
  <c r="L8" i="21"/>
  <c r="K8" i="21"/>
  <c r="J8" i="21"/>
  <c r="I8" i="21"/>
  <c r="H8" i="21"/>
  <c r="L7" i="21"/>
  <c r="K7" i="21"/>
  <c r="J7" i="21"/>
  <c r="I7" i="21"/>
  <c r="I6" i="21" s="1"/>
  <c r="H7" i="21"/>
  <c r="L6" i="21"/>
  <c r="K6" i="21"/>
  <c r="J6" i="21"/>
  <c r="L1887" i="19"/>
  <c r="K1887" i="19"/>
  <c r="J1887" i="19"/>
  <c r="I1887" i="19"/>
  <c r="H1887" i="19"/>
  <c r="L1886" i="19"/>
  <c r="K1886" i="19"/>
  <c r="J1886" i="19"/>
  <c r="I1886" i="19"/>
  <c r="I1885" i="19" s="1"/>
  <c r="H1886" i="19"/>
  <c r="L1885" i="19"/>
  <c r="K1885" i="19"/>
  <c r="J1885" i="19"/>
  <c r="L1884" i="19"/>
  <c r="K1884" i="19"/>
  <c r="J1884" i="19"/>
  <c r="I1884" i="19"/>
  <c r="I1882" i="19" s="1"/>
  <c r="H1884" i="19"/>
  <c r="L1883" i="19"/>
  <c r="K1883" i="19"/>
  <c r="J1883" i="19"/>
  <c r="I1883" i="19"/>
  <c r="H1883" i="19"/>
  <c r="L1882" i="19"/>
  <c r="K1882" i="19"/>
  <c r="J1882" i="19"/>
  <c r="L1879" i="19"/>
  <c r="K1879" i="19"/>
  <c r="J1879" i="19"/>
  <c r="I1879" i="19"/>
  <c r="H1879" i="19"/>
  <c r="L1878" i="19"/>
  <c r="K1878" i="19"/>
  <c r="J1878" i="19"/>
  <c r="I1878" i="19"/>
  <c r="H1878" i="19"/>
  <c r="L1877" i="19"/>
  <c r="K1877" i="19"/>
  <c r="J1877" i="19"/>
  <c r="L1876" i="19"/>
  <c r="K1876" i="19"/>
  <c r="J1876" i="19"/>
  <c r="I1876" i="19"/>
  <c r="H1876" i="19"/>
  <c r="L1875" i="19"/>
  <c r="K1875" i="19"/>
  <c r="J1875" i="19"/>
  <c r="I1875" i="19"/>
  <c r="H1875" i="19"/>
  <c r="L1874" i="19"/>
  <c r="K1874" i="19"/>
  <c r="J1874" i="19"/>
  <c r="L1872" i="19"/>
  <c r="K1872" i="19"/>
  <c r="J1872" i="19"/>
  <c r="I1872" i="19"/>
  <c r="H1872" i="19"/>
  <c r="L1871" i="19"/>
  <c r="K1871" i="19"/>
  <c r="J1871" i="19"/>
  <c r="I1871" i="19"/>
  <c r="H1871" i="19"/>
  <c r="L1870" i="19"/>
  <c r="K1870" i="19"/>
  <c r="J1870" i="19"/>
  <c r="L1869" i="19"/>
  <c r="K1869" i="19"/>
  <c r="J1869" i="19"/>
  <c r="I1869" i="19"/>
  <c r="H1869" i="19"/>
  <c r="L1868" i="19"/>
  <c r="K1868" i="19"/>
  <c r="J1868" i="19"/>
  <c r="I1868" i="19"/>
  <c r="H1868" i="19"/>
  <c r="L1867" i="19"/>
  <c r="K1867" i="19"/>
  <c r="J1867" i="19"/>
  <c r="L1865" i="19"/>
  <c r="K1865" i="19"/>
  <c r="J1865" i="19"/>
  <c r="I1865" i="19"/>
  <c r="H1865" i="19"/>
  <c r="L1864" i="19"/>
  <c r="K1864" i="19"/>
  <c r="I1864" i="19"/>
  <c r="H1864" i="19"/>
  <c r="L1863" i="19"/>
  <c r="K1863" i="19"/>
  <c r="J1863" i="19"/>
  <c r="L1862" i="19"/>
  <c r="K1862" i="19"/>
  <c r="J1862" i="19"/>
  <c r="I1862" i="19"/>
  <c r="H1862" i="19"/>
  <c r="L1861" i="19"/>
  <c r="K1861" i="19"/>
  <c r="J1861" i="19"/>
  <c r="I1861" i="19"/>
  <c r="H1861" i="19"/>
  <c r="L1860" i="19"/>
  <c r="K1860" i="19"/>
  <c r="J1860" i="19"/>
  <c r="L1858" i="19"/>
  <c r="K1858" i="19"/>
  <c r="J1858" i="19"/>
  <c r="I1858" i="19"/>
  <c r="H1858" i="19"/>
  <c r="I1857" i="19"/>
  <c r="H1857" i="19"/>
  <c r="L1856" i="19"/>
  <c r="K1856" i="19"/>
  <c r="J1856" i="19"/>
  <c r="L1855" i="19"/>
  <c r="K1855" i="19"/>
  <c r="J1855" i="19"/>
  <c r="I1855" i="19"/>
  <c r="H1855" i="19"/>
  <c r="L1854" i="19"/>
  <c r="K1854" i="19"/>
  <c r="J1854" i="19"/>
  <c r="I1854" i="19"/>
  <c r="H1854" i="19"/>
  <c r="L1853" i="19"/>
  <c r="K1853" i="19"/>
  <c r="J1853" i="19"/>
  <c r="L1851" i="19"/>
  <c r="K1851" i="19"/>
  <c r="J1851" i="19"/>
  <c r="I1851" i="19"/>
  <c r="H1851" i="19"/>
  <c r="H1849" i="19" s="1"/>
  <c r="K1850" i="19"/>
  <c r="I1850" i="19"/>
  <c r="I1849" i="19" s="1"/>
  <c r="H1850" i="19"/>
  <c r="L1849" i="19"/>
  <c r="K1849" i="19"/>
  <c r="J1849" i="19"/>
  <c r="L1848" i="19"/>
  <c r="K1848" i="19"/>
  <c r="J1848" i="19"/>
  <c r="I1848" i="19"/>
  <c r="H1848" i="19"/>
  <c r="L1847" i="19"/>
  <c r="K1847" i="19"/>
  <c r="J1847" i="19"/>
  <c r="I1847" i="19"/>
  <c r="H1847" i="19"/>
  <c r="L1846" i="19"/>
  <c r="K1846" i="19"/>
  <c r="J1846" i="19"/>
  <c r="L1844" i="19"/>
  <c r="K1844" i="19"/>
  <c r="J1844" i="19"/>
  <c r="I1844" i="19"/>
  <c r="H1844" i="19"/>
  <c r="J1843" i="19"/>
  <c r="I1843" i="19"/>
  <c r="H1843" i="19"/>
  <c r="L1842" i="19"/>
  <c r="K1842" i="19"/>
  <c r="J1842" i="19"/>
  <c r="L1841" i="19"/>
  <c r="K1841" i="19"/>
  <c r="J1841" i="19"/>
  <c r="I1841" i="19"/>
  <c r="H1841" i="19"/>
  <c r="J1840" i="19"/>
  <c r="I1840" i="19"/>
  <c r="H1840" i="19"/>
  <c r="L1839" i="19"/>
  <c r="K1839" i="19"/>
  <c r="J1839" i="19"/>
  <c r="L1837" i="19"/>
  <c r="K1837" i="19"/>
  <c r="J1837" i="19"/>
  <c r="I1837" i="19"/>
  <c r="H1837" i="19"/>
  <c r="L1836" i="19"/>
  <c r="K1836" i="19"/>
  <c r="J1836" i="19"/>
  <c r="I1836" i="19"/>
  <c r="H1836" i="19"/>
  <c r="L1835" i="19"/>
  <c r="K1835" i="19"/>
  <c r="J1835" i="19"/>
  <c r="L1834" i="19"/>
  <c r="K1834" i="19"/>
  <c r="J1834" i="19"/>
  <c r="I1834" i="19"/>
  <c r="H1834" i="19"/>
  <c r="L1833" i="19"/>
  <c r="K1833" i="19"/>
  <c r="J1833" i="19"/>
  <c r="I1833" i="19"/>
  <c r="H1833" i="19"/>
  <c r="L1832" i="19"/>
  <c r="K1832" i="19"/>
  <c r="J1832" i="19"/>
  <c r="L1830" i="19"/>
  <c r="K1830" i="19"/>
  <c r="J1830" i="19"/>
  <c r="I1830" i="19"/>
  <c r="H1830" i="19"/>
  <c r="L1829" i="19"/>
  <c r="K1829" i="19"/>
  <c r="J1829" i="19"/>
  <c r="I1829" i="19"/>
  <c r="H1829" i="19"/>
  <c r="L1828" i="19"/>
  <c r="K1828" i="19"/>
  <c r="J1828" i="19"/>
  <c r="L1827" i="19"/>
  <c r="K1827" i="19"/>
  <c r="J1827" i="19"/>
  <c r="I1827" i="19"/>
  <c r="H1827" i="19"/>
  <c r="L1826" i="19"/>
  <c r="K1826" i="19"/>
  <c r="J1826" i="19"/>
  <c r="I1826" i="19"/>
  <c r="H1826" i="19"/>
  <c r="L1825" i="19"/>
  <c r="K1825" i="19"/>
  <c r="J1825" i="19"/>
  <c r="L1823" i="19"/>
  <c r="K1823" i="19"/>
  <c r="J1823" i="19"/>
  <c r="I1823" i="19"/>
  <c r="H1823" i="19"/>
  <c r="L1822" i="19"/>
  <c r="K1822" i="19"/>
  <c r="J1822" i="19"/>
  <c r="I1822" i="19"/>
  <c r="H1822" i="19"/>
  <c r="L1821" i="19"/>
  <c r="K1821" i="19"/>
  <c r="J1821" i="19"/>
  <c r="L1820" i="19"/>
  <c r="K1820" i="19"/>
  <c r="J1820" i="19"/>
  <c r="I1820" i="19"/>
  <c r="H1820" i="19"/>
  <c r="L1819" i="19"/>
  <c r="K1819" i="19"/>
  <c r="J1819" i="19"/>
  <c r="I1819" i="19"/>
  <c r="H1819" i="19"/>
  <c r="L1818" i="19"/>
  <c r="K1818" i="19"/>
  <c r="J1818" i="19"/>
  <c r="L1816" i="19"/>
  <c r="K1816" i="19"/>
  <c r="J1816" i="19"/>
  <c r="I1816" i="19"/>
  <c r="H1816" i="19"/>
  <c r="L1815" i="19"/>
  <c r="K1815" i="19"/>
  <c r="I1815" i="19"/>
  <c r="I1814" i="19" s="1"/>
  <c r="H1815" i="19"/>
  <c r="H1814" i="19" s="1"/>
  <c r="L1814" i="19"/>
  <c r="K1814" i="19"/>
  <c r="J1814" i="19"/>
  <c r="L1813" i="19"/>
  <c r="K1813" i="19"/>
  <c r="J1813" i="19"/>
  <c r="I1813" i="19"/>
  <c r="H1813" i="19"/>
  <c r="L1812" i="19"/>
  <c r="I1812" i="19"/>
  <c r="L1811" i="19"/>
  <c r="K1811" i="19"/>
  <c r="J1811" i="19"/>
  <c r="L1809" i="19"/>
  <c r="K1809" i="19"/>
  <c r="J1809" i="19"/>
  <c r="I1809" i="19"/>
  <c r="H1809" i="19"/>
  <c r="J1808" i="19"/>
  <c r="I1808" i="19"/>
  <c r="H1808" i="19"/>
  <c r="L1807" i="19"/>
  <c r="K1807" i="19"/>
  <c r="J1807" i="19"/>
  <c r="L1806" i="19"/>
  <c r="K1806" i="19"/>
  <c r="J1806" i="19"/>
  <c r="I1806" i="19"/>
  <c r="H1806" i="19"/>
  <c r="L1805" i="19"/>
  <c r="K1805" i="19"/>
  <c r="J1805" i="19"/>
  <c r="I1805" i="19"/>
  <c r="H1805" i="19"/>
  <c r="L1804" i="19"/>
  <c r="K1804" i="19"/>
  <c r="J1804" i="19"/>
  <c r="L1802" i="19"/>
  <c r="K1802" i="19"/>
  <c r="J1802" i="19"/>
  <c r="I1802" i="19"/>
  <c r="H1802" i="19"/>
  <c r="L1801" i="19"/>
  <c r="K1801" i="19"/>
  <c r="I1801" i="19"/>
  <c r="I1800" i="19" s="1"/>
  <c r="H1801" i="19"/>
  <c r="L1800" i="19"/>
  <c r="K1800" i="19"/>
  <c r="J1800" i="19"/>
  <c r="H1800" i="19"/>
  <c r="L1799" i="19"/>
  <c r="K1799" i="19"/>
  <c r="J1799" i="19"/>
  <c r="I1799" i="19"/>
  <c r="H1799" i="19"/>
  <c r="L1798" i="19"/>
  <c r="J1798" i="19"/>
  <c r="I1798" i="19"/>
  <c r="I1797" i="19" s="1"/>
  <c r="H1798" i="19"/>
  <c r="H1797" i="19" s="1"/>
  <c r="L1797" i="19"/>
  <c r="K1797" i="19"/>
  <c r="J1797" i="19"/>
  <c r="L1795" i="19"/>
  <c r="K1795" i="19"/>
  <c r="J1795" i="19"/>
  <c r="I1795" i="19"/>
  <c r="H1795" i="19"/>
  <c r="L1794" i="19"/>
  <c r="J1794" i="19"/>
  <c r="I1794" i="19"/>
  <c r="H1794" i="19"/>
  <c r="L1793" i="19"/>
  <c r="K1793" i="19"/>
  <c r="J1793" i="19"/>
  <c r="L1792" i="19"/>
  <c r="K1792" i="19"/>
  <c r="J1792" i="19"/>
  <c r="I1792" i="19"/>
  <c r="H1792" i="19"/>
  <c r="L1791" i="19"/>
  <c r="K1791" i="19"/>
  <c r="J1791" i="19"/>
  <c r="I1791" i="19"/>
  <c r="H1791" i="19"/>
  <c r="L1790" i="19"/>
  <c r="K1790" i="19"/>
  <c r="J1790" i="19"/>
  <c r="L1788" i="19"/>
  <c r="K1788" i="19"/>
  <c r="J1788" i="19"/>
  <c r="I1788" i="19"/>
  <c r="H1788" i="19"/>
  <c r="I1787" i="19"/>
  <c r="H1787" i="19"/>
  <c r="L1786" i="19"/>
  <c r="K1786" i="19"/>
  <c r="J1786" i="19"/>
  <c r="L1785" i="19"/>
  <c r="K1785" i="19"/>
  <c r="J1785" i="19"/>
  <c r="I1785" i="19"/>
  <c r="H1785" i="19"/>
  <c r="I1784" i="19"/>
  <c r="H1784" i="19"/>
  <c r="L1783" i="19"/>
  <c r="K1783" i="19"/>
  <c r="J1783" i="19"/>
  <c r="L1781" i="19"/>
  <c r="K1781" i="19"/>
  <c r="J1781" i="19"/>
  <c r="I1781" i="19"/>
  <c r="H1781" i="19"/>
  <c r="I1780" i="19"/>
  <c r="I1779" i="19" s="1"/>
  <c r="H1780" i="19"/>
  <c r="L1779" i="19"/>
  <c r="K1779" i="19"/>
  <c r="J1779" i="19"/>
  <c r="L1778" i="19"/>
  <c r="K1778" i="19"/>
  <c r="J1778" i="19"/>
  <c r="I1778" i="19"/>
  <c r="H1778" i="19"/>
  <c r="L1777" i="19"/>
  <c r="K1777" i="19"/>
  <c r="J1777" i="19"/>
  <c r="I1777" i="19"/>
  <c r="H1777" i="19"/>
  <c r="L1776" i="19"/>
  <c r="K1776" i="19"/>
  <c r="J1776" i="19"/>
  <c r="L1774" i="19"/>
  <c r="K1774" i="19"/>
  <c r="J1774" i="19"/>
  <c r="I1774" i="19"/>
  <c r="H1774" i="19"/>
  <c r="L1773" i="19"/>
  <c r="K1773" i="19"/>
  <c r="J1773" i="19"/>
  <c r="I1773" i="19"/>
  <c r="I1772" i="19" s="1"/>
  <c r="H1773" i="19"/>
  <c r="L1772" i="19"/>
  <c r="K1772" i="19"/>
  <c r="J1772" i="19"/>
  <c r="L1771" i="19"/>
  <c r="K1771" i="19"/>
  <c r="J1771" i="19"/>
  <c r="I1771" i="19"/>
  <c r="H1771" i="19"/>
  <c r="L1770" i="19"/>
  <c r="K1770" i="19"/>
  <c r="J1770" i="19"/>
  <c r="I1770" i="19"/>
  <c r="H1770" i="19"/>
  <c r="L1769" i="19"/>
  <c r="K1769" i="19"/>
  <c r="J1769" i="19"/>
  <c r="L1767" i="19"/>
  <c r="K1767" i="19"/>
  <c r="J1767" i="19"/>
  <c r="I1767" i="19"/>
  <c r="H1767" i="19"/>
  <c r="L1766" i="19"/>
  <c r="K1766" i="19"/>
  <c r="J1766" i="19"/>
  <c r="I1766" i="19"/>
  <c r="H1766" i="19"/>
  <c r="L1765" i="19"/>
  <c r="K1765" i="19"/>
  <c r="J1765" i="19"/>
  <c r="L1764" i="19"/>
  <c r="K1764" i="19"/>
  <c r="J1764" i="19"/>
  <c r="I1764" i="19"/>
  <c r="H1764" i="19"/>
  <c r="L1763" i="19"/>
  <c r="K1763" i="19"/>
  <c r="J1763" i="19"/>
  <c r="I1763" i="19"/>
  <c r="H1763" i="19"/>
  <c r="H1762" i="19" s="1"/>
  <c r="L1762" i="19"/>
  <c r="K1762" i="19"/>
  <c r="J1762" i="19"/>
  <c r="L1760" i="19"/>
  <c r="K1760" i="19"/>
  <c r="J1760" i="19"/>
  <c r="I1760" i="19"/>
  <c r="H1760" i="19"/>
  <c r="L1759" i="19"/>
  <c r="K1759" i="19"/>
  <c r="J1759" i="19"/>
  <c r="I1759" i="19"/>
  <c r="H1759" i="19"/>
  <c r="L1758" i="19"/>
  <c r="K1758" i="19"/>
  <c r="J1758" i="19"/>
  <c r="L1757" i="19"/>
  <c r="K1757" i="19"/>
  <c r="J1757" i="19"/>
  <c r="I1757" i="19"/>
  <c r="H1757" i="19"/>
  <c r="L1756" i="19"/>
  <c r="K1756" i="19"/>
  <c r="J1756" i="19"/>
  <c r="I1756" i="19"/>
  <c r="H1756" i="19"/>
  <c r="L1755" i="19"/>
  <c r="K1755" i="19"/>
  <c r="J1755" i="19"/>
  <c r="J1753" i="19"/>
  <c r="I1753" i="19"/>
  <c r="H1753" i="19"/>
  <c r="L1752" i="19"/>
  <c r="K1752" i="19"/>
  <c r="J1752" i="19"/>
  <c r="I1752" i="19"/>
  <c r="H1752" i="19"/>
  <c r="J1751" i="19"/>
  <c r="J1750" i="19"/>
  <c r="I1750" i="19"/>
  <c r="H1750" i="19"/>
  <c r="L1749" i="19"/>
  <c r="K1749" i="19"/>
  <c r="J1749" i="19"/>
  <c r="I1749" i="19"/>
  <c r="H1749" i="19"/>
  <c r="J1748" i="19"/>
  <c r="L1746" i="19"/>
  <c r="K1746" i="19"/>
  <c r="J1746" i="19"/>
  <c r="I1746" i="19"/>
  <c r="H1746" i="19"/>
  <c r="L1745" i="19"/>
  <c r="K1745" i="19"/>
  <c r="J1745" i="19"/>
  <c r="I1745" i="19"/>
  <c r="I1744" i="19" s="1"/>
  <c r="H1745" i="19"/>
  <c r="L1744" i="19"/>
  <c r="K1744" i="19"/>
  <c r="J1744" i="19"/>
  <c r="L1743" i="19"/>
  <c r="K1743" i="19"/>
  <c r="I1743" i="19"/>
  <c r="H1743" i="19"/>
  <c r="L1742" i="19"/>
  <c r="K1742" i="19"/>
  <c r="J1742" i="19"/>
  <c r="I1742" i="19"/>
  <c r="H1742" i="19"/>
  <c r="L1741" i="19"/>
  <c r="K1741" i="19"/>
  <c r="J1741" i="19"/>
  <c r="L1739" i="19"/>
  <c r="K1739" i="19"/>
  <c r="J1739" i="19"/>
  <c r="I1739" i="19"/>
  <c r="H1739" i="19"/>
  <c r="K1738" i="19"/>
  <c r="J1738" i="19"/>
  <c r="I1738" i="19"/>
  <c r="H1738" i="19"/>
  <c r="L1737" i="19"/>
  <c r="K1737" i="19"/>
  <c r="J1737" i="19"/>
  <c r="L1736" i="19"/>
  <c r="K1736" i="19"/>
  <c r="J1736" i="19"/>
  <c r="I1736" i="19"/>
  <c r="H1736" i="19"/>
  <c r="I1735" i="19"/>
  <c r="H1735" i="19"/>
  <c r="L1734" i="19"/>
  <c r="K1734" i="19"/>
  <c r="J1734" i="19"/>
  <c r="L1732" i="19"/>
  <c r="K1732" i="19"/>
  <c r="J1732" i="19"/>
  <c r="I1732" i="19"/>
  <c r="H1732" i="19"/>
  <c r="K1731" i="19"/>
  <c r="J1731" i="19"/>
  <c r="I1731" i="19"/>
  <c r="H1731" i="19"/>
  <c r="L1730" i="19"/>
  <c r="K1730" i="19"/>
  <c r="J1730" i="19"/>
  <c r="L1729" i="19"/>
  <c r="K1729" i="19"/>
  <c r="J1729" i="19"/>
  <c r="I1729" i="19"/>
  <c r="H1729" i="19"/>
  <c r="L1728" i="19"/>
  <c r="K1728" i="19"/>
  <c r="J1728" i="19"/>
  <c r="I1728" i="19"/>
  <c r="H1728" i="19"/>
  <c r="L1727" i="19"/>
  <c r="K1727" i="19"/>
  <c r="J1727" i="19"/>
  <c r="L1725" i="19"/>
  <c r="K1725" i="19"/>
  <c r="J1725" i="19"/>
  <c r="I1725" i="19"/>
  <c r="H1725" i="19"/>
  <c r="J1724" i="19"/>
  <c r="I1724" i="19"/>
  <c r="H1724" i="19"/>
  <c r="L1723" i="19"/>
  <c r="K1723" i="19"/>
  <c r="J1723" i="19"/>
  <c r="L1722" i="19"/>
  <c r="K1722" i="19"/>
  <c r="J1722" i="19"/>
  <c r="I1722" i="19"/>
  <c r="H1722" i="19"/>
  <c r="L1721" i="19"/>
  <c r="K1721" i="19"/>
  <c r="J1721" i="19"/>
  <c r="I1721" i="19"/>
  <c r="H1721" i="19"/>
  <c r="L1720" i="19"/>
  <c r="K1720" i="19"/>
  <c r="J1720" i="19"/>
  <c r="L1718" i="19"/>
  <c r="K1718" i="19"/>
  <c r="J1718" i="19"/>
  <c r="I1718" i="19"/>
  <c r="H1718" i="19"/>
  <c r="L1717" i="19"/>
  <c r="K1717" i="19"/>
  <c r="J1717" i="19"/>
  <c r="I1717" i="19"/>
  <c r="H1717" i="19"/>
  <c r="L1716" i="19"/>
  <c r="K1716" i="19"/>
  <c r="J1716" i="19"/>
  <c r="L1715" i="19"/>
  <c r="K1715" i="19"/>
  <c r="J1715" i="19"/>
  <c r="I1715" i="19"/>
  <c r="H1715" i="19"/>
  <c r="L1714" i="19"/>
  <c r="K1714" i="19"/>
  <c r="J1714" i="19"/>
  <c r="I1714" i="19"/>
  <c r="H1714" i="19"/>
  <c r="L1713" i="19"/>
  <c r="K1713" i="19"/>
  <c r="J1713" i="19"/>
  <c r="L1711" i="19"/>
  <c r="K1711" i="19"/>
  <c r="J1711" i="19"/>
  <c r="I1711" i="19"/>
  <c r="H1711" i="19"/>
  <c r="L1710" i="19"/>
  <c r="K1710" i="19"/>
  <c r="J1710" i="19"/>
  <c r="I1710" i="19"/>
  <c r="H1710" i="19"/>
  <c r="L1709" i="19"/>
  <c r="K1709" i="19"/>
  <c r="J1709" i="19"/>
  <c r="L1708" i="19"/>
  <c r="K1708" i="19"/>
  <c r="J1708" i="19"/>
  <c r="I1708" i="19"/>
  <c r="H1708" i="19"/>
  <c r="L1707" i="19"/>
  <c r="K1707" i="19"/>
  <c r="J1707" i="19"/>
  <c r="I1707" i="19"/>
  <c r="H1707" i="19"/>
  <c r="L1706" i="19"/>
  <c r="K1706" i="19"/>
  <c r="J1706" i="19"/>
  <c r="L1704" i="19"/>
  <c r="K1704" i="19"/>
  <c r="J1704" i="19"/>
  <c r="I1704" i="19"/>
  <c r="H1704" i="19"/>
  <c r="J1703" i="19"/>
  <c r="I1703" i="19"/>
  <c r="H1703" i="19"/>
  <c r="L1702" i="19"/>
  <c r="K1702" i="19"/>
  <c r="J1702" i="19"/>
  <c r="L1701" i="19"/>
  <c r="K1701" i="19"/>
  <c r="J1701" i="19"/>
  <c r="I1701" i="19"/>
  <c r="H1701" i="19"/>
  <c r="I1700" i="19"/>
  <c r="H1700" i="19"/>
  <c r="L1699" i="19"/>
  <c r="K1699" i="19"/>
  <c r="J1699" i="19"/>
  <c r="L1697" i="19"/>
  <c r="K1697" i="19"/>
  <c r="J1697" i="19"/>
  <c r="I1697" i="19"/>
  <c r="H1697" i="19"/>
  <c r="L1696" i="19"/>
  <c r="K1696" i="19"/>
  <c r="J1696" i="19"/>
  <c r="I1696" i="19"/>
  <c r="H1696" i="19"/>
  <c r="L1695" i="19"/>
  <c r="K1695" i="19"/>
  <c r="J1695" i="19"/>
  <c r="L1694" i="19"/>
  <c r="K1694" i="19"/>
  <c r="J1694" i="19"/>
  <c r="I1694" i="19"/>
  <c r="H1694" i="19"/>
  <c r="L1693" i="19"/>
  <c r="K1693" i="19"/>
  <c r="I1693" i="19"/>
  <c r="I1692" i="19" s="1"/>
  <c r="H1693" i="19"/>
  <c r="H1692" i="19" s="1"/>
  <c r="L1692" i="19"/>
  <c r="K1692" i="19"/>
  <c r="J1692" i="19"/>
  <c r="L1690" i="19"/>
  <c r="J1690" i="19"/>
  <c r="I1690" i="19"/>
  <c r="H1690" i="19"/>
  <c r="J1689" i="19"/>
  <c r="I1689" i="19"/>
  <c r="I1688" i="19" s="1"/>
  <c r="H1689" i="19"/>
  <c r="L1688" i="19"/>
  <c r="J1688" i="19"/>
  <c r="L1687" i="19"/>
  <c r="J1687" i="19"/>
  <c r="I1687" i="19"/>
  <c r="H1687" i="19"/>
  <c r="I1686" i="19"/>
  <c r="H1686" i="19"/>
  <c r="L1685" i="19"/>
  <c r="J1685" i="19"/>
  <c r="J1683" i="19"/>
  <c r="I1683" i="19"/>
  <c r="H1683" i="19"/>
  <c r="L1682" i="19"/>
  <c r="K1682" i="19"/>
  <c r="J1682" i="19"/>
  <c r="I1682" i="19"/>
  <c r="I1681" i="19" s="1"/>
  <c r="H1682" i="19"/>
  <c r="J1681" i="19"/>
  <c r="J1680" i="19"/>
  <c r="I1680" i="19"/>
  <c r="H1680" i="19"/>
  <c r="I1679" i="19"/>
  <c r="H1679" i="19"/>
  <c r="J1678" i="19"/>
  <c r="L1676" i="19"/>
  <c r="K1676" i="19"/>
  <c r="J1676" i="19"/>
  <c r="I1676" i="19"/>
  <c r="H1676" i="19"/>
  <c r="I1675" i="19"/>
  <c r="H1675" i="19"/>
  <c r="L1674" i="19"/>
  <c r="K1674" i="19"/>
  <c r="J1674" i="19"/>
  <c r="L1673" i="19"/>
  <c r="K1673" i="19"/>
  <c r="J1673" i="19"/>
  <c r="I1673" i="19"/>
  <c r="H1673" i="19"/>
  <c r="I1672" i="19"/>
  <c r="H1672" i="19"/>
  <c r="L1671" i="19"/>
  <c r="K1671" i="19"/>
  <c r="J1671" i="19"/>
  <c r="L1669" i="19"/>
  <c r="K1669" i="19"/>
  <c r="J1669" i="19"/>
  <c r="I1669" i="19"/>
  <c r="H1669" i="19"/>
  <c r="L1668" i="19"/>
  <c r="J1668" i="19"/>
  <c r="I1668" i="19"/>
  <c r="H1668" i="19"/>
  <c r="L1667" i="19"/>
  <c r="K1667" i="19"/>
  <c r="J1667" i="19"/>
  <c r="L1666" i="19"/>
  <c r="K1666" i="19"/>
  <c r="J1666" i="19"/>
  <c r="I1666" i="19"/>
  <c r="H1666" i="19"/>
  <c r="L1665" i="19"/>
  <c r="J1665" i="19"/>
  <c r="I1665" i="19"/>
  <c r="H1665" i="19"/>
  <c r="L1664" i="19"/>
  <c r="K1664" i="19"/>
  <c r="J1664" i="19"/>
  <c r="L1662" i="19"/>
  <c r="K1662" i="19"/>
  <c r="J1662" i="19"/>
  <c r="I1662" i="19"/>
  <c r="H1662" i="19"/>
  <c r="L1661" i="19"/>
  <c r="K1661" i="19"/>
  <c r="J1661" i="19"/>
  <c r="I1661" i="19"/>
  <c r="H1661" i="19"/>
  <c r="L1660" i="19"/>
  <c r="K1660" i="19"/>
  <c r="J1660" i="19"/>
  <c r="L1659" i="19"/>
  <c r="K1659" i="19"/>
  <c r="J1659" i="19"/>
  <c r="I1659" i="19"/>
  <c r="H1659" i="19"/>
  <c r="L1658" i="19"/>
  <c r="J1658" i="19"/>
  <c r="I1658" i="19"/>
  <c r="H1658" i="19"/>
  <c r="L1657" i="19"/>
  <c r="K1657" i="19"/>
  <c r="J1657" i="19"/>
  <c r="L1655" i="19"/>
  <c r="K1655" i="19"/>
  <c r="J1655" i="19"/>
  <c r="I1655" i="19"/>
  <c r="H1655" i="19"/>
  <c r="L1654" i="19"/>
  <c r="K1654" i="19"/>
  <c r="J1654" i="19"/>
  <c r="I1654" i="19"/>
  <c r="H1654" i="19"/>
  <c r="L1653" i="19"/>
  <c r="K1653" i="19"/>
  <c r="J1653" i="19"/>
  <c r="L1652" i="19"/>
  <c r="K1652" i="19"/>
  <c r="J1652" i="19"/>
  <c r="I1652" i="19"/>
  <c r="H1652" i="19"/>
  <c r="L1651" i="19"/>
  <c r="K1651" i="19"/>
  <c r="J1651" i="19"/>
  <c r="I1651" i="19"/>
  <c r="H1651" i="19"/>
  <c r="L1650" i="19"/>
  <c r="K1650" i="19"/>
  <c r="J1650" i="19"/>
  <c r="L1648" i="19"/>
  <c r="K1648" i="19"/>
  <c r="J1648" i="19"/>
  <c r="I1648" i="19"/>
  <c r="H1648" i="19"/>
  <c r="L1647" i="19"/>
  <c r="K1647" i="19"/>
  <c r="I1647" i="19"/>
  <c r="H1647" i="19"/>
  <c r="H1646" i="19" s="1"/>
  <c r="L1646" i="19"/>
  <c r="K1646" i="19"/>
  <c r="J1646" i="19"/>
  <c r="L1645" i="19"/>
  <c r="K1645" i="19"/>
  <c r="J1645" i="19"/>
  <c r="I1645" i="19"/>
  <c r="H1645" i="19"/>
  <c r="J1644" i="19"/>
  <c r="I1644" i="19"/>
  <c r="H1644" i="19"/>
  <c r="L1643" i="19"/>
  <c r="K1643" i="19"/>
  <c r="J1643" i="19"/>
  <c r="L1641" i="19"/>
  <c r="K1641" i="19"/>
  <c r="J1641" i="19"/>
  <c r="I1641" i="19"/>
  <c r="H1641" i="19"/>
  <c r="L1640" i="19"/>
  <c r="K1640" i="19"/>
  <c r="J1640" i="19"/>
  <c r="I1640" i="19"/>
  <c r="H1640" i="19"/>
  <c r="L1639" i="19"/>
  <c r="K1639" i="19"/>
  <c r="J1639" i="19"/>
  <c r="H1639" i="19"/>
  <c r="L1638" i="19"/>
  <c r="K1638" i="19"/>
  <c r="J1638" i="19"/>
  <c r="I1638" i="19"/>
  <c r="H1638" i="19"/>
  <c r="I1637" i="19"/>
  <c r="H1637" i="19"/>
  <c r="L1636" i="19"/>
  <c r="K1636" i="19"/>
  <c r="J1636" i="19"/>
  <c r="L1634" i="19"/>
  <c r="K1634" i="19"/>
  <c r="J1634" i="19"/>
  <c r="I1634" i="19"/>
  <c r="H1634" i="19"/>
  <c r="I1633" i="19"/>
  <c r="H1633" i="19"/>
  <c r="H1632" i="19" s="1"/>
  <c r="L1632" i="19"/>
  <c r="K1632" i="19"/>
  <c r="J1632" i="19"/>
  <c r="L1631" i="19"/>
  <c r="K1631" i="19"/>
  <c r="J1631" i="19"/>
  <c r="I1631" i="19"/>
  <c r="H1631" i="19"/>
  <c r="I1630" i="19"/>
  <c r="H1630" i="19"/>
  <c r="L1629" i="19"/>
  <c r="K1629" i="19"/>
  <c r="J1629" i="19"/>
  <c r="L1627" i="19"/>
  <c r="K1627" i="19"/>
  <c r="J1627" i="19"/>
  <c r="I1627" i="19"/>
  <c r="H1627" i="19"/>
  <c r="L1626" i="19"/>
  <c r="K1626" i="19"/>
  <c r="J1626" i="19"/>
  <c r="I1626" i="19"/>
  <c r="H1626" i="19"/>
  <c r="L1625" i="19"/>
  <c r="K1625" i="19"/>
  <c r="J1625" i="19"/>
  <c r="L1624" i="19"/>
  <c r="K1624" i="19"/>
  <c r="J1624" i="19"/>
  <c r="I1624" i="19"/>
  <c r="H1624" i="19"/>
  <c r="I1623" i="19"/>
  <c r="H1623" i="19"/>
  <c r="L1622" i="19"/>
  <c r="K1622" i="19"/>
  <c r="J1622" i="19"/>
  <c r="L1620" i="19"/>
  <c r="J1620" i="19"/>
  <c r="I1620" i="19"/>
  <c r="H1620" i="19"/>
  <c r="L1619" i="19"/>
  <c r="K1619" i="19"/>
  <c r="J1619" i="19"/>
  <c r="I1619" i="19"/>
  <c r="H1619" i="19"/>
  <c r="L1618" i="19"/>
  <c r="J1618" i="19"/>
  <c r="L1617" i="19"/>
  <c r="J1617" i="19"/>
  <c r="I1617" i="19"/>
  <c r="H1617" i="19"/>
  <c r="I1616" i="19"/>
  <c r="H1616" i="19"/>
  <c r="L1615" i="19"/>
  <c r="J1615" i="19"/>
  <c r="L1613" i="19"/>
  <c r="K1613" i="19"/>
  <c r="J1613" i="19"/>
  <c r="I1613" i="19"/>
  <c r="H1613" i="19"/>
  <c r="L1612" i="19"/>
  <c r="K1612" i="19"/>
  <c r="J1612" i="19"/>
  <c r="I1612" i="19"/>
  <c r="H1612" i="19"/>
  <c r="L1611" i="19"/>
  <c r="K1611" i="19"/>
  <c r="J1611" i="19"/>
  <c r="L1610" i="19"/>
  <c r="K1610" i="19"/>
  <c r="J1610" i="19"/>
  <c r="I1610" i="19"/>
  <c r="H1610" i="19"/>
  <c r="I1609" i="19"/>
  <c r="H1609" i="19"/>
  <c r="L1608" i="19"/>
  <c r="K1608" i="19"/>
  <c r="J1608" i="19"/>
  <c r="K1606" i="19"/>
  <c r="J1606" i="19"/>
  <c r="I1606" i="19"/>
  <c r="H1606" i="19"/>
  <c r="L1605" i="19"/>
  <c r="J1605" i="19"/>
  <c r="I1605" i="19"/>
  <c r="H1605" i="19"/>
  <c r="L1604" i="19"/>
  <c r="K1604" i="19"/>
  <c r="J1604" i="19"/>
  <c r="L1603" i="19"/>
  <c r="K1603" i="19"/>
  <c r="J1603" i="19"/>
  <c r="I1603" i="19"/>
  <c r="H1603" i="19"/>
  <c r="I1602" i="19"/>
  <c r="H1602" i="19"/>
  <c r="L1601" i="19"/>
  <c r="K1601" i="19"/>
  <c r="J1601" i="19"/>
  <c r="L1599" i="19"/>
  <c r="K1599" i="19"/>
  <c r="J1599" i="19"/>
  <c r="I1599" i="19"/>
  <c r="H1599" i="19"/>
  <c r="L1598" i="19"/>
  <c r="K1598" i="19"/>
  <c r="J1598" i="19"/>
  <c r="I1598" i="19"/>
  <c r="H1598" i="19"/>
  <c r="L1597" i="19"/>
  <c r="K1597" i="19"/>
  <c r="J1597" i="19"/>
  <c r="L1596" i="19"/>
  <c r="K1596" i="19"/>
  <c r="J1596" i="19"/>
  <c r="I1596" i="19"/>
  <c r="H1596" i="19"/>
  <c r="I1595" i="19"/>
  <c r="H1595" i="19"/>
  <c r="L1594" i="19"/>
  <c r="K1594" i="19"/>
  <c r="J1594" i="19"/>
  <c r="L1592" i="19"/>
  <c r="K1592" i="19"/>
  <c r="J1592" i="19"/>
  <c r="I1592" i="19"/>
  <c r="H1592" i="19"/>
  <c r="J1591" i="19"/>
  <c r="I1591" i="19"/>
  <c r="H1591" i="19"/>
  <c r="L1590" i="19"/>
  <c r="K1590" i="19"/>
  <c r="J1590" i="19"/>
  <c r="L1589" i="19"/>
  <c r="K1589" i="19"/>
  <c r="J1589" i="19"/>
  <c r="I1589" i="19"/>
  <c r="H1589" i="19"/>
  <c r="L1588" i="19"/>
  <c r="I1588" i="19"/>
  <c r="H1588" i="19"/>
  <c r="L1587" i="19"/>
  <c r="K1587" i="19"/>
  <c r="J1587" i="19"/>
  <c r="L1585" i="19"/>
  <c r="K1585" i="19"/>
  <c r="J1585" i="19"/>
  <c r="I1585" i="19"/>
  <c r="H1585" i="19"/>
  <c r="J1584" i="19"/>
  <c r="I1584" i="19"/>
  <c r="H1584" i="19"/>
  <c r="H1583" i="19" s="1"/>
  <c r="L1583" i="19"/>
  <c r="K1583" i="19"/>
  <c r="J1583" i="19"/>
  <c r="L1582" i="19"/>
  <c r="K1582" i="19"/>
  <c r="J1582" i="19"/>
  <c r="I1582" i="19"/>
  <c r="H1582" i="19"/>
  <c r="L1581" i="19"/>
  <c r="I1581" i="19"/>
  <c r="H1581" i="19"/>
  <c r="L1580" i="19"/>
  <c r="K1580" i="19"/>
  <c r="J1580" i="19"/>
  <c r="L1578" i="19"/>
  <c r="K1578" i="19"/>
  <c r="J1578" i="19"/>
  <c r="I1578" i="19"/>
  <c r="H1578" i="19"/>
  <c r="I1577" i="19"/>
  <c r="H1577" i="19"/>
  <c r="L1576" i="19"/>
  <c r="K1576" i="19"/>
  <c r="J1576" i="19"/>
  <c r="L1575" i="19"/>
  <c r="K1575" i="19"/>
  <c r="J1575" i="19"/>
  <c r="I1575" i="19"/>
  <c r="H1575" i="19"/>
  <c r="I1574" i="19"/>
  <c r="H1574" i="19"/>
  <c r="L1573" i="19"/>
  <c r="K1573" i="19"/>
  <c r="J1573" i="19"/>
  <c r="L1571" i="19"/>
  <c r="K1571" i="19"/>
  <c r="J1571" i="19"/>
  <c r="I1571" i="19"/>
  <c r="H1571" i="19"/>
  <c r="J1570" i="19"/>
  <c r="I1570" i="19"/>
  <c r="H1570" i="19"/>
  <c r="L1569" i="19"/>
  <c r="K1569" i="19"/>
  <c r="J1569" i="19"/>
  <c r="L1568" i="19"/>
  <c r="K1568" i="19"/>
  <c r="J1568" i="19"/>
  <c r="I1568" i="19"/>
  <c r="H1568" i="19"/>
  <c r="L1567" i="19"/>
  <c r="K1567" i="19"/>
  <c r="J1567" i="19"/>
  <c r="I1567" i="19"/>
  <c r="H1567" i="19"/>
  <c r="L1566" i="19"/>
  <c r="K1566" i="19"/>
  <c r="J1566" i="19"/>
  <c r="L1564" i="19"/>
  <c r="K1564" i="19"/>
  <c r="J1564" i="19"/>
  <c r="I1564" i="19"/>
  <c r="H1564" i="19"/>
  <c r="L1563" i="19"/>
  <c r="J1563" i="19"/>
  <c r="I1563" i="19"/>
  <c r="H1563" i="19"/>
  <c r="L1562" i="19"/>
  <c r="K1562" i="19"/>
  <c r="J1562" i="19"/>
  <c r="L1561" i="19"/>
  <c r="K1561" i="19"/>
  <c r="J1561" i="19"/>
  <c r="I1561" i="19"/>
  <c r="H1561" i="19"/>
  <c r="L1560" i="19"/>
  <c r="K1560" i="19"/>
  <c r="J1560" i="19"/>
  <c r="I1560" i="19"/>
  <c r="H1560" i="19"/>
  <c r="L1559" i="19"/>
  <c r="K1559" i="19"/>
  <c r="J1559" i="19"/>
  <c r="L1557" i="19"/>
  <c r="K1557" i="19"/>
  <c r="J1557" i="19"/>
  <c r="I1557" i="19"/>
  <c r="H1557" i="19"/>
  <c r="L1556" i="19"/>
  <c r="K1556" i="19"/>
  <c r="I1556" i="19"/>
  <c r="H1556" i="19"/>
  <c r="L1555" i="19"/>
  <c r="K1555" i="19"/>
  <c r="J1555" i="19"/>
  <c r="L1554" i="19"/>
  <c r="K1554" i="19"/>
  <c r="J1554" i="19"/>
  <c r="I1554" i="19"/>
  <c r="H1554" i="19"/>
  <c r="J1553" i="19"/>
  <c r="I1553" i="19"/>
  <c r="H1553" i="19"/>
  <c r="L1552" i="19"/>
  <c r="K1552" i="19"/>
  <c r="J1552" i="19"/>
  <c r="L1550" i="19"/>
  <c r="K1550" i="19"/>
  <c r="J1550" i="19"/>
  <c r="I1550" i="19"/>
  <c r="H1550" i="19"/>
  <c r="J1549" i="19"/>
  <c r="I1549" i="19"/>
  <c r="H1549" i="19"/>
  <c r="L1548" i="19"/>
  <c r="K1548" i="19"/>
  <c r="J1548" i="19"/>
  <c r="L1547" i="19"/>
  <c r="K1547" i="19"/>
  <c r="J1547" i="19"/>
  <c r="I1547" i="19"/>
  <c r="H1547" i="19"/>
  <c r="L1546" i="19"/>
  <c r="K1546" i="19"/>
  <c r="J1546" i="19"/>
  <c r="I1546" i="19"/>
  <c r="I1545" i="19" s="1"/>
  <c r="H1546" i="19"/>
  <c r="L1545" i="19"/>
  <c r="K1545" i="19"/>
  <c r="J1545" i="19"/>
  <c r="L1543" i="19"/>
  <c r="J1543" i="19"/>
  <c r="I1543" i="19"/>
  <c r="H1543" i="19"/>
  <c r="I1542" i="19"/>
  <c r="H1542" i="19"/>
  <c r="L1541" i="19"/>
  <c r="J1541" i="19"/>
  <c r="J1540" i="19"/>
  <c r="I1540" i="19"/>
  <c r="H1540" i="19"/>
  <c r="L1539" i="19"/>
  <c r="K1539" i="19"/>
  <c r="J1539" i="19"/>
  <c r="I1539" i="19"/>
  <c r="H1539" i="19"/>
  <c r="L1538" i="19"/>
  <c r="J1538" i="19"/>
  <c r="L1536" i="19"/>
  <c r="K1536" i="19"/>
  <c r="J1536" i="19"/>
  <c r="I1536" i="19"/>
  <c r="H1536" i="19"/>
  <c r="J1535" i="19"/>
  <c r="I1535" i="19"/>
  <c r="H1535" i="19"/>
  <c r="L1534" i="19"/>
  <c r="K1534" i="19"/>
  <c r="J1534" i="19"/>
  <c r="L1533" i="19"/>
  <c r="K1533" i="19"/>
  <c r="J1533" i="19"/>
  <c r="I1533" i="19"/>
  <c r="H1533" i="19"/>
  <c r="L1532" i="19"/>
  <c r="K1532" i="19"/>
  <c r="J1532" i="19"/>
  <c r="I1532" i="19"/>
  <c r="H1532" i="19"/>
  <c r="L1531" i="19"/>
  <c r="K1531" i="19"/>
  <c r="J1531" i="19"/>
  <c r="L1529" i="19"/>
  <c r="J1529" i="19"/>
  <c r="I1529" i="19"/>
  <c r="H1529" i="19"/>
  <c r="L1528" i="19"/>
  <c r="J1528" i="19"/>
  <c r="I1528" i="19"/>
  <c r="H1528" i="19"/>
  <c r="L1527" i="19"/>
  <c r="J1527" i="19"/>
  <c r="L1526" i="19"/>
  <c r="J1526" i="19"/>
  <c r="I1526" i="19"/>
  <c r="H1526" i="19"/>
  <c r="L1525" i="19"/>
  <c r="K1525" i="19"/>
  <c r="I1525" i="19"/>
  <c r="I1524" i="19" s="1"/>
  <c r="H1525" i="19"/>
  <c r="H1524" i="19" s="1"/>
  <c r="L1524" i="19"/>
  <c r="J1524" i="19"/>
  <c r="L1522" i="19"/>
  <c r="K1522" i="19"/>
  <c r="J1522" i="19"/>
  <c r="I1522" i="19"/>
  <c r="H1522" i="19"/>
  <c r="L1521" i="19"/>
  <c r="K1521" i="19"/>
  <c r="J1521" i="19"/>
  <c r="I1521" i="19"/>
  <c r="H1521" i="19"/>
  <c r="L1520" i="19"/>
  <c r="K1520" i="19"/>
  <c r="J1520" i="19"/>
  <c r="L1519" i="19"/>
  <c r="K1519" i="19"/>
  <c r="J1519" i="19"/>
  <c r="I1519" i="19"/>
  <c r="H1519" i="19"/>
  <c r="L1518" i="19"/>
  <c r="K1518" i="19"/>
  <c r="J1518" i="19"/>
  <c r="I1518" i="19"/>
  <c r="H1518" i="19"/>
  <c r="L1517" i="19"/>
  <c r="K1517" i="19"/>
  <c r="J1517" i="19"/>
  <c r="L1515" i="19"/>
  <c r="K1515" i="19"/>
  <c r="J1515" i="19"/>
  <c r="I1515" i="19"/>
  <c r="H1515" i="19"/>
  <c r="I1514" i="19"/>
  <c r="H1514" i="19"/>
  <c r="L1513" i="19"/>
  <c r="K1513" i="19"/>
  <c r="J1513" i="19"/>
  <c r="L1512" i="19"/>
  <c r="K1512" i="19"/>
  <c r="J1512" i="19"/>
  <c r="I1512" i="19"/>
  <c r="H1512" i="19"/>
  <c r="I1511" i="19"/>
  <c r="H1511" i="19"/>
  <c r="L1510" i="19"/>
  <c r="K1510" i="19"/>
  <c r="J1510" i="19"/>
  <c r="L1508" i="19"/>
  <c r="K1508" i="19"/>
  <c r="I1508" i="19"/>
  <c r="H1508" i="19"/>
  <c r="J1507" i="19"/>
  <c r="I1507" i="19"/>
  <c r="H1507" i="19"/>
  <c r="L1506" i="19"/>
  <c r="K1506" i="19"/>
  <c r="L1505" i="19"/>
  <c r="K1505" i="19"/>
  <c r="I1505" i="19"/>
  <c r="H1505" i="19"/>
  <c r="L1504" i="19"/>
  <c r="K1504" i="19"/>
  <c r="J1504" i="19"/>
  <c r="I1504" i="19"/>
  <c r="H1504" i="19"/>
  <c r="L1503" i="19"/>
  <c r="K1503" i="19"/>
  <c r="L1501" i="19"/>
  <c r="K1501" i="19"/>
  <c r="J1501" i="19"/>
  <c r="I1501" i="19"/>
  <c r="H1501" i="19"/>
  <c r="L1500" i="19"/>
  <c r="K1500" i="19"/>
  <c r="J1500" i="19"/>
  <c r="I1500" i="19"/>
  <c r="H1500" i="19"/>
  <c r="L1499" i="19"/>
  <c r="K1499" i="19"/>
  <c r="J1499" i="19"/>
  <c r="L1498" i="19"/>
  <c r="K1498" i="19"/>
  <c r="J1498" i="19"/>
  <c r="I1498" i="19"/>
  <c r="H1498" i="19"/>
  <c r="L1497" i="19"/>
  <c r="K1497" i="19"/>
  <c r="J1497" i="19"/>
  <c r="I1497" i="19"/>
  <c r="H1497" i="19"/>
  <c r="L1496" i="19"/>
  <c r="K1496" i="19"/>
  <c r="J1496" i="19"/>
  <c r="L1494" i="19"/>
  <c r="K1494" i="19"/>
  <c r="J1494" i="19"/>
  <c r="I1494" i="19"/>
  <c r="H1494" i="19"/>
  <c r="L1493" i="19"/>
  <c r="K1493" i="19"/>
  <c r="J1493" i="19"/>
  <c r="I1493" i="19"/>
  <c r="H1493" i="19"/>
  <c r="L1492" i="19"/>
  <c r="K1492" i="19"/>
  <c r="J1492" i="19"/>
  <c r="L1491" i="19"/>
  <c r="K1491" i="19"/>
  <c r="J1491" i="19"/>
  <c r="I1491" i="19"/>
  <c r="H1491" i="19"/>
  <c r="L1490" i="19"/>
  <c r="K1490" i="19"/>
  <c r="J1490" i="19"/>
  <c r="I1490" i="19"/>
  <c r="H1490" i="19"/>
  <c r="L1489" i="19"/>
  <c r="K1489" i="19"/>
  <c r="J1489" i="19"/>
  <c r="L1487" i="19"/>
  <c r="K1487" i="19"/>
  <c r="J1487" i="19"/>
  <c r="I1487" i="19"/>
  <c r="H1487" i="19"/>
  <c r="L1486" i="19"/>
  <c r="K1486" i="19"/>
  <c r="J1486" i="19"/>
  <c r="I1486" i="19"/>
  <c r="H1486" i="19"/>
  <c r="L1485" i="19"/>
  <c r="K1485" i="19"/>
  <c r="J1485" i="19"/>
  <c r="L1484" i="19"/>
  <c r="K1484" i="19"/>
  <c r="J1484" i="19"/>
  <c r="I1484" i="19"/>
  <c r="H1484" i="19"/>
  <c r="L1483" i="19"/>
  <c r="K1483" i="19"/>
  <c r="J1483" i="19"/>
  <c r="I1483" i="19"/>
  <c r="H1483" i="19"/>
  <c r="L1482" i="19"/>
  <c r="K1482" i="19"/>
  <c r="J1482" i="19"/>
  <c r="L1480" i="19"/>
  <c r="K1480" i="19"/>
  <c r="J1480" i="19"/>
  <c r="I1480" i="19"/>
  <c r="H1480" i="19"/>
  <c r="L1479" i="19"/>
  <c r="K1479" i="19"/>
  <c r="J1479" i="19"/>
  <c r="I1479" i="19"/>
  <c r="H1479" i="19"/>
  <c r="L1478" i="19"/>
  <c r="K1478" i="19"/>
  <c r="J1478" i="19"/>
  <c r="L1477" i="19"/>
  <c r="K1477" i="19"/>
  <c r="J1477" i="19"/>
  <c r="I1477" i="19"/>
  <c r="H1477" i="19"/>
  <c r="L1476" i="19"/>
  <c r="K1476" i="19"/>
  <c r="J1476" i="19"/>
  <c r="I1476" i="19"/>
  <c r="H1476" i="19"/>
  <c r="L1475" i="19"/>
  <c r="K1475" i="19"/>
  <c r="J1475" i="19"/>
  <c r="L1473" i="19"/>
  <c r="K1473" i="19"/>
  <c r="J1473" i="19"/>
  <c r="I1473" i="19"/>
  <c r="H1473" i="19"/>
  <c r="K1472" i="19"/>
  <c r="J1472" i="19"/>
  <c r="I1472" i="19"/>
  <c r="H1472" i="19"/>
  <c r="L1471" i="19"/>
  <c r="K1471" i="19"/>
  <c r="J1471" i="19"/>
  <c r="L1470" i="19"/>
  <c r="K1470" i="19"/>
  <c r="J1470" i="19"/>
  <c r="I1470" i="19"/>
  <c r="H1470" i="19"/>
  <c r="L1469" i="19"/>
  <c r="K1469" i="19"/>
  <c r="J1469" i="19"/>
  <c r="I1469" i="19"/>
  <c r="H1469" i="19"/>
  <c r="L1468" i="19"/>
  <c r="K1468" i="19"/>
  <c r="J1468" i="19"/>
  <c r="L1466" i="19"/>
  <c r="K1466" i="19"/>
  <c r="J1466" i="19"/>
  <c r="I1466" i="19"/>
  <c r="H1466" i="19"/>
  <c r="L1465" i="19"/>
  <c r="K1465" i="19"/>
  <c r="J1465" i="19"/>
  <c r="I1465" i="19"/>
  <c r="H1465" i="19"/>
  <c r="L1464" i="19"/>
  <c r="K1464" i="19"/>
  <c r="J1464" i="19"/>
  <c r="L1463" i="19"/>
  <c r="K1463" i="19"/>
  <c r="J1463" i="19"/>
  <c r="I1463" i="19"/>
  <c r="H1463" i="19"/>
  <c r="L1462" i="19"/>
  <c r="K1462" i="19"/>
  <c r="J1462" i="19"/>
  <c r="I1462" i="19"/>
  <c r="H1462" i="19"/>
  <c r="L1461" i="19"/>
  <c r="K1461" i="19"/>
  <c r="J1461" i="19"/>
  <c r="L1459" i="19"/>
  <c r="K1459" i="19"/>
  <c r="J1459" i="19"/>
  <c r="I1459" i="19"/>
  <c r="H1459" i="19"/>
  <c r="L1458" i="19"/>
  <c r="K1458" i="19"/>
  <c r="J1458" i="19"/>
  <c r="I1458" i="19"/>
  <c r="H1458" i="19"/>
  <c r="L1457" i="19"/>
  <c r="K1457" i="19"/>
  <c r="J1457" i="19"/>
  <c r="L1456" i="19"/>
  <c r="K1456" i="19"/>
  <c r="J1456" i="19"/>
  <c r="I1456" i="19"/>
  <c r="H1456" i="19"/>
  <c r="L1455" i="19"/>
  <c r="K1455" i="19"/>
  <c r="J1455" i="19"/>
  <c r="I1455" i="19"/>
  <c r="H1455" i="19"/>
  <c r="L1454" i="19"/>
  <c r="K1454" i="19"/>
  <c r="J1454" i="19"/>
  <c r="L1452" i="19"/>
  <c r="K1452" i="19"/>
  <c r="J1452" i="19"/>
  <c r="I1452" i="19"/>
  <c r="H1452" i="19"/>
  <c r="L1451" i="19"/>
  <c r="K1451" i="19"/>
  <c r="J1451" i="19"/>
  <c r="I1451" i="19"/>
  <c r="H1451" i="19"/>
  <c r="L1450" i="19"/>
  <c r="K1450" i="19"/>
  <c r="J1450" i="19"/>
  <c r="L1449" i="19"/>
  <c r="K1449" i="19"/>
  <c r="J1449" i="19"/>
  <c r="I1449" i="19"/>
  <c r="H1449" i="19"/>
  <c r="L1448" i="19"/>
  <c r="K1448" i="19"/>
  <c r="J1448" i="19"/>
  <c r="I1448" i="19"/>
  <c r="H1448" i="19"/>
  <c r="L1447" i="19"/>
  <c r="K1447" i="19"/>
  <c r="J1447" i="19"/>
  <c r="L1445" i="19"/>
  <c r="K1445" i="19"/>
  <c r="J1445" i="19"/>
  <c r="I1445" i="19"/>
  <c r="H1445" i="19"/>
  <c r="I1444" i="19"/>
  <c r="H1444" i="19"/>
  <c r="H1443" i="19" s="1"/>
  <c r="L1443" i="19"/>
  <c r="K1443" i="19"/>
  <c r="J1443" i="19"/>
  <c r="L1442" i="19"/>
  <c r="K1442" i="19"/>
  <c r="I1442" i="19"/>
  <c r="H1442" i="19"/>
  <c r="L1441" i="19"/>
  <c r="K1441" i="19"/>
  <c r="J1441" i="19"/>
  <c r="I1441" i="19"/>
  <c r="H1441" i="19"/>
  <c r="L1440" i="19"/>
  <c r="K1440" i="19"/>
  <c r="J1440" i="19"/>
  <c r="L1438" i="19"/>
  <c r="K1438" i="19"/>
  <c r="J1438" i="19"/>
  <c r="I1438" i="19"/>
  <c r="H1438" i="19"/>
  <c r="J1437" i="19"/>
  <c r="I1437" i="19"/>
  <c r="H1437" i="19"/>
  <c r="L1436" i="19"/>
  <c r="K1436" i="19"/>
  <c r="J1436" i="19"/>
  <c r="H1436" i="19"/>
  <c r="L1435" i="19"/>
  <c r="K1435" i="19"/>
  <c r="J1435" i="19"/>
  <c r="I1435" i="19"/>
  <c r="H1435" i="19"/>
  <c r="L1434" i="19"/>
  <c r="K1434" i="19"/>
  <c r="J1434" i="19"/>
  <c r="I1434" i="19"/>
  <c r="H1434" i="19"/>
  <c r="L1433" i="19"/>
  <c r="K1433" i="19"/>
  <c r="J1433" i="19"/>
  <c r="L1431" i="19"/>
  <c r="K1431" i="19"/>
  <c r="J1431" i="19"/>
  <c r="I1431" i="19"/>
  <c r="H1431" i="19"/>
  <c r="L1430" i="19"/>
  <c r="K1430" i="19"/>
  <c r="J1430" i="19"/>
  <c r="I1430" i="19"/>
  <c r="H1430" i="19"/>
  <c r="L1429" i="19"/>
  <c r="K1429" i="19"/>
  <c r="J1429" i="19"/>
  <c r="L1428" i="19"/>
  <c r="K1428" i="19"/>
  <c r="J1428" i="19"/>
  <c r="I1428" i="19"/>
  <c r="H1428" i="19"/>
  <c r="L1427" i="19"/>
  <c r="K1427" i="19"/>
  <c r="J1427" i="19"/>
  <c r="I1427" i="19"/>
  <c r="H1427" i="19"/>
  <c r="L1426" i="19"/>
  <c r="K1426" i="19"/>
  <c r="J1426" i="19"/>
  <c r="L1424" i="19"/>
  <c r="K1424" i="19"/>
  <c r="J1424" i="19"/>
  <c r="I1424" i="19"/>
  <c r="H1424" i="19"/>
  <c r="L1423" i="19"/>
  <c r="K1423" i="19"/>
  <c r="J1423" i="19"/>
  <c r="I1423" i="19"/>
  <c r="H1423" i="19"/>
  <c r="L1422" i="19"/>
  <c r="K1422" i="19"/>
  <c r="J1422" i="19"/>
  <c r="L1421" i="19"/>
  <c r="K1421" i="19"/>
  <c r="J1421" i="19"/>
  <c r="I1421" i="19"/>
  <c r="H1421" i="19"/>
  <c r="L1420" i="19"/>
  <c r="K1420" i="19"/>
  <c r="J1420" i="19"/>
  <c r="I1420" i="19"/>
  <c r="H1420" i="19"/>
  <c r="L1419" i="19"/>
  <c r="K1419" i="19"/>
  <c r="J1419" i="19"/>
  <c r="L1417" i="19"/>
  <c r="K1417" i="19"/>
  <c r="J1417" i="19"/>
  <c r="I1417" i="19"/>
  <c r="H1417" i="19"/>
  <c r="L1416" i="19"/>
  <c r="K1416" i="19"/>
  <c r="J1416" i="19"/>
  <c r="I1416" i="19"/>
  <c r="H1416" i="19"/>
  <c r="L1415" i="19"/>
  <c r="K1415" i="19"/>
  <c r="J1415" i="19"/>
  <c r="L1414" i="19"/>
  <c r="K1414" i="19"/>
  <c r="J1414" i="19"/>
  <c r="I1414" i="19"/>
  <c r="H1414" i="19"/>
  <c r="L1413" i="19"/>
  <c r="K1413" i="19"/>
  <c r="J1413" i="19"/>
  <c r="I1413" i="19"/>
  <c r="H1413" i="19"/>
  <c r="L1412" i="19"/>
  <c r="K1412" i="19"/>
  <c r="J1412" i="19"/>
  <c r="L1410" i="19"/>
  <c r="K1410" i="19"/>
  <c r="I1410" i="19"/>
  <c r="H1410" i="19"/>
  <c r="L1409" i="19"/>
  <c r="K1409" i="19"/>
  <c r="J1409" i="19"/>
  <c r="I1409" i="19"/>
  <c r="H1409" i="19"/>
  <c r="L1408" i="19"/>
  <c r="K1408" i="19"/>
  <c r="J1408" i="19"/>
  <c r="J1407" i="19"/>
  <c r="I1407" i="19"/>
  <c r="H1407" i="19"/>
  <c r="L1406" i="19"/>
  <c r="K1406" i="19"/>
  <c r="J1406" i="19"/>
  <c r="I1406" i="19"/>
  <c r="H1406" i="19"/>
  <c r="L1405" i="19"/>
  <c r="K1405" i="19"/>
  <c r="J1405" i="19"/>
  <c r="I1405" i="19"/>
  <c r="H1405" i="19"/>
  <c r="L1404" i="19"/>
  <c r="K1404" i="19"/>
  <c r="J1404" i="19"/>
  <c r="J1402" i="19"/>
  <c r="I1402" i="19"/>
  <c r="H1402" i="19"/>
  <c r="L1401" i="19"/>
  <c r="K1401" i="19"/>
  <c r="J1401" i="19"/>
  <c r="I1401" i="19"/>
  <c r="H1401" i="19"/>
  <c r="L1400" i="19"/>
  <c r="K1400" i="19"/>
  <c r="J1400" i="19"/>
  <c r="L1399" i="19"/>
  <c r="I1399" i="19"/>
  <c r="H1399" i="19"/>
  <c r="L1398" i="19"/>
  <c r="K1398" i="19"/>
  <c r="J1398" i="19"/>
  <c r="I1398" i="19"/>
  <c r="H1398" i="19"/>
  <c r="L1397" i="19"/>
  <c r="K1397" i="19"/>
  <c r="J1397" i="19"/>
  <c r="I1397" i="19"/>
  <c r="H1397" i="19"/>
  <c r="L1396" i="19"/>
  <c r="K1396" i="19"/>
  <c r="J1396" i="19"/>
  <c r="L1394" i="19"/>
  <c r="K1394" i="19"/>
  <c r="J1394" i="19"/>
  <c r="I1394" i="19"/>
  <c r="H1394" i="19"/>
  <c r="L1393" i="19"/>
  <c r="K1393" i="19"/>
  <c r="J1393" i="19"/>
  <c r="I1393" i="19"/>
  <c r="H1393" i="19"/>
  <c r="L1392" i="19"/>
  <c r="K1392" i="19"/>
  <c r="J1392" i="19"/>
  <c r="L1391" i="19"/>
  <c r="I1391" i="19"/>
  <c r="H1391" i="19"/>
  <c r="L1390" i="19"/>
  <c r="K1390" i="19"/>
  <c r="J1390" i="19"/>
  <c r="I1390" i="19"/>
  <c r="H1390" i="19"/>
  <c r="L1389" i="19"/>
  <c r="K1389" i="19"/>
  <c r="J1389" i="19"/>
  <c r="L1387" i="19"/>
  <c r="K1387" i="19"/>
  <c r="J1387" i="19"/>
  <c r="I1387" i="19"/>
  <c r="H1387" i="19"/>
  <c r="L1386" i="19"/>
  <c r="K1386" i="19"/>
  <c r="J1386" i="19"/>
  <c r="I1386" i="19"/>
  <c r="H1386" i="19"/>
  <c r="L1385" i="19"/>
  <c r="K1385" i="19"/>
  <c r="J1385" i="19"/>
  <c r="L1384" i="19"/>
  <c r="K1384" i="19"/>
  <c r="J1384" i="19"/>
  <c r="I1384" i="19"/>
  <c r="H1384" i="19"/>
  <c r="L1383" i="19"/>
  <c r="K1383" i="19"/>
  <c r="J1383" i="19"/>
  <c r="I1383" i="19"/>
  <c r="H1383" i="19"/>
  <c r="L1382" i="19"/>
  <c r="K1382" i="19"/>
  <c r="J1382" i="19"/>
  <c r="L1380" i="19"/>
  <c r="K1380" i="19"/>
  <c r="J1380" i="19"/>
  <c r="I1380" i="19"/>
  <c r="H1380" i="19"/>
  <c r="L1379" i="19"/>
  <c r="K1379" i="19"/>
  <c r="J1379" i="19"/>
  <c r="I1379" i="19"/>
  <c r="H1379" i="19"/>
  <c r="L1378" i="19"/>
  <c r="K1378" i="19"/>
  <c r="J1378" i="19"/>
  <c r="L1377" i="19"/>
  <c r="K1377" i="19"/>
  <c r="J1377" i="19"/>
  <c r="I1377" i="19"/>
  <c r="H1377" i="19"/>
  <c r="L1376" i="19"/>
  <c r="K1376" i="19"/>
  <c r="J1376" i="19"/>
  <c r="I1376" i="19"/>
  <c r="H1376" i="19"/>
  <c r="L1375" i="19"/>
  <c r="K1375" i="19"/>
  <c r="J1375" i="19"/>
  <c r="J1373" i="19"/>
  <c r="I1373" i="19"/>
  <c r="H1373" i="19"/>
  <c r="J1372" i="19"/>
  <c r="I1372" i="19"/>
  <c r="H1372" i="19"/>
  <c r="J1371" i="19"/>
  <c r="J1370" i="19"/>
  <c r="I1370" i="19"/>
  <c r="H1370" i="19"/>
  <c r="I1369" i="19"/>
  <c r="H1369" i="19"/>
  <c r="J1368" i="19"/>
  <c r="L1366" i="19"/>
  <c r="K1366" i="19"/>
  <c r="J1366" i="19"/>
  <c r="I1366" i="19"/>
  <c r="H1366" i="19"/>
  <c r="I1365" i="19"/>
  <c r="H1365" i="19"/>
  <c r="L1364" i="19"/>
  <c r="K1364" i="19"/>
  <c r="J1364" i="19"/>
  <c r="L1363" i="19"/>
  <c r="K1363" i="19"/>
  <c r="J1363" i="19"/>
  <c r="I1363" i="19"/>
  <c r="H1363" i="19"/>
  <c r="I1362" i="19"/>
  <c r="H1362" i="19"/>
  <c r="L1361" i="19"/>
  <c r="K1361" i="19"/>
  <c r="J1361" i="19"/>
  <c r="L1359" i="19"/>
  <c r="K1359" i="19"/>
  <c r="J1359" i="19"/>
  <c r="I1359" i="19"/>
  <c r="H1359" i="19"/>
  <c r="L1358" i="19"/>
  <c r="J1358" i="19"/>
  <c r="I1358" i="19"/>
  <c r="I1357" i="19" s="1"/>
  <c r="H1358" i="19"/>
  <c r="L1357" i="19"/>
  <c r="K1357" i="19"/>
  <c r="J1357" i="19"/>
  <c r="L1356" i="19"/>
  <c r="K1356" i="19"/>
  <c r="J1356" i="19"/>
  <c r="I1356" i="19"/>
  <c r="H1356" i="19"/>
  <c r="L1355" i="19"/>
  <c r="K1355" i="19"/>
  <c r="J1355" i="19"/>
  <c r="I1355" i="19"/>
  <c r="H1355" i="19"/>
  <c r="L1354" i="19"/>
  <c r="K1354" i="19"/>
  <c r="J1354" i="19"/>
  <c r="L1352" i="19"/>
  <c r="K1352" i="19"/>
  <c r="J1352" i="19"/>
  <c r="I1352" i="19"/>
  <c r="H1352" i="19"/>
  <c r="L1351" i="19"/>
  <c r="K1351" i="19"/>
  <c r="J1351" i="19"/>
  <c r="I1351" i="19"/>
  <c r="H1351" i="19"/>
  <c r="L1350" i="19"/>
  <c r="K1350" i="19"/>
  <c r="J1350" i="19"/>
  <c r="L1349" i="19"/>
  <c r="K1349" i="19"/>
  <c r="J1349" i="19"/>
  <c r="I1349" i="19"/>
  <c r="H1349" i="19"/>
  <c r="L1348" i="19"/>
  <c r="J1348" i="19"/>
  <c r="I1348" i="19"/>
  <c r="I1347" i="19" s="1"/>
  <c r="H1348" i="19"/>
  <c r="L1347" i="19"/>
  <c r="K1347" i="19"/>
  <c r="J1347" i="19"/>
  <c r="H1347" i="19"/>
  <c r="L1345" i="19"/>
  <c r="K1345" i="19"/>
  <c r="J1345" i="19"/>
  <c r="I1345" i="19"/>
  <c r="H1345" i="19"/>
  <c r="L1344" i="19"/>
  <c r="K1344" i="19"/>
  <c r="J1344" i="19"/>
  <c r="I1344" i="19"/>
  <c r="H1344" i="19"/>
  <c r="L1343" i="19"/>
  <c r="K1343" i="19"/>
  <c r="J1343" i="19"/>
  <c r="L1342" i="19"/>
  <c r="K1342" i="19"/>
  <c r="J1342" i="19"/>
  <c r="I1342" i="19"/>
  <c r="H1342" i="19"/>
  <c r="L1341" i="19"/>
  <c r="K1341" i="19"/>
  <c r="J1341" i="19"/>
  <c r="I1341" i="19"/>
  <c r="H1341" i="19"/>
  <c r="L1340" i="19"/>
  <c r="K1340" i="19"/>
  <c r="J1340" i="19"/>
  <c r="L1338" i="19"/>
  <c r="K1338" i="19"/>
  <c r="J1338" i="19"/>
  <c r="I1338" i="19"/>
  <c r="H1338" i="19"/>
  <c r="L1337" i="19"/>
  <c r="K1337" i="19"/>
  <c r="J1337" i="19"/>
  <c r="I1337" i="19"/>
  <c r="H1337" i="19"/>
  <c r="L1336" i="19"/>
  <c r="K1336" i="19"/>
  <c r="J1336" i="19"/>
  <c r="L1335" i="19"/>
  <c r="K1335" i="19"/>
  <c r="J1335" i="19"/>
  <c r="I1335" i="19"/>
  <c r="H1335" i="19"/>
  <c r="L1334" i="19"/>
  <c r="K1334" i="19"/>
  <c r="J1334" i="19"/>
  <c r="I1334" i="19"/>
  <c r="H1334" i="19"/>
  <c r="L1333" i="19"/>
  <c r="K1333" i="19"/>
  <c r="J1333" i="19"/>
  <c r="L1331" i="19"/>
  <c r="K1331" i="19"/>
  <c r="J1331" i="19"/>
  <c r="I1331" i="19"/>
  <c r="H1331" i="19"/>
  <c r="L1330" i="19"/>
  <c r="K1330" i="19"/>
  <c r="I1330" i="19"/>
  <c r="H1330" i="19"/>
  <c r="L1329" i="19"/>
  <c r="K1329" i="19"/>
  <c r="J1329" i="19"/>
  <c r="I1328" i="19"/>
  <c r="H1328" i="19"/>
  <c r="L1327" i="19"/>
  <c r="K1327" i="19"/>
  <c r="J1327" i="19"/>
  <c r="I1327" i="19"/>
  <c r="H1327" i="19"/>
  <c r="L1326" i="19"/>
  <c r="I1326" i="19"/>
  <c r="L1325" i="19"/>
  <c r="K1325" i="19"/>
  <c r="J1325" i="19"/>
  <c r="L1323" i="19"/>
  <c r="K1323" i="19"/>
  <c r="J1323" i="19"/>
  <c r="I1323" i="19"/>
  <c r="H1323" i="19"/>
  <c r="L1322" i="19"/>
  <c r="K1322" i="19"/>
  <c r="J1322" i="19"/>
  <c r="I1322" i="19"/>
  <c r="H1322" i="19"/>
  <c r="L1321" i="19"/>
  <c r="K1321" i="19"/>
  <c r="J1321" i="19"/>
  <c r="L1320" i="19"/>
  <c r="K1320" i="19"/>
  <c r="J1320" i="19"/>
  <c r="I1320" i="19"/>
  <c r="H1320" i="19"/>
  <c r="L1319" i="19"/>
  <c r="K1319" i="19"/>
  <c r="J1319" i="19"/>
  <c r="I1319" i="19"/>
  <c r="H1319" i="19"/>
  <c r="L1318" i="19"/>
  <c r="K1318" i="19"/>
  <c r="J1318" i="19"/>
  <c r="L1316" i="19"/>
  <c r="K1316" i="19"/>
  <c r="J1316" i="19"/>
  <c r="I1316" i="19"/>
  <c r="H1316" i="19"/>
  <c r="L1315" i="19"/>
  <c r="K1315" i="19"/>
  <c r="J1315" i="19"/>
  <c r="I1315" i="19"/>
  <c r="H1315" i="19"/>
  <c r="L1314" i="19"/>
  <c r="K1314" i="19"/>
  <c r="J1314" i="19"/>
  <c r="L1313" i="19"/>
  <c r="K1313" i="19"/>
  <c r="J1313" i="19"/>
  <c r="I1313" i="19"/>
  <c r="H1313" i="19"/>
  <c r="L1312" i="19"/>
  <c r="K1312" i="19"/>
  <c r="J1312" i="19"/>
  <c r="I1312" i="19"/>
  <c r="H1312" i="19"/>
  <c r="L1311" i="19"/>
  <c r="K1311" i="19"/>
  <c r="J1311" i="19"/>
  <c r="L1309" i="19"/>
  <c r="K1309" i="19"/>
  <c r="J1309" i="19"/>
  <c r="I1309" i="19"/>
  <c r="H1309" i="19"/>
  <c r="L1308" i="19"/>
  <c r="K1308" i="19"/>
  <c r="J1308" i="19"/>
  <c r="I1308" i="19"/>
  <c r="H1308" i="19"/>
  <c r="L1307" i="19"/>
  <c r="K1307" i="19"/>
  <c r="J1307" i="19"/>
  <c r="I1306" i="19"/>
  <c r="L1305" i="19"/>
  <c r="I1305" i="19"/>
  <c r="L1304" i="19"/>
  <c r="L1302" i="19"/>
  <c r="K1302" i="19"/>
  <c r="J1302" i="19"/>
  <c r="I1302" i="19"/>
  <c r="H1302" i="19"/>
  <c r="L1301" i="19"/>
  <c r="K1301" i="19"/>
  <c r="J1301" i="19"/>
  <c r="I1301" i="19"/>
  <c r="H1301" i="19"/>
  <c r="L1300" i="19"/>
  <c r="K1300" i="19"/>
  <c r="J1300" i="19"/>
  <c r="L1299" i="19"/>
  <c r="K1299" i="19"/>
  <c r="J1299" i="19"/>
  <c r="I1299" i="19"/>
  <c r="H1299" i="19"/>
  <c r="L1298" i="19"/>
  <c r="K1298" i="19"/>
  <c r="J1298" i="19"/>
  <c r="I1298" i="19"/>
  <c r="H1298" i="19"/>
  <c r="L1297" i="19"/>
  <c r="K1297" i="19"/>
  <c r="J1297" i="19"/>
  <c r="L1295" i="19"/>
  <c r="K1295" i="19"/>
  <c r="I1295" i="19"/>
  <c r="H1295" i="19"/>
  <c r="L1294" i="19"/>
  <c r="K1294" i="19"/>
  <c r="J1294" i="19"/>
  <c r="I1294" i="19"/>
  <c r="H1294" i="19"/>
  <c r="L1293" i="19"/>
  <c r="K1293" i="19"/>
  <c r="J1293" i="19"/>
  <c r="J1292" i="19"/>
  <c r="I1292" i="19"/>
  <c r="H1292" i="19"/>
  <c r="L1291" i="19"/>
  <c r="K1291" i="19"/>
  <c r="J1291" i="19"/>
  <c r="I1291" i="19"/>
  <c r="H1291" i="19"/>
  <c r="L1290" i="19"/>
  <c r="K1290" i="19"/>
  <c r="J1290" i="19"/>
  <c r="I1290" i="19"/>
  <c r="H1290" i="19"/>
  <c r="L1289" i="19"/>
  <c r="K1289" i="19"/>
  <c r="J1289" i="19"/>
  <c r="J1287" i="19"/>
  <c r="I1287" i="19"/>
  <c r="H1287" i="19"/>
  <c r="L1286" i="19"/>
  <c r="K1286" i="19"/>
  <c r="J1286" i="19"/>
  <c r="I1286" i="19"/>
  <c r="H1286" i="19"/>
  <c r="L1285" i="19"/>
  <c r="K1285" i="19"/>
  <c r="J1285" i="19"/>
  <c r="L1284" i="19"/>
  <c r="K1284" i="19"/>
  <c r="I1284" i="19"/>
  <c r="H1284" i="19"/>
  <c r="L1283" i="19"/>
  <c r="K1283" i="19"/>
  <c r="J1283" i="19"/>
  <c r="I1283" i="19"/>
  <c r="H1283" i="19"/>
  <c r="L1282" i="19"/>
  <c r="K1282" i="19"/>
  <c r="J1282" i="19"/>
  <c r="I1282" i="19"/>
  <c r="H1282" i="19"/>
  <c r="L1281" i="19"/>
  <c r="K1281" i="19"/>
  <c r="J1281" i="19"/>
  <c r="L1279" i="19"/>
  <c r="K1279" i="19"/>
  <c r="I1279" i="19"/>
  <c r="H1279" i="19"/>
  <c r="L1278" i="19"/>
  <c r="K1278" i="19"/>
  <c r="J1278" i="19"/>
  <c r="I1278" i="19"/>
  <c r="H1278" i="19"/>
  <c r="L1277" i="19"/>
  <c r="K1277" i="19"/>
  <c r="J1277" i="19"/>
  <c r="J1276" i="19"/>
  <c r="I1276" i="19"/>
  <c r="H1276" i="19"/>
  <c r="L1275" i="19"/>
  <c r="K1275" i="19"/>
  <c r="J1275" i="19"/>
  <c r="I1275" i="19"/>
  <c r="H1275" i="19"/>
  <c r="L1274" i="19"/>
  <c r="K1274" i="19"/>
  <c r="J1274" i="19"/>
  <c r="I1274" i="19"/>
  <c r="H1274" i="19"/>
  <c r="L1273" i="19"/>
  <c r="K1273" i="19"/>
  <c r="J1273" i="19"/>
  <c r="L1271" i="19"/>
  <c r="K1271" i="19"/>
  <c r="J1271" i="19"/>
  <c r="I1271" i="19"/>
  <c r="H1271" i="19"/>
  <c r="L1270" i="19"/>
  <c r="K1270" i="19"/>
  <c r="J1270" i="19"/>
  <c r="I1270" i="19"/>
  <c r="H1270" i="19"/>
  <c r="L1269" i="19"/>
  <c r="K1269" i="19"/>
  <c r="J1269" i="19"/>
  <c r="L1268" i="19"/>
  <c r="K1268" i="19"/>
  <c r="I1268" i="19"/>
  <c r="H1268" i="19"/>
  <c r="L1267" i="19"/>
  <c r="K1267" i="19"/>
  <c r="J1267" i="19"/>
  <c r="I1267" i="19"/>
  <c r="H1267" i="19"/>
  <c r="L1266" i="19"/>
  <c r="K1266" i="19"/>
  <c r="J1266" i="19"/>
  <c r="L1264" i="19"/>
  <c r="K1264" i="19"/>
  <c r="J1264" i="19"/>
  <c r="I1264" i="19"/>
  <c r="H1264" i="19"/>
  <c r="J1263" i="19"/>
  <c r="I1263" i="19"/>
  <c r="H1263" i="19"/>
  <c r="L1262" i="19"/>
  <c r="K1262" i="19"/>
  <c r="J1262" i="19"/>
  <c r="L1261" i="19"/>
  <c r="K1261" i="19"/>
  <c r="J1261" i="19"/>
  <c r="I1261" i="19"/>
  <c r="H1261" i="19"/>
  <c r="L1260" i="19"/>
  <c r="K1260" i="19"/>
  <c r="J1260" i="19"/>
  <c r="I1260" i="19"/>
  <c r="H1260" i="19"/>
  <c r="L1259" i="19"/>
  <c r="K1259" i="19"/>
  <c r="J1259" i="19"/>
  <c r="L1257" i="19"/>
  <c r="K1257" i="19"/>
  <c r="J1257" i="19"/>
  <c r="I1257" i="19"/>
  <c r="H1257" i="19"/>
  <c r="L1256" i="19"/>
  <c r="K1256" i="19"/>
  <c r="J1256" i="19"/>
  <c r="I1256" i="19"/>
  <c r="H1256" i="19"/>
  <c r="L1255" i="19"/>
  <c r="K1255" i="19"/>
  <c r="J1255" i="19"/>
  <c r="L1254" i="19"/>
  <c r="K1254" i="19"/>
  <c r="J1254" i="19"/>
  <c r="I1254" i="19"/>
  <c r="H1254" i="19"/>
  <c r="L1253" i="19"/>
  <c r="K1253" i="19"/>
  <c r="J1253" i="19"/>
  <c r="I1253" i="19"/>
  <c r="H1253" i="19"/>
  <c r="L1252" i="19"/>
  <c r="K1252" i="19"/>
  <c r="J1252" i="19"/>
  <c r="L1250" i="19"/>
  <c r="K1250" i="19"/>
  <c r="J1250" i="19"/>
  <c r="I1250" i="19"/>
  <c r="H1250" i="19"/>
  <c r="L1249" i="19"/>
  <c r="J1249" i="19"/>
  <c r="I1249" i="19"/>
  <c r="H1249" i="19"/>
  <c r="H1248" i="19" s="1"/>
  <c r="L1248" i="19"/>
  <c r="K1248" i="19"/>
  <c r="J1248" i="19"/>
  <c r="L1247" i="19"/>
  <c r="K1247" i="19"/>
  <c r="J1247" i="19"/>
  <c r="I1247" i="19"/>
  <c r="H1247" i="19"/>
  <c r="L1246" i="19"/>
  <c r="K1246" i="19"/>
  <c r="J1246" i="19"/>
  <c r="I1246" i="19"/>
  <c r="H1246" i="19"/>
  <c r="L1245" i="19"/>
  <c r="K1245" i="19"/>
  <c r="J1245" i="19"/>
  <c r="L1243" i="19"/>
  <c r="K1243" i="19"/>
  <c r="J1243" i="19"/>
  <c r="I1243" i="19"/>
  <c r="H1243" i="19"/>
  <c r="L1242" i="19"/>
  <c r="K1242" i="19"/>
  <c r="I1242" i="19"/>
  <c r="I1241" i="19" s="1"/>
  <c r="H1242" i="19"/>
  <c r="H1241" i="19" s="1"/>
  <c r="L1241" i="19"/>
  <c r="K1241" i="19"/>
  <c r="J1241" i="19"/>
  <c r="L1240" i="19"/>
  <c r="I1240" i="19"/>
  <c r="H1240" i="19"/>
  <c r="L1239" i="19"/>
  <c r="K1239" i="19"/>
  <c r="J1239" i="19"/>
  <c r="I1239" i="19"/>
  <c r="H1239" i="19"/>
  <c r="L1238" i="19"/>
  <c r="K1238" i="19"/>
  <c r="J1238" i="19"/>
  <c r="L1236" i="19"/>
  <c r="K1236" i="19"/>
  <c r="J1236" i="19"/>
  <c r="I1236" i="19"/>
  <c r="H1236" i="19"/>
  <c r="L1235" i="19"/>
  <c r="K1235" i="19"/>
  <c r="J1235" i="19"/>
  <c r="I1235" i="19"/>
  <c r="H1235" i="19"/>
  <c r="L1234" i="19"/>
  <c r="K1234" i="19"/>
  <c r="J1234" i="19"/>
  <c r="L1233" i="19"/>
  <c r="K1233" i="19"/>
  <c r="J1233" i="19"/>
  <c r="I1233" i="19"/>
  <c r="H1233" i="19"/>
  <c r="L1232" i="19"/>
  <c r="K1232" i="19"/>
  <c r="J1232" i="19"/>
  <c r="I1232" i="19"/>
  <c r="H1232" i="19"/>
  <c r="L1231" i="19"/>
  <c r="K1231" i="19"/>
  <c r="J1231" i="19"/>
  <c r="L1229" i="19"/>
  <c r="K1229" i="19"/>
  <c r="J1229" i="19"/>
  <c r="I1229" i="19"/>
  <c r="H1229" i="19"/>
  <c r="L1228" i="19"/>
  <c r="K1228" i="19"/>
  <c r="J1228" i="19"/>
  <c r="I1228" i="19"/>
  <c r="H1228" i="19"/>
  <c r="L1227" i="19"/>
  <c r="K1227" i="19"/>
  <c r="J1227" i="19"/>
  <c r="K1226" i="19"/>
  <c r="J1226" i="19"/>
  <c r="I1226" i="19"/>
  <c r="H1226" i="19"/>
  <c r="L1225" i="19"/>
  <c r="K1225" i="19"/>
  <c r="J1225" i="19"/>
  <c r="I1225" i="19"/>
  <c r="H1225" i="19"/>
  <c r="L1224" i="19"/>
  <c r="K1224" i="19"/>
  <c r="J1224" i="19"/>
  <c r="L1222" i="19"/>
  <c r="K1222" i="19"/>
  <c r="J1222" i="19"/>
  <c r="I1222" i="19"/>
  <c r="H1222" i="19"/>
  <c r="I1221" i="19"/>
  <c r="H1221" i="19"/>
  <c r="L1220" i="19"/>
  <c r="K1220" i="19"/>
  <c r="J1220" i="19"/>
  <c r="I1219" i="19"/>
  <c r="H1219" i="19"/>
  <c r="L1218" i="19"/>
  <c r="K1218" i="19"/>
  <c r="J1218" i="19"/>
  <c r="I1218" i="19"/>
  <c r="H1218" i="19"/>
  <c r="L1217" i="19"/>
  <c r="K1217" i="19"/>
  <c r="J1217" i="19"/>
  <c r="L1215" i="19"/>
  <c r="K1215" i="19"/>
  <c r="J1215" i="19"/>
  <c r="I1215" i="19"/>
  <c r="H1215" i="19"/>
  <c r="L1214" i="19"/>
  <c r="K1214" i="19"/>
  <c r="J1214" i="19"/>
  <c r="I1214" i="19"/>
  <c r="H1214" i="19"/>
  <c r="L1213" i="19"/>
  <c r="K1213" i="19"/>
  <c r="J1213" i="19"/>
  <c r="L1212" i="19"/>
  <c r="K1212" i="19"/>
  <c r="I1212" i="19"/>
  <c r="H1212" i="19"/>
  <c r="L1211" i="19"/>
  <c r="K1211" i="19"/>
  <c r="J1211" i="19"/>
  <c r="I1211" i="19"/>
  <c r="H1211" i="19"/>
  <c r="L1210" i="19"/>
  <c r="K1210" i="19"/>
  <c r="J1210" i="19"/>
  <c r="L1208" i="19"/>
  <c r="K1208" i="19"/>
  <c r="J1208" i="19"/>
  <c r="I1208" i="19"/>
  <c r="H1208" i="19"/>
  <c r="L1207" i="19"/>
  <c r="K1207" i="19"/>
  <c r="J1207" i="19"/>
  <c r="I1207" i="19"/>
  <c r="H1207" i="19"/>
  <c r="L1206" i="19"/>
  <c r="K1206" i="19"/>
  <c r="J1206" i="19"/>
  <c r="L1205" i="19"/>
  <c r="K1205" i="19"/>
  <c r="J1205" i="19"/>
  <c r="I1205" i="19"/>
  <c r="H1205" i="19"/>
  <c r="L1204" i="19"/>
  <c r="K1204" i="19"/>
  <c r="J1204" i="19"/>
  <c r="I1204" i="19"/>
  <c r="H1204" i="19"/>
  <c r="L1203" i="19"/>
  <c r="K1203" i="19"/>
  <c r="J1203" i="19"/>
  <c r="L1201" i="19"/>
  <c r="K1201" i="19"/>
  <c r="J1201" i="19"/>
  <c r="I1201" i="19"/>
  <c r="H1201" i="19"/>
  <c r="L1200" i="19"/>
  <c r="K1200" i="19"/>
  <c r="J1200" i="19"/>
  <c r="I1200" i="19"/>
  <c r="H1200" i="19"/>
  <c r="L1199" i="19"/>
  <c r="K1199" i="19"/>
  <c r="J1199" i="19"/>
  <c r="L1198" i="19"/>
  <c r="K1198" i="19"/>
  <c r="J1198" i="19"/>
  <c r="I1198" i="19"/>
  <c r="H1198" i="19"/>
  <c r="L1197" i="19"/>
  <c r="K1197" i="19"/>
  <c r="J1197" i="19"/>
  <c r="I1197" i="19"/>
  <c r="H1197" i="19"/>
  <c r="L1196" i="19"/>
  <c r="K1196" i="19"/>
  <c r="J1196" i="19"/>
  <c r="L1194" i="19"/>
  <c r="K1194" i="19"/>
  <c r="J1194" i="19"/>
  <c r="I1194" i="19"/>
  <c r="H1194" i="19"/>
  <c r="L1193" i="19"/>
  <c r="K1193" i="19"/>
  <c r="J1193" i="19"/>
  <c r="I1193" i="19"/>
  <c r="H1193" i="19"/>
  <c r="L1192" i="19"/>
  <c r="K1192" i="19"/>
  <c r="J1192" i="19"/>
  <c r="L1191" i="19"/>
  <c r="K1191" i="19"/>
  <c r="J1191" i="19"/>
  <c r="I1191" i="19"/>
  <c r="H1191" i="19"/>
  <c r="L1190" i="19"/>
  <c r="K1190" i="19"/>
  <c r="J1190" i="19"/>
  <c r="I1190" i="19"/>
  <c r="H1190" i="19"/>
  <c r="L1189" i="19"/>
  <c r="K1189" i="19"/>
  <c r="J1189" i="19"/>
  <c r="L1187" i="19"/>
  <c r="K1187" i="19"/>
  <c r="J1187" i="19"/>
  <c r="I1187" i="19"/>
  <c r="H1187" i="19"/>
  <c r="L1186" i="19"/>
  <c r="K1186" i="19"/>
  <c r="J1186" i="19"/>
  <c r="I1186" i="19"/>
  <c r="H1186" i="19"/>
  <c r="L1185" i="19"/>
  <c r="K1185" i="19"/>
  <c r="J1185" i="19"/>
  <c r="L1184" i="19"/>
  <c r="K1184" i="19"/>
  <c r="J1184" i="19"/>
  <c r="I1184" i="19"/>
  <c r="H1184" i="19"/>
  <c r="L1183" i="19"/>
  <c r="K1183" i="19"/>
  <c r="J1183" i="19"/>
  <c r="I1183" i="19"/>
  <c r="H1183" i="19"/>
  <c r="L1182" i="19"/>
  <c r="K1182" i="19"/>
  <c r="J1182" i="19"/>
  <c r="L1180" i="19"/>
  <c r="K1180" i="19"/>
  <c r="J1180" i="19"/>
  <c r="I1180" i="19"/>
  <c r="H1180" i="19"/>
  <c r="L1179" i="19"/>
  <c r="K1179" i="19"/>
  <c r="J1179" i="19"/>
  <c r="I1179" i="19"/>
  <c r="H1179" i="19"/>
  <c r="L1178" i="19"/>
  <c r="K1178" i="19"/>
  <c r="J1178" i="19"/>
  <c r="L1177" i="19"/>
  <c r="K1177" i="19"/>
  <c r="J1177" i="19"/>
  <c r="I1177" i="19"/>
  <c r="H1177" i="19"/>
  <c r="L1176" i="19"/>
  <c r="K1176" i="19"/>
  <c r="J1176" i="19"/>
  <c r="I1176" i="19"/>
  <c r="H1176" i="19"/>
  <c r="L1175" i="19"/>
  <c r="K1175" i="19"/>
  <c r="J1175" i="19"/>
  <c r="L1173" i="19"/>
  <c r="K1173" i="19"/>
  <c r="J1173" i="19"/>
  <c r="I1173" i="19"/>
  <c r="H1173" i="19"/>
  <c r="L1172" i="19"/>
  <c r="K1172" i="19"/>
  <c r="J1172" i="19"/>
  <c r="I1172" i="19"/>
  <c r="H1172" i="19"/>
  <c r="L1171" i="19"/>
  <c r="K1171" i="19"/>
  <c r="J1171" i="19"/>
  <c r="L1170" i="19"/>
  <c r="K1170" i="19"/>
  <c r="J1170" i="19"/>
  <c r="I1170" i="19"/>
  <c r="H1170" i="19"/>
  <c r="L1169" i="19"/>
  <c r="K1169" i="19"/>
  <c r="J1169" i="19"/>
  <c r="I1169" i="19"/>
  <c r="H1169" i="19"/>
  <c r="L1168" i="19"/>
  <c r="K1168" i="19"/>
  <c r="J1168" i="19"/>
  <c r="L1166" i="19"/>
  <c r="K1166" i="19"/>
  <c r="J1166" i="19"/>
  <c r="I1166" i="19"/>
  <c r="H1166" i="19"/>
  <c r="L1165" i="19"/>
  <c r="J1165" i="19"/>
  <c r="I1165" i="19"/>
  <c r="H1165" i="19"/>
  <c r="L1164" i="19"/>
  <c r="K1164" i="19"/>
  <c r="J1164" i="19"/>
  <c r="L1163" i="19"/>
  <c r="K1163" i="19"/>
  <c r="J1163" i="19"/>
  <c r="I1163" i="19"/>
  <c r="H1163" i="19"/>
  <c r="I1162" i="19"/>
  <c r="H1162" i="19"/>
  <c r="L1161" i="19"/>
  <c r="K1161" i="19"/>
  <c r="J1161" i="19"/>
  <c r="L1159" i="19"/>
  <c r="K1159" i="19"/>
  <c r="J1159" i="19"/>
  <c r="I1159" i="19"/>
  <c r="H1159" i="19"/>
  <c r="L1158" i="19"/>
  <c r="K1158" i="19"/>
  <c r="I1158" i="19"/>
  <c r="I1157" i="19" s="1"/>
  <c r="H1158" i="19"/>
  <c r="H1157" i="19" s="1"/>
  <c r="L1157" i="19"/>
  <c r="K1157" i="19"/>
  <c r="J1157" i="19"/>
  <c r="L1156" i="19"/>
  <c r="K1156" i="19"/>
  <c r="J1156" i="19"/>
  <c r="I1156" i="19"/>
  <c r="H1156" i="19"/>
  <c r="L1155" i="19"/>
  <c r="K1155" i="19"/>
  <c r="J1155" i="19"/>
  <c r="I1155" i="19"/>
  <c r="H1155" i="19"/>
  <c r="L1154" i="19"/>
  <c r="K1154" i="19"/>
  <c r="J1154" i="19"/>
  <c r="L1152" i="19"/>
  <c r="K1152" i="19"/>
  <c r="J1152" i="19"/>
  <c r="I1152" i="19"/>
  <c r="H1152" i="19"/>
  <c r="L1151" i="19"/>
  <c r="K1151" i="19"/>
  <c r="J1151" i="19"/>
  <c r="I1151" i="19"/>
  <c r="H1151" i="19"/>
  <c r="L1150" i="19"/>
  <c r="K1150" i="19"/>
  <c r="J1150" i="19"/>
  <c r="L1149" i="19"/>
  <c r="K1149" i="19"/>
  <c r="J1149" i="19"/>
  <c r="I1149" i="19"/>
  <c r="H1149" i="19"/>
  <c r="L1148" i="19"/>
  <c r="K1148" i="19"/>
  <c r="J1148" i="19"/>
  <c r="I1148" i="19"/>
  <c r="H1148" i="19"/>
  <c r="L1147" i="19"/>
  <c r="K1147" i="19"/>
  <c r="J1147" i="19"/>
  <c r="L1145" i="19"/>
  <c r="K1145" i="19"/>
  <c r="J1145" i="19"/>
  <c r="I1145" i="19"/>
  <c r="H1145" i="19"/>
  <c r="L1144" i="19"/>
  <c r="K1144" i="19"/>
  <c r="J1144" i="19"/>
  <c r="I1144" i="19"/>
  <c r="H1144" i="19"/>
  <c r="L1143" i="19"/>
  <c r="K1143" i="19"/>
  <c r="J1143" i="19"/>
  <c r="L1142" i="19"/>
  <c r="K1142" i="19"/>
  <c r="J1142" i="19"/>
  <c r="I1142" i="19"/>
  <c r="H1142" i="19"/>
  <c r="L1141" i="19"/>
  <c r="K1141" i="19"/>
  <c r="J1141" i="19"/>
  <c r="I1141" i="19"/>
  <c r="H1141" i="19"/>
  <c r="L1140" i="19"/>
  <c r="K1140" i="19"/>
  <c r="J1140" i="19"/>
  <c r="L1138" i="19"/>
  <c r="K1138" i="19"/>
  <c r="J1138" i="19"/>
  <c r="I1138" i="19"/>
  <c r="H1138" i="19"/>
  <c r="J1137" i="19"/>
  <c r="I1137" i="19"/>
  <c r="H1137" i="19"/>
  <c r="L1136" i="19"/>
  <c r="K1136" i="19"/>
  <c r="J1136" i="19"/>
  <c r="L1135" i="19"/>
  <c r="K1135" i="19"/>
  <c r="J1135" i="19"/>
  <c r="I1135" i="19"/>
  <c r="H1135" i="19"/>
  <c r="L1134" i="19"/>
  <c r="K1134" i="19"/>
  <c r="J1134" i="19"/>
  <c r="I1134" i="19"/>
  <c r="H1134" i="19"/>
  <c r="L1133" i="19"/>
  <c r="K1133" i="19"/>
  <c r="J1133" i="19"/>
  <c r="L1131" i="19"/>
  <c r="K1131" i="19"/>
  <c r="J1131" i="19"/>
  <c r="I1131" i="19"/>
  <c r="H1131" i="19"/>
  <c r="L1130" i="19"/>
  <c r="K1130" i="19"/>
  <c r="J1130" i="19"/>
  <c r="I1130" i="19"/>
  <c r="H1130" i="19"/>
  <c r="L1129" i="19"/>
  <c r="K1129" i="19"/>
  <c r="J1129" i="19"/>
  <c r="L1128" i="19"/>
  <c r="K1128" i="19"/>
  <c r="J1128" i="19"/>
  <c r="I1128" i="19"/>
  <c r="H1128" i="19"/>
  <c r="L1127" i="19"/>
  <c r="I1127" i="19"/>
  <c r="L1126" i="19"/>
  <c r="K1126" i="19"/>
  <c r="J1126" i="19"/>
  <c r="L1124" i="19"/>
  <c r="K1124" i="19"/>
  <c r="J1124" i="19"/>
  <c r="I1124" i="19"/>
  <c r="H1124" i="19"/>
  <c r="L1123" i="19"/>
  <c r="K1123" i="19"/>
  <c r="J1123" i="19"/>
  <c r="I1123" i="19"/>
  <c r="H1123" i="19"/>
  <c r="L1122" i="19"/>
  <c r="K1122" i="19"/>
  <c r="J1122" i="19"/>
  <c r="L1121" i="19"/>
  <c r="K1121" i="19"/>
  <c r="J1121" i="19"/>
  <c r="I1121" i="19"/>
  <c r="H1121" i="19"/>
  <c r="L1120" i="19"/>
  <c r="K1120" i="19"/>
  <c r="J1120" i="19"/>
  <c r="I1120" i="19"/>
  <c r="H1120" i="19"/>
  <c r="L1119" i="19"/>
  <c r="K1119" i="19"/>
  <c r="J1119" i="19"/>
  <c r="L1117" i="19"/>
  <c r="K1117" i="19"/>
  <c r="J1117" i="19"/>
  <c r="I1117" i="19"/>
  <c r="H1117" i="19"/>
  <c r="L1116" i="19"/>
  <c r="K1116" i="19"/>
  <c r="J1116" i="19"/>
  <c r="I1116" i="19"/>
  <c r="H1116" i="19"/>
  <c r="L1115" i="19"/>
  <c r="K1115" i="19"/>
  <c r="J1115" i="19"/>
  <c r="L1114" i="19"/>
  <c r="K1114" i="19"/>
  <c r="J1114" i="19"/>
  <c r="I1114" i="19"/>
  <c r="H1114" i="19"/>
  <c r="L1113" i="19"/>
  <c r="K1113" i="19"/>
  <c r="J1113" i="19"/>
  <c r="I1113" i="19"/>
  <c r="H1113" i="19"/>
  <c r="L1112" i="19"/>
  <c r="K1112" i="19"/>
  <c r="J1112" i="19"/>
  <c r="L1110" i="19"/>
  <c r="K1110" i="19"/>
  <c r="J1110" i="19"/>
  <c r="I1110" i="19"/>
  <c r="H1110" i="19"/>
  <c r="L1109" i="19"/>
  <c r="K1109" i="19"/>
  <c r="J1109" i="19"/>
  <c r="I1109" i="19"/>
  <c r="H1109" i="19"/>
  <c r="L1108" i="19"/>
  <c r="K1108" i="19"/>
  <c r="J1108" i="19"/>
  <c r="L1107" i="19"/>
  <c r="K1107" i="19"/>
  <c r="J1107" i="19"/>
  <c r="I1107" i="19"/>
  <c r="H1107" i="19"/>
  <c r="L1106" i="19"/>
  <c r="K1106" i="19"/>
  <c r="J1106" i="19"/>
  <c r="I1106" i="19"/>
  <c r="H1106" i="19"/>
  <c r="L1105" i="19"/>
  <c r="K1105" i="19"/>
  <c r="J1105" i="19"/>
  <c r="L1103" i="19"/>
  <c r="K1103" i="19"/>
  <c r="J1103" i="19"/>
  <c r="I1103" i="19"/>
  <c r="H1103" i="19"/>
  <c r="L1102" i="19"/>
  <c r="K1102" i="19"/>
  <c r="J1102" i="19"/>
  <c r="I1102" i="19"/>
  <c r="H1102" i="19"/>
  <c r="L1101" i="19"/>
  <c r="K1101" i="19"/>
  <c r="J1101" i="19"/>
  <c r="L1100" i="19"/>
  <c r="K1100" i="19"/>
  <c r="J1100" i="19"/>
  <c r="I1100" i="19"/>
  <c r="H1100" i="19"/>
  <c r="L1099" i="19"/>
  <c r="J1099" i="19"/>
  <c r="I1099" i="19"/>
  <c r="H1099" i="19"/>
  <c r="L1098" i="19"/>
  <c r="K1098" i="19"/>
  <c r="J1098" i="19"/>
  <c r="L1096" i="19"/>
  <c r="K1096" i="19"/>
  <c r="J1096" i="19"/>
  <c r="I1096" i="19"/>
  <c r="H1096" i="19"/>
  <c r="L1095" i="19"/>
  <c r="K1095" i="19"/>
  <c r="J1095" i="19"/>
  <c r="I1095" i="19"/>
  <c r="H1095" i="19"/>
  <c r="L1094" i="19"/>
  <c r="K1094" i="19"/>
  <c r="J1094" i="19"/>
  <c r="L1093" i="19"/>
  <c r="K1093" i="19"/>
  <c r="J1093" i="19"/>
  <c r="I1093" i="19"/>
  <c r="H1093" i="19"/>
  <c r="L1092" i="19"/>
  <c r="K1092" i="19"/>
  <c r="J1092" i="19"/>
  <c r="I1092" i="19"/>
  <c r="H1092" i="19"/>
  <c r="L1091" i="19"/>
  <c r="K1091" i="19"/>
  <c r="J1091" i="19"/>
  <c r="L1089" i="19"/>
  <c r="K1089" i="19"/>
  <c r="J1089" i="19"/>
  <c r="I1089" i="19"/>
  <c r="H1089" i="19"/>
  <c r="L1088" i="19"/>
  <c r="K1088" i="19"/>
  <c r="J1088" i="19"/>
  <c r="I1088" i="19"/>
  <c r="H1088" i="19"/>
  <c r="L1087" i="19"/>
  <c r="K1087" i="19"/>
  <c r="J1087" i="19"/>
  <c r="L1086" i="19"/>
  <c r="K1086" i="19"/>
  <c r="J1086" i="19"/>
  <c r="I1086" i="19"/>
  <c r="H1086" i="19"/>
  <c r="L1085" i="19"/>
  <c r="K1085" i="19"/>
  <c r="J1085" i="19"/>
  <c r="I1085" i="19"/>
  <c r="H1085" i="19"/>
  <c r="L1084" i="19"/>
  <c r="K1084" i="19"/>
  <c r="J1084" i="19"/>
  <c r="L1082" i="19"/>
  <c r="K1082" i="19"/>
  <c r="J1082" i="19"/>
  <c r="I1082" i="19"/>
  <c r="H1082" i="19"/>
  <c r="L1081" i="19"/>
  <c r="K1081" i="19"/>
  <c r="J1081" i="19"/>
  <c r="I1081" i="19"/>
  <c r="H1081" i="19"/>
  <c r="L1080" i="19"/>
  <c r="K1080" i="19"/>
  <c r="J1080" i="19"/>
  <c r="L1079" i="19"/>
  <c r="K1079" i="19"/>
  <c r="J1079" i="19"/>
  <c r="I1079" i="19"/>
  <c r="H1079" i="19"/>
  <c r="L1078" i="19"/>
  <c r="K1078" i="19"/>
  <c r="J1078" i="19"/>
  <c r="I1078" i="19"/>
  <c r="H1078" i="19"/>
  <c r="L1077" i="19"/>
  <c r="K1077" i="19"/>
  <c r="J1077" i="19"/>
  <c r="L1075" i="19"/>
  <c r="K1075" i="19"/>
  <c r="J1075" i="19"/>
  <c r="I1075" i="19"/>
  <c r="H1075" i="19"/>
  <c r="J1074" i="19"/>
  <c r="I1074" i="19"/>
  <c r="H1074" i="19"/>
  <c r="L1073" i="19"/>
  <c r="K1073" i="19"/>
  <c r="J1073" i="19"/>
  <c r="L1072" i="19"/>
  <c r="K1072" i="19"/>
  <c r="J1072" i="19"/>
  <c r="I1072" i="19"/>
  <c r="H1072" i="19"/>
  <c r="J1071" i="19"/>
  <c r="I1071" i="19"/>
  <c r="H1071" i="19"/>
  <c r="L1070" i="19"/>
  <c r="K1070" i="19"/>
  <c r="J1070" i="19"/>
  <c r="L1068" i="19"/>
  <c r="K1068" i="19"/>
  <c r="J1068" i="19"/>
  <c r="I1068" i="19"/>
  <c r="H1068" i="19"/>
  <c r="L1067" i="19"/>
  <c r="K1067" i="19"/>
  <c r="J1067" i="19"/>
  <c r="I1067" i="19"/>
  <c r="H1067" i="19"/>
  <c r="L1066" i="19"/>
  <c r="K1066" i="19"/>
  <c r="J1066" i="19"/>
  <c r="L1065" i="19"/>
  <c r="K1065" i="19"/>
  <c r="J1065" i="19"/>
  <c r="I1065" i="19"/>
  <c r="H1065" i="19"/>
  <c r="L1064" i="19"/>
  <c r="K1064" i="19"/>
  <c r="J1064" i="19"/>
  <c r="I1064" i="19"/>
  <c r="H1064" i="19"/>
  <c r="L1063" i="19"/>
  <c r="K1063" i="19"/>
  <c r="J1063" i="19"/>
  <c r="L1061" i="19"/>
  <c r="K1061" i="19"/>
  <c r="J1061" i="19"/>
  <c r="I1061" i="19"/>
  <c r="H1061" i="19"/>
  <c r="J1060" i="19"/>
  <c r="I1060" i="19"/>
  <c r="H1060" i="19"/>
  <c r="L1059" i="19"/>
  <c r="K1059" i="19"/>
  <c r="J1059" i="19"/>
  <c r="L1058" i="19"/>
  <c r="K1058" i="19"/>
  <c r="J1058" i="19"/>
  <c r="I1058" i="19"/>
  <c r="H1058" i="19"/>
  <c r="J1057" i="19"/>
  <c r="I1057" i="19"/>
  <c r="H1057" i="19"/>
  <c r="L1056" i="19"/>
  <c r="K1056" i="19"/>
  <c r="J1056" i="19"/>
  <c r="L1054" i="19"/>
  <c r="K1054" i="19"/>
  <c r="J1054" i="19"/>
  <c r="I1054" i="19"/>
  <c r="H1054" i="19"/>
  <c r="L1053" i="19"/>
  <c r="K1053" i="19"/>
  <c r="J1053" i="19"/>
  <c r="I1053" i="19"/>
  <c r="H1053" i="19"/>
  <c r="L1052" i="19"/>
  <c r="K1052" i="19"/>
  <c r="J1052" i="19"/>
  <c r="L1051" i="19"/>
  <c r="K1051" i="19"/>
  <c r="J1051" i="19"/>
  <c r="I1051" i="19"/>
  <c r="H1051" i="19"/>
  <c r="L1050" i="19"/>
  <c r="K1050" i="19"/>
  <c r="J1050" i="19"/>
  <c r="I1050" i="19"/>
  <c r="H1050" i="19"/>
  <c r="L1049" i="19"/>
  <c r="K1049" i="19"/>
  <c r="J1049" i="19"/>
  <c r="L1047" i="19"/>
  <c r="K1047" i="19"/>
  <c r="J1047" i="19"/>
  <c r="I1047" i="19"/>
  <c r="H1047" i="19"/>
  <c r="L1046" i="19"/>
  <c r="K1046" i="19"/>
  <c r="J1046" i="19"/>
  <c r="I1046" i="19"/>
  <c r="H1046" i="19"/>
  <c r="L1045" i="19"/>
  <c r="K1045" i="19"/>
  <c r="J1045" i="19"/>
  <c r="L1044" i="19"/>
  <c r="K1044" i="19"/>
  <c r="J1044" i="19"/>
  <c r="I1044" i="19"/>
  <c r="H1044" i="19"/>
  <c r="L1043" i="19"/>
  <c r="K1043" i="19"/>
  <c r="J1043" i="19"/>
  <c r="I1043" i="19"/>
  <c r="H1043" i="19"/>
  <c r="L1042" i="19"/>
  <c r="K1042" i="19"/>
  <c r="J1042" i="19"/>
  <c r="L1040" i="19"/>
  <c r="K1040" i="19"/>
  <c r="J1040" i="19"/>
  <c r="I1040" i="19"/>
  <c r="H1040" i="19"/>
  <c r="L1039" i="19"/>
  <c r="K1039" i="19"/>
  <c r="J1039" i="19"/>
  <c r="I1039" i="19"/>
  <c r="H1039" i="19"/>
  <c r="L1038" i="19"/>
  <c r="K1038" i="19"/>
  <c r="J1038" i="19"/>
  <c r="L1037" i="19"/>
  <c r="K1037" i="19"/>
  <c r="J1037" i="19"/>
  <c r="I1037" i="19"/>
  <c r="H1037" i="19"/>
  <c r="L1036" i="19"/>
  <c r="K1036" i="19"/>
  <c r="J1036" i="19"/>
  <c r="I1036" i="19"/>
  <c r="H1036" i="19"/>
  <c r="L1035" i="19"/>
  <c r="K1035" i="19"/>
  <c r="J1035" i="19"/>
  <c r="L1033" i="19"/>
  <c r="K1033" i="19"/>
  <c r="J1033" i="19"/>
  <c r="I1033" i="19"/>
  <c r="H1033" i="19"/>
  <c r="L1032" i="19"/>
  <c r="K1032" i="19"/>
  <c r="J1032" i="19"/>
  <c r="I1032" i="19"/>
  <c r="H1032" i="19"/>
  <c r="L1031" i="19"/>
  <c r="K1031" i="19"/>
  <c r="J1031" i="19"/>
  <c r="L1030" i="19"/>
  <c r="K1030" i="19"/>
  <c r="J1030" i="19"/>
  <c r="I1030" i="19"/>
  <c r="H1030" i="19"/>
  <c r="L1029" i="19"/>
  <c r="K1029" i="19"/>
  <c r="J1029" i="19"/>
  <c r="I1029" i="19"/>
  <c r="H1029" i="19"/>
  <c r="L1028" i="19"/>
  <c r="K1028" i="19"/>
  <c r="J1028" i="19"/>
  <c r="L1026" i="19"/>
  <c r="K1026" i="19"/>
  <c r="I1026" i="19"/>
  <c r="H1026" i="19"/>
  <c r="J1025" i="19"/>
  <c r="I1025" i="19"/>
  <c r="H1025" i="19"/>
  <c r="L1024" i="19"/>
  <c r="K1024" i="19"/>
  <c r="J1024" i="19"/>
  <c r="L1023" i="19"/>
  <c r="K1023" i="19"/>
  <c r="J1023" i="19"/>
  <c r="I1023" i="19"/>
  <c r="H1023" i="19"/>
  <c r="L1022" i="19"/>
  <c r="K1022" i="19"/>
  <c r="J1022" i="19"/>
  <c r="I1022" i="19"/>
  <c r="H1022" i="19"/>
  <c r="L1021" i="19"/>
  <c r="K1021" i="19"/>
  <c r="J1021" i="19"/>
  <c r="L1019" i="19"/>
  <c r="K1019" i="19"/>
  <c r="J1019" i="19"/>
  <c r="I1019" i="19"/>
  <c r="H1019" i="19"/>
  <c r="J1018" i="19"/>
  <c r="I1018" i="19"/>
  <c r="H1018" i="19"/>
  <c r="L1017" i="19"/>
  <c r="K1017" i="19"/>
  <c r="J1017" i="19"/>
  <c r="L1016" i="19"/>
  <c r="K1016" i="19"/>
  <c r="J1016" i="19"/>
  <c r="I1016" i="19"/>
  <c r="H1016" i="19"/>
  <c r="L1015" i="19"/>
  <c r="K1015" i="19"/>
  <c r="J1015" i="19"/>
  <c r="I1015" i="19"/>
  <c r="H1015" i="19"/>
  <c r="L1014" i="19"/>
  <c r="K1014" i="19"/>
  <c r="J1014" i="19"/>
  <c r="L1012" i="19"/>
  <c r="K1012" i="19"/>
  <c r="J1012" i="19"/>
  <c r="I1012" i="19"/>
  <c r="H1012" i="19"/>
  <c r="I1011" i="19"/>
  <c r="H1011" i="19"/>
  <c r="L1010" i="19"/>
  <c r="K1010" i="19"/>
  <c r="J1010" i="19"/>
  <c r="I1009" i="19"/>
  <c r="H1009" i="19"/>
  <c r="H1007" i="19" s="1"/>
  <c r="L1008" i="19"/>
  <c r="K1008" i="19"/>
  <c r="J1008" i="19"/>
  <c r="I1008" i="19"/>
  <c r="H1008" i="19"/>
  <c r="L1007" i="19"/>
  <c r="K1007" i="19"/>
  <c r="J1007" i="19"/>
  <c r="L1005" i="19"/>
  <c r="K1005" i="19"/>
  <c r="J1005" i="19"/>
  <c r="I1005" i="19"/>
  <c r="H1005" i="19"/>
  <c r="J1004" i="19"/>
  <c r="I1004" i="19"/>
  <c r="H1004" i="19"/>
  <c r="H1003" i="19" s="1"/>
  <c r="L1003" i="19"/>
  <c r="K1003" i="19"/>
  <c r="J1003" i="19"/>
  <c r="L1002" i="19"/>
  <c r="K1002" i="19"/>
  <c r="J1002" i="19"/>
  <c r="I1002" i="19"/>
  <c r="H1002" i="19"/>
  <c r="I1001" i="19"/>
  <c r="H1001" i="19"/>
  <c r="L1000" i="19"/>
  <c r="K1000" i="19"/>
  <c r="J1000" i="19"/>
  <c r="L998" i="19"/>
  <c r="K998" i="19"/>
  <c r="J998" i="19"/>
  <c r="I998" i="19"/>
  <c r="H998" i="19"/>
  <c r="J997" i="19"/>
  <c r="I997" i="19"/>
  <c r="H997" i="19"/>
  <c r="L996" i="19"/>
  <c r="K996" i="19"/>
  <c r="J996" i="19"/>
  <c r="L995" i="19"/>
  <c r="K995" i="19"/>
  <c r="J995" i="19"/>
  <c r="I995" i="19"/>
  <c r="H995" i="19"/>
  <c r="I994" i="19"/>
  <c r="H994" i="19"/>
  <c r="L993" i="19"/>
  <c r="K993" i="19"/>
  <c r="J993" i="19"/>
  <c r="L991" i="19"/>
  <c r="K991" i="19"/>
  <c r="J991" i="19"/>
  <c r="I991" i="19"/>
  <c r="H991" i="19"/>
  <c r="J990" i="19"/>
  <c r="I990" i="19"/>
  <c r="H990" i="19"/>
  <c r="L989" i="19"/>
  <c r="K989" i="19"/>
  <c r="J989" i="19"/>
  <c r="L988" i="19"/>
  <c r="K988" i="19"/>
  <c r="J988" i="19"/>
  <c r="I988" i="19"/>
  <c r="H988" i="19"/>
  <c r="I987" i="19"/>
  <c r="H987" i="19"/>
  <c r="L986" i="19"/>
  <c r="K986" i="19"/>
  <c r="J986" i="19"/>
  <c r="L984" i="19"/>
  <c r="K984" i="19"/>
  <c r="J984" i="19"/>
  <c r="I984" i="19"/>
  <c r="H984" i="19"/>
  <c r="L983" i="19"/>
  <c r="I983" i="19"/>
  <c r="H983" i="19"/>
  <c r="L982" i="19"/>
  <c r="K982" i="19"/>
  <c r="J982" i="19"/>
  <c r="L981" i="19"/>
  <c r="K981" i="19"/>
  <c r="J981" i="19"/>
  <c r="I981" i="19"/>
  <c r="H981" i="19"/>
  <c r="I980" i="19"/>
  <c r="H980" i="19"/>
  <c r="L979" i="19"/>
  <c r="K979" i="19"/>
  <c r="J979" i="19"/>
  <c r="L977" i="19"/>
  <c r="K977" i="19"/>
  <c r="J977" i="19"/>
  <c r="I977" i="19"/>
  <c r="H977" i="19"/>
  <c r="L976" i="19"/>
  <c r="I976" i="19"/>
  <c r="H976" i="19"/>
  <c r="L975" i="19"/>
  <c r="K975" i="19"/>
  <c r="J975" i="19"/>
  <c r="L974" i="19"/>
  <c r="K974" i="19"/>
  <c r="I974" i="19"/>
  <c r="H974" i="19"/>
  <c r="L973" i="19"/>
  <c r="K973" i="19"/>
  <c r="J973" i="19"/>
  <c r="I973" i="19"/>
  <c r="H973" i="19"/>
  <c r="L972" i="19"/>
  <c r="K972" i="19"/>
  <c r="J972" i="19"/>
  <c r="L970" i="19"/>
  <c r="K970" i="19"/>
  <c r="J970" i="19"/>
  <c r="I970" i="19"/>
  <c r="H970" i="19"/>
  <c r="L969" i="19"/>
  <c r="K969" i="19"/>
  <c r="I969" i="19"/>
  <c r="I968" i="19" s="1"/>
  <c r="H969" i="19"/>
  <c r="H968" i="19" s="1"/>
  <c r="L968" i="19"/>
  <c r="K968" i="19"/>
  <c r="J968" i="19"/>
  <c r="L967" i="19"/>
  <c r="K967" i="19"/>
  <c r="J967" i="19"/>
  <c r="I967" i="19"/>
  <c r="H967" i="19"/>
  <c r="L966" i="19"/>
  <c r="I966" i="19"/>
  <c r="L965" i="19"/>
  <c r="K965" i="19"/>
  <c r="J965" i="19"/>
  <c r="L963" i="19"/>
  <c r="K963" i="19"/>
  <c r="J963" i="19"/>
  <c r="I963" i="19"/>
  <c r="H963" i="19"/>
  <c r="L962" i="19"/>
  <c r="K962" i="19"/>
  <c r="J962" i="19"/>
  <c r="I962" i="19"/>
  <c r="H962" i="19"/>
  <c r="L961" i="19"/>
  <c r="K961" i="19"/>
  <c r="J961" i="19"/>
  <c r="L960" i="19"/>
  <c r="K960" i="19"/>
  <c r="J960" i="19"/>
  <c r="I960" i="19"/>
  <c r="H960" i="19"/>
  <c r="L959" i="19"/>
  <c r="K959" i="19"/>
  <c r="J959" i="19"/>
  <c r="I959" i="19"/>
  <c r="H959" i="19"/>
  <c r="L958" i="19"/>
  <c r="K958" i="19"/>
  <c r="J958" i="19"/>
  <c r="L956" i="19"/>
  <c r="K956" i="19"/>
  <c r="J956" i="19"/>
  <c r="I956" i="19"/>
  <c r="H956" i="19"/>
  <c r="L955" i="19"/>
  <c r="K955" i="19"/>
  <c r="J955" i="19"/>
  <c r="I955" i="19"/>
  <c r="H955" i="19"/>
  <c r="L954" i="19"/>
  <c r="K954" i="19"/>
  <c r="J954" i="19"/>
  <c r="L953" i="19"/>
  <c r="K953" i="19"/>
  <c r="J953" i="19"/>
  <c r="I953" i="19"/>
  <c r="H953" i="19"/>
  <c r="L952" i="19"/>
  <c r="K952" i="19"/>
  <c r="J952" i="19"/>
  <c r="I952" i="19"/>
  <c r="H952" i="19"/>
  <c r="L951" i="19"/>
  <c r="K951" i="19"/>
  <c r="J951" i="19"/>
  <c r="L949" i="19"/>
  <c r="K949" i="19"/>
  <c r="J949" i="19"/>
  <c r="I949" i="19"/>
  <c r="H949" i="19"/>
  <c r="K948" i="19"/>
  <c r="J948" i="19"/>
  <c r="I948" i="19"/>
  <c r="H948" i="19"/>
  <c r="L947" i="19"/>
  <c r="K947" i="19"/>
  <c r="J947" i="19"/>
  <c r="L946" i="19"/>
  <c r="K946" i="19"/>
  <c r="J946" i="19"/>
  <c r="I946" i="19"/>
  <c r="H946" i="19"/>
  <c r="L945" i="19"/>
  <c r="K945" i="19"/>
  <c r="J945" i="19"/>
  <c r="I945" i="19"/>
  <c r="H945" i="19"/>
  <c r="L944" i="19"/>
  <c r="K944" i="19"/>
  <c r="J944" i="19"/>
  <c r="L942" i="19"/>
  <c r="K942" i="19"/>
  <c r="J942" i="19"/>
  <c r="I942" i="19"/>
  <c r="H942" i="19"/>
  <c r="L941" i="19"/>
  <c r="K941" i="19"/>
  <c r="J941" i="19"/>
  <c r="I941" i="19"/>
  <c r="H941" i="19"/>
  <c r="L940" i="19"/>
  <c r="K940" i="19"/>
  <c r="J940" i="19"/>
  <c r="L939" i="19"/>
  <c r="K939" i="19"/>
  <c r="J939" i="19"/>
  <c r="I939" i="19"/>
  <c r="H939" i="19"/>
  <c r="L938" i="19"/>
  <c r="K938" i="19"/>
  <c r="J938" i="19"/>
  <c r="I938" i="19"/>
  <c r="H938" i="19"/>
  <c r="L937" i="19"/>
  <c r="K937" i="19"/>
  <c r="J937" i="19"/>
  <c r="L935" i="19"/>
  <c r="K935" i="19"/>
  <c r="J935" i="19"/>
  <c r="I935" i="19"/>
  <c r="H935" i="19"/>
  <c r="L934" i="19"/>
  <c r="K934" i="19"/>
  <c r="J934" i="19"/>
  <c r="I934" i="19"/>
  <c r="H934" i="19"/>
  <c r="L933" i="19"/>
  <c r="K933" i="19"/>
  <c r="J933" i="19"/>
  <c r="L932" i="19"/>
  <c r="K932" i="19"/>
  <c r="J932" i="19"/>
  <c r="I932" i="19"/>
  <c r="H932" i="19"/>
  <c r="I931" i="19"/>
  <c r="H931" i="19"/>
  <c r="L930" i="19"/>
  <c r="K930" i="19"/>
  <c r="J930" i="19"/>
  <c r="L928" i="19"/>
  <c r="K928" i="19"/>
  <c r="J928" i="19"/>
  <c r="I928" i="19"/>
  <c r="H928" i="19"/>
  <c r="L927" i="19"/>
  <c r="K927" i="19"/>
  <c r="J927" i="19"/>
  <c r="I927" i="19"/>
  <c r="H927" i="19"/>
  <c r="L926" i="19"/>
  <c r="K926" i="19"/>
  <c r="J926" i="19"/>
  <c r="L925" i="19"/>
  <c r="K925" i="19"/>
  <c r="J925" i="19"/>
  <c r="I925" i="19"/>
  <c r="H925" i="19"/>
  <c r="L924" i="19"/>
  <c r="K924" i="19"/>
  <c r="J924" i="19"/>
  <c r="I924" i="19"/>
  <c r="H924" i="19"/>
  <c r="L923" i="19"/>
  <c r="K923" i="19"/>
  <c r="J923" i="19"/>
  <c r="L921" i="19"/>
  <c r="K921" i="19"/>
  <c r="J921" i="19"/>
  <c r="I921" i="19"/>
  <c r="H921" i="19"/>
  <c r="L920" i="19"/>
  <c r="K920" i="19"/>
  <c r="J920" i="19"/>
  <c r="I920" i="19"/>
  <c r="H920" i="19"/>
  <c r="L919" i="19"/>
  <c r="K919" i="19"/>
  <c r="J919" i="19"/>
  <c r="L918" i="19"/>
  <c r="K918" i="19"/>
  <c r="J918" i="19"/>
  <c r="I918" i="19"/>
  <c r="H918" i="19"/>
  <c r="L917" i="19"/>
  <c r="K917" i="19"/>
  <c r="J917" i="19"/>
  <c r="I917" i="19"/>
  <c r="H917" i="19"/>
  <c r="L916" i="19"/>
  <c r="K916" i="19"/>
  <c r="J916" i="19"/>
  <c r="L914" i="19"/>
  <c r="K914" i="19"/>
  <c r="J914" i="19"/>
  <c r="I914" i="19"/>
  <c r="H914" i="19"/>
  <c r="L913" i="19"/>
  <c r="K913" i="19"/>
  <c r="J913" i="19"/>
  <c r="I913" i="19"/>
  <c r="H913" i="19"/>
  <c r="L912" i="19"/>
  <c r="K912" i="19"/>
  <c r="J912" i="19"/>
  <c r="L911" i="19"/>
  <c r="K911" i="19"/>
  <c r="J911" i="19"/>
  <c r="I911" i="19"/>
  <c r="H911" i="19"/>
  <c r="L910" i="19"/>
  <c r="K910" i="19"/>
  <c r="J910" i="19"/>
  <c r="I910" i="19"/>
  <c r="H910" i="19"/>
  <c r="L909" i="19"/>
  <c r="K909" i="19"/>
  <c r="J909" i="19"/>
  <c r="L907" i="19"/>
  <c r="K907" i="19"/>
  <c r="J907" i="19"/>
  <c r="I907" i="19"/>
  <c r="H907" i="19"/>
  <c r="L906" i="19"/>
  <c r="K906" i="19"/>
  <c r="I906" i="19"/>
  <c r="I905" i="19" s="1"/>
  <c r="H906" i="19"/>
  <c r="L905" i="19"/>
  <c r="K905" i="19"/>
  <c r="J905" i="19"/>
  <c r="H905" i="19"/>
  <c r="L904" i="19"/>
  <c r="K904" i="19"/>
  <c r="J904" i="19"/>
  <c r="I904" i="19"/>
  <c r="H904" i="19"/>
  <c r="L903" i="19"/>
  <c r="K903" i="19"/>
  <c r="J903" i="19"/>
  <c r="I903" i="19"/>
  <c r="H903" i="19"/>
  <c r="L902" i="19"/>
  <c r="K902" i="19"/>
  <c r="J902" i="19"/>
  <c r="L900" i="19"/>
  <c r="K900" i="19"/>
  <c r="J900" i="19"/>
  <c r="I900" i="19"/>
  <c r="H900" i="19"/>
  <c r="L899" i="19"/>
  <c r="K899" i="19"/>
  <c r="J899" i="19"/>
  <c r="I899" i="19"/>
  <c r="H899" i="19"/>
  <c r="L898" i="19"/>
  <c r="K898" i="19"/>
  <c r="J898" i="19"/>
  <c r="L897" i="19"/>
  <c r="K897" i="19"/>
  <c r="J897" i="19"/>
  <c r="I897" i="19"/>
  <c r="H897" i="19"/>
  <c r="L896" i="19"/>
  <c r="K896" i="19"/>
  <c r="J896" i="19"/>
  <c r="I896" i="19"/>
  <c r="H896" i="19"/>
  <c r="L895" i="19"/>
  <c r="K895" i="19"/>
  <c r="J895" i="19"/>
  <c r="L893" i="19"/>
  <c r="K893" i="19"/>
  <c r="J893" i="19"/>
  <c r="I893" i="19"/>
  <c r="H893" i="19"/>
  <c r="L892" i="19"/>
  <c r="K892" i="19"/>
  <c r="J892" i="19"/>
  <c r="I892" i="19"/>
  <c r="H892" i="19"/>
  <c r="L891" i="19"/>
  <c r="K891" i="19"/>
  <c r="J891" i="19"/>
  <c r="L890" i="19"/>
  <c r="K890" i="19"/>
  <c r="J890" i="19"/>
  <c r="I890" i="19"/>
  <c r="H890" i="19"/>
  <c r="L889" i="19"/>
  <c r="K889" i="19"/>
  <c r="J889" i="19"/>
  <c r="I889" i="19"/>
  <c r="H889" i="19"/>
  <c r="L888" i="19"/>
  <c r="K888" i="19"/>
  <c r="J888" i="19"/>
  <c r="L886" i="19"/>
  <c r="K886" i="19"/>
  <c r="I886" i="19"/>
  <c r="H886" i="19"/>
  <c r="L885" i="19"/>
  <c r="K885" i="19"/>
  <c r="J885" i="19"/>
  <c r="I885" i="19"/>
  <c r="H885" i="19"/>
  <c r="L884" i="19"/>
  <c r="K884" i="19"/>
  <c r="J884" i="19"/>
  <c r="J883" i="19"/>
  <c r="I883" i="19"/>
  <c r="H883" i="19"/>
  <c r="L882" i="19"/>
  <c r="K882" i="19"/>
  <c r="J882" i="19"/>
  <c r="I882" i="19"/>
  <c r="H882" i="19"/>
  <c r="L881" i="19"/>
  <c r="K881" i="19"/>
  <c r="J881" i="19"/>
  <c r="I881" i="19"/>
  <c r="H881" i="19"/>
  <c r="L880" i="19"/>
  <c r="K880" i="19"/>
  <c r="J880" i="19"/>
  <c r="L878" i="19"/>
  <c r="K878" i="19"/>
  <c r="I878" i="19"/>
  <c r="H878" i="19"/>
  <c r="L877" i="19"/>
  <c r="K877" i="19"/>
  <c r="J877" i="19"/>
  <c r="I877" i="19"/>
  <c r="H877" i="19"/>
  <c r="L876" i="19"/>
  <c r="K876" i="19"/>
  <c r="J876" i="19"/>
  <c r="J875" i="19"/>
  <c r="I875" i="19"/>
  <c r="H875" i="19"/>
  <c r="L874" i="19"/>
  <c r="K874" i="19"/>
  <c r="J874" i="19"/>
  <c r="I874" i="19"/>
  <c r="H874" i="19"/>
  <c r="L873" i="19"/>
  <c r="K873" i="19"/>
  <c r="J873" i="19"/>
  <c r="I873" i="19"/>
  <c r="H873" i="19"/>
  <c r="L872" i="19"/>
  <c r="K872" i="19"/>
  <c r="J872" i="19"/>
  <c r="L870" i="19"/>
  <c r="K870" i="19"/>
  <c r="J870" i="19"/>
  <c r="I870" i="19"/>
  <c r="H870" i="19"/>
  <c r="L869" i="19"/>
  <c r="K869" i="19"/>
  <c r="J869" i="19"/>
  <c r="I869" i="19"/>
  <c r="H869" i="19"/>
  <c r="L868" i="19"/>
  <c r="K868" i="19"/>
  <c r="J868" i="19"/>
  <c r="L867" i="19"/>
  <c r="K867" i="19"/>
  <c r="J867" i="19"/>
  <c r="I867" i="19"/>
  <c r="H867" i="19"/>
  <c r="L866" i="19"/>
  <c r="K866" i="19"/>
  <c r="J866" i="19"/>
  <c r="I866" i="19"/>
  <c r="H866" i="19"/>
  <c r="L865" i="19"/>
  <c r="K865" i="19"/>
  <c r="J865" i="19"/>
  <c r="L863" i="19"/>
  <c r="K863" i="19"/>
  <c r="J863" i="19"/>
  <c r="I863" i="19"/>
  <c r="H863" i="19"/>
  <c r="L862" i="19"/>
  <c r="K862" i="19"/>
  <c r="J862" i="19"/>
  <c r="I862" i="19"/>
  <c r="H862" i="19"/>
  <c r="L861" i="19"/>
  <c r="K861" i="19"/>
  <c r="J861" i="19"/>
  <c r="L860" i="19"/>
  <c r="K860" i="19"/>
  <c r="J860" i="19"/>
  <c r="I860" i="19"/>
  <c r="H860" i="19"/>
  <c r="L859" i="19"/>
  <c r="I859" i="19"/>
  <c r="L858" i="19"/>
  <c r="K858" i="19"/>
  <c r="J858" i="19"/>
  <c r="L856" i="19"/>
  <c r="K856" i="19"/>
  <c r="J856" i="19"/>
  <c r="I856" i="19"/>
  <c r="H856" i="19"/>
  <c r="L855" i="19"/>
  <c r="K855" i="19"/>
  <c r="J855" i="19"/>
  <c r="I855" i="19"/>
  <c r="H855" i="19"/>
  <c r="L854" i="19"/>
  <c r="K854" i="19"/>
  <c r="J854" i="19"/>
  <c r="L853" i="19"/>
  <c r="K853" i="19"/>
  <c r="J853" i="19"/>
  <c r="I853" i="19"/>
  <c r="H853" i="19"/>
  <c r="L852" i="19"/>
  <c r="K852" i="19"/>
  <c r="J852" i="19"/>
  <c r="I852" i="19"/>
  <c r="H852" i="19"/>
  <c r="L851" i="19"/>
  <c r="K851" i="19"/>
  <c r="J851" i="19"/>
  <c r="L849" i="19"/>
  <c r="K849" i="19"/>
  <c r="J849" i="19"/>
  <c r="I849" i="19"/>
  <c r="H849" i="19"/>
  <c r="L848" i="19"/>
  <c r="K848" i="19"/>
  <c r="J848" i="19"/>
  <c r="I848" i="19"/>
  <c r="H848" i="19"/>
  <c r="L847" i="19"/>
  <c r="K847" i="19"/>
  <c r="J847" i="19"/>
  <c r="L846" i="19"/>
  <c r="K846" i="19"/>
  <c r="J846" i="19"/>
  <c r="I846" i="19"/>
  <c r="H846" i="19"/>
  <c r="L845" i="19"/>
  <c r="K845" i="19"/>
  <c r="J845" i="19"/>
  <c r="I845" i="19"/>
  <c r="H845" i="19"/>
  <c r="L844" i="19"/>
  <c r="K844" i="19"/>
  <c r="J844" i="19"/>
  <c r="L842" i="19"/>
  <c r="K842" i="19"/>
  <c r="J842" i="19"/>
  <c r="I842" i="19"/>
  <c r="H842" i="19"/>
  <c r="L841" i="19"/>
  <c r="K841" i="19"/>
  <c r="J841" i="19"/>
  <c r="I841" i="19"/>
  <c r="H841" i="19"/>
  <c r="L840" i="19"/>
  <c r="K840" i="19"/>
  <c r="J840" i="19"/>
  <c r="I839" i="19"/>
  <c r="H839" i="19"/>
  <c r="L838" i="19"/>
  <c r="K838" i="19"/>
  <c r="J838" i="19"/>
  <c r="I838" i="19"/>
  <c r="H838" i="19"/>
  <c r="L837" i="19"/>
  <c r="K837" i="19"/>
  <c r="J837" i="19"/>
  <c r="I837" i="19"/>
  <c r="H837" i="19"/>
  <c r="L836" i="19"/>
  <c r="K836" i="19"/>
  <c r="J836" i="19"/>
  <c r="L834" i="19"/>
  <c r="K834" i="19"/>
  <c r="J834" i="19"/>
  <c r="I834" i="19"/>
  <c r="H834" i="19"/>
  <c r="L833" i="19"/>
  <c r="K833" i="19"/>
  <c r="I833" i="19"/>
  <c r="H833" i="19"/>
  <c r="H832" i="19" s="1"/>
  <c r="L832" i="19"/>
  <c r="K832" i="19"/>
  <c r="J832" i="19"/>
  <c r="L831" i="19"/>
  <c r="K831" i="19"/>
  <c r="J831" i="19"/>
  <c r="I831" i="19"/>
  <c r="H831" i="19"/>
  <c r="L830" i="19"/>
  <c r="K830" i="19"/>
  <c r="J830" i="19"/>
  <c r="I830" i="19"/>
  <c r="H830" i="19"/>
  <c r="L829" i="19"/>
  <c r="K829" i="19"/>
  <c r="J829" i="19"/>
  <c r="L827" i="19"/>
  <c r="K827" i="19"/>
  <c r="I827" i="19"/>
  <c r="H827" i="19"/>
  <c r="L826" i="19"/>
  <c r="K826" i="19"/>
  <c r="J826" i="19"/>
  <c r="I826" i="19"/>
  <c r="H826" i="19"/>
  <c r="L825" i="19"/>
  <c r="K825" i="19"/>
  <c r="J825" i="19"/>
  <c r="J824" i="19"/>
  <c r="I824" i="19"/>
  <c r="H824" i="19"/>
  <c r="L823" i="19"/>
  <c r="K823" i="19"/>
  <c r="J823" i="19"/>
  <c r="I823" i="19"/>
  <c r="H823" i="19"/>
  <c r="L822" i="19"/>
  <c r="K822" i="19"/>
  <c r="J822" i="19"/>
  <c r="I822" i="19"/>
  <c r="H822" i="19"/>
  <c r="L821" i="19"/>
  <c r="K821" i="19"/>
  <c r="J821" i="19"/>
  <c r="L819" i="19"/>
  <c r="K819" i="19"/>
  <c r="J819" i="19"/>
  <c r="I819" i="19"/>
  <c r="H819" i="19"/>
  <c r="L818" i="19"/>
  <c r="K818" i="19"/>
  <c r="J818" i="19"/>
  <c r="I818" i="19"/>
  <c r="H818" i="19"/>
  <c r="L817" i="19"/>
  <c r="K817" i="19"/>
  <c r="J817" i="19"/>
  <c r="L816" i="19"/>
  <c r="K816" i="19"/>
  <c r="J816" i="19"/>
  <c r="I816" i="19"/>
  <c r="H816" i="19"/>
  <c r="L815" i="19"/>
  <c r="K815" i="19"/>
  <c r="J815" i="19"/>
  <c r="I815" i="19"/>
  <c r="H815" i="19"/>
  <c r="L814" i="19"/>
  <c r="K814" i="19"/>
  <c r="J814" i="19"/>
  <c r="L812" i="19"/>
  <c r="K812" i="19"/>
  <c r="J812" i="19"/>
  <c r="I812" i="19"/>
  <c r="H812" i="19"/>
  <c r="L811" i="19"/>
  <c r="K811" i="19"/>
  <c r="J811" i="19"/>
  <c r="I811" i="19"/>
  <c r="H811" i="19"/>
  <c r="L810" i="19"/>
  <c r="K810" i="19"/>
  <c r="J810" i="19"/>
  <c r="L809" i="19"/>
  <c r="J809" i="19"/>
  <c r="I809" i="19"/>
  <c r="H809" i="19"/>
  <c r="L808" i="19"/>
  <c r="K808" i="19"/>
  <c r="J808" i="19"/>
  <c r="I808" i="19"/>
  <c r="H808" i="19"/>
  <c r="L807" i="19"/>
  <c r="K807" i="19"/>
  <c r="J807" i="19"/>
  <c r="L805" i="19"/>
  <c r="K805" i="19"/>
  <c r="J805" i="19"/>
  <c r="I805" i="19"/>
  <c r="H805" i="19"/>
  <c r="L804" i="19"/>
  <c r="K804" i="19"/>
  <c r="J804" i="19"/>
  <c r="I804" i="19"/>
  <c r="H804" i="19"/>
  <c r="L803" i="19"/>
  <c r="K803" i="19"/>
  <c r="J803" i="19"/>
  <c r="I802" i="19"/>
  <c r="H802" i="19"/>
  <c r="J801" i="19"/>
  <c r="I801" i="19"/>
  <c r="H801" i="19"/>
  <c r="L800" i="19"/>
  <c r="I800" i="19"/>
  <c r="L799" i="19"/>
  <c r="J799" i="19"/>
  <c r="L797" i="19"/>
  <c r="K797" i="19"/>
  <c r="J797" i="19"/>
  <c r="I797" i="19"/>
  <c r="H797" i="19"/>
  <c r="L796" i="19"/>
  <c r="K796" i="19"/>
  <c r="J796" i="19"/>
  <c r="I796" i="19"/>
  <c r="H796" i="19"/>
  <c r="L795" i="19"/>
  <c r="K795" i="19"/>
  <c r="J795" i="19"/>
  <c r="L794" i="19"/>
  <c r="K794" i="19"/>
  <c r="I794" i="19"/>
  <c r="L793" i="19"/>
  <c r="I793" i="19"/>
  <c r="L792" i="19"/>
  <c r="L790" i="19"/>
  <c r="K790" i="19"/>
  <c r="J790" i="19"/>
  <c r="I790" i="19"/>
  <c r="H790" i="19"/>
  <c r="L789" i="19"/>
  <c r="K789" i="19"/>
  <c r="J789" i="19"/>
  <c r="I789" i="19"/>
  <c r="H789" i="19"/>
  <c r="L788" i="19"/>
  <c r="K788" i="19"/>
  <c r="J788" i="19"/>
  <c r="L787" i="19"/>
  <c r="K787" i="19"/>
  <c r="J787" i="19"/>
  <c r="I787" i="19"/>
  <c r="H787" i="19"/>
  <c r="L786" i="19"/>
  <c r="K786" i="19"/>
  <c r="J786" i="19"/>
  <c r="I786" i="19"/>
  <c r="H786" i="19"/>
  <c r="L785" i="19"/>
  <c r="K785" i="19"/>
  <c r="J785" i="19"/>
  <c r="L783" i="19"/>
  <c r="K783" i="19"/>
  <c r="J783" i="19"/>
  <c r="I783" i="19"/>
  <c r="H783" i="19"/>
  <c r="L782" i="19"/>
  <c r="K782" i="19"/>
  <c r="J782" i="19"/>
  <c r="I782" i="19"/>
  <c r="H782" i="19"/>
  <c r="L781" i="19"/>
  <c r="K781" i="19"/>
  <c r="J781" i="19"/>
  <c r="L780" i="19"/>
  <c r="K780" i="19"/>
  <c r="J780" i="19"/>
  <c r="I780" i="19"/>
  <c r="H780" i="19"/>
  <c r="L779" i="19"/>
  <c r="K779" i="19"/>
  <c r="J779" i="19"/>
  <c r="I779" i="19"/>
  <c r="H779" i="19"/>
  <c r="L778" i="19"/>
  <c r="K778" i="19"/>
  <c r="J778" i="19"/>
  <c r="L776" i="19"/>
  <c r="K776" i="19"/>
  <c r="J776" i="19"/>
  <c r="I776" i="19"/>
  <c r="H776" i="19"/>
  <c r="L775" i="19"/>
  <c r="K775" i="19"/>
  <c r="J775" i="19"/>
  <c r="I775" i="19"/>
  <c r="H775" i="19"/>
  <c r="L774" i="19"/>
  <c r="K774" i="19"/>
  <c r="J774" i="19"/>
  <c r="J773" i="19"/>
  <c r="I773" i="19"/>
  <c r="H773" i="19"/>
  <c r="L772" i="19"/>
  <c r="K772" i="19"/>
  <c r="J772" i="19"/>
  <c r="I772" i="19"/>
  <c r="H772" i="19"/>
  <c r="L771" i="19"/>
  <c r="K771" i="19"/>
  <c r="J771" i="19"/>
  <c r="L769" i="19"/>
  <c r="K769" i="19"/>
  <c r="J769" i="19"/>
  <c r="I769" i="19"/>
  <c r="H769" i="19"/>
  <c r="L768" i="19"/>
  <c r="K768" i="19"/>
  <c r="J768" i="19"/>
  <c r="I768" i="19"/>
  <c r="H768" i="19"/>
  <c r="L767" i="19"/>
  <c r="K767" i="19"/>
  <c r="J767" i="19"/>
  <c r="J766" i="19"/>
  <c r="I766" i="19"/>
  <c r="H766" i="19"/>
  <c r="L765" i="19"/>
  <c r="K765" i="19"/>
  <c r="J765" i="19"/>
  <c r="I765" i="19"/>
  <c r="H765" i="19"/>
  <c r="L764" i="19"/>
  <c r="K764" i="19"/>
  <c r="J764" i="19"/>
  <c r="L762" i="19"/>
  <c r="K762" i="19"/>
  <c r="J762" i="19"/>
  <c r="I762" i="19"/>
  <c r="H762" i="19"/>
  <c r="L761" i="19"/>
  <c r="K761" i="19"/>
  <c r="J761" i="19"/>
  <c r="I761" i="19"/>
  <c r="H761" i="19"/>
  <c r="L760" i="19"/>
  <c r="K760" i="19"/>
  <c r="J760" i="19"/>
  <c r="L759" i="19"/>
  <c r="K759" i="19"/>
  <c r="J759" i="19"/>
  <c r="I759" i="19"/>
  <c r="H759" i="19"/>
  <c r="L758" i="19"/>
  <c r="K758" i="19"/>
  <c r="J758" i="19"/>
  <c r="I758" i="19"/>
  <c r="H758" i="19"/>
  <c r="L757" i="19"/>
  <c r="K757" i="19"/>
  <c r="J757" i="19"/>
  <c r="L755" i="19"/>
  <c r="K755" i="19"/>
  <c r="J755" i="19"/>
  <c r="I755" i="19"/>
  <c r="H755" i="19"/>
  <c r="L754" i="19"/>
  <c r="K754" i="19"/>
  <c r="J754" i="19"/>
  <c r="I754" i="19"/>
  <c r="H754" i="19"/>
  <c r="L753" i="19"/>
  <c r="K753" i="19"/>
  <c r="J753" i="19"/>
  <c r="I752" i="19"/>
  <c r="H752" i="19"/>
  <c r="L751" i="19"/>
  <c r="K751" i="19"/>
  <c r="J751" i="19"/>
  <c r="I751" i="19"/>
  <c r="H751" i="19"/>
  <c r="L750" i="19"/>
  <c r="K750" i="19"/>
  <c r="J750" i="19"/>
  <c r="L748" i="19"/>
  <c r="K748" i="19"/>
  <c r="J748" i="19"/>
  <c r="I748" i="19"/>
  <c r="H748" i="19"/>
  <c r="J747" i="19"/>
  <c r="I747" i="19"/>
  <c r="I746" i="19" s="1"/>
  <c r="H747" i="19"/>
  <c r="H746" i="19" s="1"/>
  <c r="L746" i="19"/>
  <c r="K746" i="19"/>
  <c r="J746" i="19"/>
  <c r="L745" i="19"/>
  <c r="K745" i="19"/>
  <c r="J745" i="19"/>
  <c r="I745" i="19"/>
  <c r="H745" i="19"/>
  <c r="L744" i="19"/>
  <c r="K744" i="19"/>
  <c r="J744" i="19"/>
  <c r="I744" i="19"/>
  <c r="H744" i="19"/>
  <c r="L743" i="19"/>
  <c r="K743" i="19"/>
  <c r="J743" i="19"/>
  <c r="L741" i="19"/>
  <c r="K741" i="19"/>
  <c r="J741" i="19"/>
  <c r="I741" i="19"/>
  <c r="H741" i="19"/>
  <c r="L740" i="19"/>
  <c r="K740" i="19"/>
  <c r="J740" i="19"/>
  <c r="I740" i="19"/>
  <c r="H740" i="19"/>
  <c r="L739" i="19"/>
  <c r="K739" i="19"/>
  <c r="J739" i="19"/>
  <c r="L738" i="19"/>
  <c r="J738" i="19"/>
  <c r="I738" i="19"/>
  <c r="H738" i="19"/>
  <c r="L737" i="19"/>
  <c r="K737" i="19"/>
  <c r="J737" i="19"/>
  <c r="I737" i="19"/>
  <c r="H737" i="19"/>
  <c r="L736" i="19"/>
  <c r="K736" i="19"/>
  <c r="J736" i="19"/>
  <c r="L734" i="19"/>
  <c r="K734" i="19"/>
  <c r="J734" i="19"/>
  <c r="I734" i="19"/>
  <c r="H734" i="19"/>
  <c r="L733" i="19"/>
  <c r="K733" i="19"/>
  <c r="J733" i="19"/>
  <c r="I733" i="19"/>
  <c r="H733" i="19"/>
  <c r="L732" i="19"/>
  <c r="K732" i="19"/>
  <c r="J732" i="19"/>
  <c r="L731" i="19"/>
  <c r="J731" i="19"/>
  <c r="I731" i="19"/>
  <c r="H731" i="19"/>
  <c r="L730" i="19"/>
  <c r="K730" i="19"/>
  <c r="J730" i="19"/>
  <c r="I730" i="19"/>
  <c r="H730" i="19"/>
  <c r="L729" i="19"/>
  <c r="K729" i="19"/>
  <c r="J729" i="19"/>
  <c r="L727" i="19"/>
  <c r="I727" i="19"/>
  <c r="H727" i="19"/>
  <c r="L726" i="19"/>
  <c r="K726" i="19"/>
  <c r="J726" i="19"/>
  <c r="I726" i="19"/>
  <c r="H726" i="19"/>
  <c r="L725" i="19"/>
  <c r="K725" i="19"/>
  <c r="J725" i="19"/>
  <c r="K724" i="19"/>
  <c r="I724" i="19"/>
  <c r="H724" i="19"/>
  <c r="L723" i="19"/>
  <c r="J723" i="19"/>
  <c r="I723" i="19"/>
  <c r="H723" i="19"/>
  <c r="L722" i="19"/>
  <c r="K722" i="19"/>
  <c r="J722" i="19"/>
  <c r="I722" i="19"/>
  <c r="H722" i="19"/>
  <c r="L721" i="19"/>
  <c r="K721" i="19"/>
  <c r="J721" i="19"/>
  <c r="L719" i="19"/>
  <c r="K719" i="19"/>
  <c r="J719" i="19"/>
  <c r="I719" i="19"/>
  <c r="H719" i="19"/>
  <c r="I718" i="19"/>
  <c r="H718" i="19"/>
  <c r="L717" i="19"/>
  <c r="K717" i="19"/>
  <c r="J717" i="19"/>
  <c r="L716" i="19"/>
  <c r="K716" i="19"/>
  <c r="I716" i="19"/>
  <c r="H716" i="19"/>
  <c r="L715" i="19"/>
  <c r="K715" i="19"/>
  <c r="J715" i="19"/>
  <c r="I715" i="19"/>
  <c r="H715" i="19"/>
  <c r="L714" i="19"/>
  <c r="K714" i="19"/>
  <c r="J714" i="19"/>
  <c r="L712" i="19"/>
  <c r="K712" i="19"/>
  <c r="J712" i="19"/>
  <c r="I712" i="19"/>
  <c r="H712" i="19"/>
  <c r="I711" i="19"/>
  <c r="H711" i="19"/>
  <c r="L710" i="19"/>
  <c r="K710" i="19"/>
  <c r="J710" i="19"/>
  <c r="L709" i="19"/>
  <c r="K709" i="19"/>
  <c r="I709" i="19"/>
  <c r="H709" i="19"/>
  <c r="L708" i="19"/>
  <c r="K708" i="19"/>
  <c r="J708" i="19"/>
  <c r="I708" i="19"/>
  <c r="H708" i="19"/>
  <c r="L707" i="19"/>
  <c r="K707" i="19"/>
  <c r="J707" i="19"/>
  <c r="L705" i="19"/>
  <c r="K705" i="19"/>
  <c r="J705" i="19"/>
  <c r="I705" i="19"/>
  <c r="H705" i="19"/>
  <c r="L704" i="19"/>
  <c r="K704" i="19"/>
  <c r="I704" i="19"/>
  <c r="H704" i="19"/>
  <c r="L703" i="19"/>
  <c r="K703" i="19"/>
  <c r="J703" i="19"/>
  <c r="L702" i="19"/>
  <c r="K702" i="19"/>
  <c r="J702" i="19"/>
  <c r="I702" i="19"/>
  <c r="H702" i="19"/>
  <c r="L701" i="19"/>
  <c r="K701" i="19"/>
  <c r="J701" i="19"/>
  <c r="I701" i="19"/>
  <c r="H701" i="19"/>
  <c r="L700" i="19"/>
  <c r="K700" i="19"/>
  <c r="J700" i="19"/>
  <c r="L698" i="19"/>
  <c r="K698" i="19"/>
  <c r="J698" i="19"/>
  <c r="I698" i="19"/>
  <c r="H698" i="19"/>
  <c r="L697" i="19"/>
  <c r="I697" i="19"/>
  <c r="H697" i="19"/>
  <c r="L696" i="19"/>
  <c r="K696" i="19"/>
  <c r="J696" i="19"/>
  <c r="L695" i="19"/>
  <c r="K695" i="19"/>
  <c r="J695" i="19"/>
  <c r="I695" i="19"/>
  <c r="H695" i="19"/>
  <c r="L694" i="19"/>
  <c r="I694" i="19"/>
  <c r="L693" i="19"/>
  <c r="K693" i="19"/>
  <c r="J693" i="19"/>
  <c r="L691" i="19"/>
  <c r="K691" i="19"/>
  <c r="J691" i="19"/>
  <c r="I691" i="19"/>
  <c r="H691" i="19"/>
  <c r="L690" i="19"/>
  <c r="K690" i="19"/>
  <c r="I690" i="19"/>
  <c r="I689" i="19" s="1"/>
  <c r="H690" i="19"/>
  <c r="L689" i="19"/>
  <c r="K689" i="19"/>
  <c r="J689" i="19"/>
  <c r="H689" i="19"/>
  <c r="L688" i="19"/>
  <c r="K688" i="19"/>
  <c r="J688" i="19"/>
  <c r="I688" i="19"/>
  <c r="H688" i="19"/>
  <c r="L687" i="19"/>
  <c r="K687" i="19"/>
  <c r="J687" i="19"/>
  <c r="I687" i="19"/>
  <c r="H687" i="19"/>
  <c r="L686" i="19"/>
  <c r="K686" i="19"/>
  <c r="J686" i="19"/>
  <c r="L684" i="19"/>
  <c r="K684" i="19"/>
  <c r="J684" i="19"/>
  <c r="I684" i="19"/>
  <c r="H684" i="19"/>
  <c r="L683" i="19"/>
  <c r="K683" i="19"/>
  <c r="J683" i="19"/>
  <c r="I683" i="19"/>
  <c r="H683" i="19"/>
  <c r="L682" i="19"/>
  <c r="K682" i="19"/>
  <c r="J682" i="19"/>
  <c r="L681" i="19"/>
  <c r="K681" i="19"/>
  <c r="J681" i="19"/>
  <c r="I681" i="19"/>
  <c r="H681" i="19"/>
  <c r="L680" i="19"/>
  <c r="J680" i="19"/>
  <c r="I680" i="19"/>
  <c r="H680" i="19"/>
  <c r="L679" i="19"/>
  <c r="K679" i="19"/>
  <c r="J679" i="19"/>
  <c r="L677" i="19"/>
  <c r="K677" i="19"/>
  <c r="J677" i="19"/>
  <c r="I677" i="19"/>
  <c r="H677" i="19"/>
  <c r="L676" i="19"/>
  <c r="K676" i="19"/>
  <c r="J676" i="19"/>
  <c r="I676" i="19"/>
  <c r="H676" i="19"/>
  <c r="L675" i="19"/>
  <c r="K675" i="19"/>
  <c r="J675" i="19"/>
  <c r="L674" i="19"/>
  <c r="K674" i="19"/>
  <c r="J674" i="19"/>
  <c r="I674" i="19"/>
  <c r="H674" i="19"/>
  <c r="L673" i="19"/>
  <c r="K673" i="19"/>
  <c r="J673" i="19"/>
  <c r="I673" i="19"/>
  <c r="H673" i="19"/>
  <c r="L672" i="19"/>
  <c r="K672" i="19"/>
  <c r="J672" i="19"/>
  <c r="L670" i="19"/>
  <c r="K670" i="19"/>
  <c r="J670" i="19"/>
  <c r="I670" i="19"/>
  <c r="H670" i="19"/>
  <c r="L669" i="19"/>
  <c r="K669" i="19"/>
  <c r="J669" i="19"/>
  <c r="I669" i="19"/>
  <c r="H669" i="19"/>
  <c r="L668" i="19"/>
  <c r="K668" i="19"/>
  <c r="J668" i="19"/>
  <c r="L667" i="19"/>
  <c r="K667" i="19"/>
  <c r="J667" i="19"/>
  <c r="I667" i="19"/>
  <c r="H667" i="19"/>
  <c r="L666" i="19"/>
  <c r="K666" i="19"/>
  <c r="J666" i="19"/>
  <c r="I666" i="19"/>
  <c r="H666" i="19"/>
  <c r="L665" i="19"/>
  <c r="K665" i="19"/>
  <c r="J665" i="19"/>
  <c r="L663" i="19"/>
  <c r="K663" i="19"/>
  <c r="J663" i="19"/>
  <c r="I663" i="19"/>
  <c r="H663" i="19"/>
  <c r="L662" i="19"/>
  <c r="K662" i="19"/>
  <c r="I662" i="19"/>
  <c r="I661" i="19" s="1"/>
  <c r="H662" i="19"/>
  <c r="H661" i="19" s="1"/>
  <c r="L661" i="19"/>
  <c r="K661" i="19"/>
  <c r="J661" i="19"/>
  <c r="L660" i="19"/>
  <c r="K660" i="19"/>
  <c r="J660" i="19"/>
  <c r="I660" i="19"/>
  <c r="H660" i="19"/>
  <c r="L659" i="19"/>
  <c r="I659" i="19"/>
  <c r="H659" i="19"/>
  <c r="L658" i="19"/>
  <c r="K658" i="19"/>
  <c r="J658" i="19"/>
  <c r="L656" i="19"/>
  <c r="K656" i="19"/>
  <c r="J656" i="19"/>
  <c r="I656" i="19"/>
  <c r="H656" i="19"/>
  <c r="I655" i="19"/>
  <c r="H655" i="19"/>
  <c r="L654" i="19"/>
  <c r="K654" i="19"/>
  <c r="J654" i="19"/>
  <c r="I653" i="19"/>
  <c r="H653" i="19"/>
  <c r="L652" i="19"/>
  <c r="K652" i="19"/>
  <c r="J652" i="19"/>
  <c r="I652" i="19"/>
  <c r="H652" i="19"/>
  <c r="L651" i="19"/>
  <c r="K651" i="19"/>
  <c r="J651" i="19"/>
  <c r="I651" i="19"/>
  <c r="H651" i="19"/>
  <c r="L650" i="19"/>
  <c r="K650" i="19"/>
  <c r="J650" i="19"/>
  <c r="L648" i="19"/>
  <c r="K648" i="19"/>
  <c r="J648" i="19"/>
  <c r="I648" i="19"/>
  <c r="H648" i="19"/>
  <c r="I647" i="19"/>
  <c r="H647" i="19"/>
  <c r="L646" i="19"/>
  <c r="K646" i="19"/>
  <c r="J646" i="19"/>
  <c r="L645" i="19"/>
  <c r="K645" i="19"/>
  <c r="J645" i="19"/>
  <c r="I645" i="19"/>
  <c r="H645" i="19"/>
  <c r="L644" i="19"/>
  <c r="K644" i="19"/>
  <c r="J644" i="19"/>
  <c r="I644" i="19"/>
  <c r="H644" i="19"/>
  <c r="L643" i="19"/>
  <c r="K643" i="19"/>
  <c r="J643" i="19"/>
  <c r="L641" i="19"/>
  <c r="K641" i="19"/>
  <c r="J641" i="19"/>
  <c r="I641" i="19"/>
  <c r="H641" i="19"/>
  <c r="J640" i="19"/>
  <c r="I640" i="19"/>
  <c r="H640" i="19"/>
  <c r="L639" i="19"/>
  <c r="K639" i="19"/>
  <c r="J639" i="19"/>
  <c r="L638" i="19"/>
  <c r="K638" i="19"/>
  <c r="J638" i="19"/>
  <c r="I638" i="19"/>
  <c r="H638" i="19"/>
  <c r="L637" i="19"/>
  <c r="K637" i="19"/>
  <c r="J637" i="19"/>
  <c r="I637" i="19"/>
  <c r="H637" i="19"/>
  <c r="L636" i="19"/>
  <c r="K636" i="19"/>
  <c r="J636" i="19"/>
  <c r="J634" i="19"/>
  <c r="I634" i="19"/>
  <c r="H634" i="19"/>
  <c r="J633" i="19"/>
  <c r="I633" i="19"/>
  <c r="H633" i="19"/>
  <c r="J632" i="19"/>
  <c r="J631" i="19"/>
  <c r="I631" i="19"/>
  <c r="H631" i="19"/>
  <c r="L630" i="19"/>
  <c r="K630" i="19"/>
  <c r="J630" i="19"/>
  <c r="I630" i="19"/>
  <c r="H630" i="19"/>
  <c r="J629" i="19"/>
  <c r="L627" i="19"/>
  <c r="K627" i="19"/>
  <c r="J627" i="19"/>
  <c r="I627" i="19"/>
  <c r="H627" i="19"/>
  <c r="L626" i="19"/>
  <c r="I626" i="19"/>
  <c r="H626" i="19"/>
  <c r="L625" i="19"/>
  <c r="K625" i="19"/>
  <c r="J625" i="19"/>
  <c r="L624" i="19"/>
  <c r="K624" i="19"/>
  <c r="J624" i="19"/>
  <c r="I624" i="19"/>
  <c r="H624" i="19"/>
  <c r="J623" i="19"/>
  <c r="I623" i="19"/>
  <c r="H623" i="19"/>
  <c r="L622" i="19"/>
  <c r="K622" i="19"/>
  <c r="J622" i="19"/>
  <c r="L620" i="19"/>
  <c r="K620" i="19"/>
  <c r="J620" i="19"/>
  <c r="I620" i="19"/>
  <c r="H620" i="19"/>
  <c r="L619" i="19"/>
  <c r="K619" i="19"/>
  <c r="J619" i="19"/>
  <c r="I619" i="19"/>
  <c r="H619" i="19"/>
  <c r="L618" i="19"/>
  <c r="K618" i="19"/>
  <c r="J618" i="19"/>
  <c r="L617" i="19"/>
  <c r="K617" i="19"/>
  <c r="J617" i="19"/>
  <c r="I617" i="19"/>
  <c r="H617" i="19"/>
  <c r="L616" i="19"/>
  <c r="K616" i="19"/>
  <c r="J616" i="19"/>
  <c r="I616" i="19"/>
  <c r="H616" i="19"/>
  <c r="L615" i="19"/>
  <c r="K615" i="19"/>
  <c r="J615" i="19"/>
  <c r="L613" i="19"/>
  <c r="K613" i="19"/>
  <c r="J613" i="19"/>
  <c r="I613" i="19"/>
  <c r="H613" i="19"/>
  <c r="J612" i="19"/>
  <c r="I612" i="19"/>
  <c r="I611" i="19" s="1"/>
  <c r="H612" i="19"/>
  <c r="L611" i="19"/>
  <c r="K611" i="19"/>
  <c r="J611" i="19"/>
  <c r="L610" i="19"/>
  <c r="K610" i="19"/>
  <c r="J610" i="19"/>
  <c r="I610" i="19"/>
  <c r="H610" i="19"/>
  <c r="L609" i="19"/>
  <c r="K609" i="19"/>
  <c r="J609" i="19"/>
  <c r="I609" i="19"/>
  <c r="H609" i="19"/>
  <c r="L608" i="19"/>
  <c r="K608" i="19"/>
  <c r="J608" i="19"/>
  <c r="L606" i="19"/>
  <c r="K606" i="19"/>
  <c r="J606" i="19"/>
  <c r="I606" i="19"/>
  <c r="H606" i="19"/>
  <c r="L605" i="19"/>
  <c r="K605" i="19"/>
  <c r="J605" i="19"/>
  <c r="I605" i="19"/>
  <c r="H605" i="19"/>
  <c r="L604" i="19"/>
  <c r="K604" i="19"/>
  <c r="J604" i="19"/>
  <c r="L603" i="19"/>
  <c r="K603" i="19"/>
  <c r="J603" i="19"/>
  <c r="I603" i="19"/>
  <c r="H603" i="19"/>
  <c r="L602" i="19"/>
  <c r="K602" i="19"/>
  <c r="J602" i="19"/>
  <c r="I602" i="19"/>
  <c r="H602" i="19"/>
  <c r="L601" i="19"/>
  <c r="K601" i="19"/>
  <c r="J601" i="19"/>
  <c r="L599" i="19"/>
  <c r="K599" i="19"/>
  <c r="J599" i="19"/>
  <c r="I599" i="19"/>
  <c r="H599" i="19"/>
  <c r="L598" i="19"/>
  <c r="K598" i="19"/>
  <c r="J598" i="19"/>
  <c r="I598" i="19"/>
  <c r="H598" i="19"/>
  <c r="L597" i="19"/>
  <c r="K597" i="19"/>
  <c r="J597" i="19"/>
  <c r="L596" i="19"/>
  <c r="K596" i="19"/>
  <c r="J596" i="19"/>
  <c r="I596" i="19"/>
  <c r="H596" i="19"/>
  <c r="L595" i="19"/>
  <c r="K595" i="19"/>
  <c r="J595" i="19"/>
  <c r="I595" i="19"/>
  <c r="H595" i="19"/>
  <c r="L594" i="19"/>
  <c r="K594" i="19"/>
  <c r="J594" i="19"/>
  <c r="L592" i="19"/>
  <c r="K592" i="19"/>
  <c r="J592" i="19"/>
  <c r="I592" i="19"/>
  <c r="H592" i="19"/>
  <c r="L591" i="19"/>
  <c r="K591" i="19"/>
  <c r="J591" i="19"/>
  <c r="I591" i="19"/>
  <c r="H591" i="19"/>
  <c r="L590" i="19"/>
  <c r="K590" i="19"/>
  <c r="J590" i="19"/>
  <c r="L589" i="19"/>
  <c r="K589" i="19"/>
  <c r="J589" i="19"/>
  <c r="I589" i="19"/>
  <c r="H589" i="19"/>
  <c r="L588" i="19"/>
  <c r="K588" i="19"/>
  <c r="J588" i="19"/>
  <c r="I588" i="19"/>
  <c r="H588" i="19"/>
  <c r="L587" i="19"/>
  <c r="K587" i="19"/>
  <c r="J587" i="19"/>
  <c r="L585" i="19"/>
  <c r="K585" i="19"/>
  <c r="J585" i="19"/>
  <c r="I585" i="19"/>
  <c r="H585" i="19"/>
  <c r="L584" i="19"/>
  <c r="K584" i="19"/>
  <c r="J584" i="19"/>
  <c r="I584" i="19"/>
  <c r="H584" i="19"/>
  <c r="L583" i="19"/>
  <c r="K583" i="19"/>
  <c r="J583" i="19"/>
  <c r="L582" i="19"/>
  <c r="K582" i="19"/>
  <c r="J582" i="19"/>
  <c r="I582" i="19"/>
  <c r="H582" i="19"/>
  <c r="L581" i="19"/>
  <c r="K581" i="19"/>
  <c r="J581" i="19"/>
  <c r="I581" i="19"/>
  <c r="H581" i="19"/>
  <c r="L580" i="19"/>
  <c r="K580" i="19"/>
  <c r="J580" i="19"/>
  <c r="L578" i="19"/>
  <c r="K578" i="19"/>
  <c r="J578" i="19"/>
  <c r="I578" i="19"/>
  <c r="H578" i="19"/>
  <c r="L577" i="19"/>
  <c r="K577" i="19"/>
  <c r="J577" i="19"/>
  <c r="I577" i="19"/>
  <c r="H577" i="19"/>
  <c r="L576" i="19"/>
  <c r="K576" i="19"/>
  <c r="J576" i="19"/>
  <c r="L575" i="19"/>
  <c r="K575" i="19"/>
  <c r="J575" i="19"/>
  <c r="I575" i="19"/>
  <c r="H575" i="19"/>
  <c r="L574" i="19"/>
  <c r="K574" i="19"/>
  <c r="J574" i="19"/>
  <c r="I574" i="19"/>
  <c r="H574" i="19"/>
  <c r="L573" i="19"/>
  <c r="K573" i="19"/>
  <c r="J573" i="19"/>
  <c r="L571" i="19"/>
  <c r="K571" i="19"/>
  <c r="J571" i="19"/>
  <c r="I571" i="19"/>
  <c r="H571" i="19"/>
  <c r="L570" i="19"/>
  <c r="K570" i="19"/>
  <c r="J570" i="19"/>
  <c r="I570" i="19"/>
  <c r="H570" i="19"/>
  <c r="L569" i="19"/>
  <c r="K569" i="19"/>
  <c r="J569" i="19"/>
  <c r="L568" i="19"/>
  <c r="K568" i="19"/>
  <c r="J568" i="19"/>
  <c r="I568" i="19"/>
  <c r="H568" i="19"/>
  <c r="L567" i="19"/>
  <c r="K567" i="19"/>
  <c r="J567" i="19"/>
  <c r="I567" i="19"/>
  <c r="H567" i="19"/>
  <c r="L566" i="19"/>
  <c r="K566" i="19"/>
  <c r="J566" i="19"/>
  <c r="L564" i="19"/>
  <c r="K564" i="19"/>
  <c r="J564" i="19"/>
  <c r="I564" i="19"/>
  <c r="H564" i="19"/>
  <c r="L563" i="19"/>
  <c r="K563" i="19"/>
  <c r="J563" i="19"/>
  <c r="I563" i="19"/>
  <c r="H563" i="19"/>
  <c r="L562" i="19"/>
  <c r="K562" i="19"/>
  <c r="J562" i="19"/>
  <c r="L561" i="19"/>
  <c r="K561" i="19"/>
  <c r="J561" i="19"/>
  <c r="I561" i="19"/>
  <c r="H561" i="19"/>
  <c r="L560" i="19"/>
  <c r="K560" i="19"/>
  <c r="J560" i="19"/>
  <c r="I560" i="19"/>
  <c r="H560" i="19"/>
  <c r="L559" i="19"/>
  <c r="K559" i="19"/>
  <c r="J559" i="19"/>
  <c r="L557" i="19"/>
  <c r="K557" i="19"/>
  <c r="J557" i="19"/>
  <c r="I557" i="19"/>
  <c r="H557" i="19"/>
  <c r="L556" i="19"/>
  <c r="K556" i="19"/>
  <c r="J556" i="19"/>
  <c r="I556" i="19"/>
  <c r="H556" i="19"/>
  <c r="L555" i="19"/>
  <c r="K555" i="19"/>
  <c r="J555" i="19"/>
  <c r="L554" i="19"/>
  <c r="K554" i="19"/>
  <c r="J554" i="19"/>
  <c r="I554" i="19"/>
  <c r="H554" i="19"/>
  <c r="L553" i="19"/>
  <c r="K553" i="19"/>
  <c r="J553" i="19"/>
  <c r="I553" i="19"/>
  <c r="H553" i="19"/>
  <c r="L552" i="19"/>
  <c r="K552" i="19"/>
  <c r="J552" i="19"/>
  <c r="L550" i="19"/>
  <c r="K550" i="19"/>
  <c r="J550" i="19"/>
  <c r="I550" i="19"/>
  <c r="H550" i="19"/>
  <c r="L549" i="19"/>
  <c r="J549" i="19"/>
  <c r="I549" i="19"/>
  <c r="H549" i="19"/>
  <c r="L548" i="19"/>
  <c r="K548" i="19"/>
  <c r="J548" i="19"/>
  <c r="L547" i="19"/>
  <c r="K547" i="19"/>
  <c r="J547" i="19"/>
  <c r="I547" i="19"/>
  <c r="H547" i="19"/>
  <c r="L546" i="19"/>
  <c r="K546" i="19"/>
  <c r="J546" i="19"/>
  <c r="I546" i="19"/>
  <c r="H546" i="19"/>
  <c r="L545" i="19"/>
  <c r="K545" i="19"/>
  <c r="J545" i="19"/>
  <c r="L543" i="19"/>
  <c r="J543" i="19"/>
  <c r="I543" i="19"/>
  <c r="H543" i="19"/>
  <c r="L542" i="19"/>
  <c r="K542" i="19"/>
  <c r="J542" i="19"/>
  <c r="I542" i="19"/>
  <c r="H542" i="19"/>
  <c r="L541" i="19"/>
  <c r="J541" i="19"/>
  <c r="L540" i="19"/>
  <c r="J540" i="19"/>
  <c r="I540" i="19"/>
  <c r="H540" i="19"/>
  <c r="L539" i="19"/>
  <c r="K539" i="19"/>
  <c r="J539" i="19"/>
  <c r="I539" i="19"/>
  <c r="H539" i="19"/>
  <c r="L538" i="19"/>
  <c r="J538" i="19"/>
  <c r="L536" i="19"/>
  <c r="K536" i="19"/>
  <c r="J536" i="19"/>
  <c r="I536" i="19"/>
  <c r="H536" i="19"/>
  <c r="I535" i="19"/>
  <c r="H535" i="19"/>
  <c r="L534" i="19"/>
  <c r="K534" i="19"/>
  <c r="J534" i="19"/>
  <c r="L533" i="19"/>
  <c r="K533" i="19"/>
  <c r="J533" i="19"/>
  <c r="I533" i="19"/>
  <c r="H533" i="19"/>
  <c r="L532" i="19"/>
  <c r="K532" i="19"/>
  <c r="J532" i="19"/>
  <c r="I532" i="19"/>
  <c r="H532" i="19"/>
  <c r="L531" i="19"/>
  <c r="K531" i="19"/>
  <c r="J531" i="19"/>
  <c r="L529" i="19"/>
  <c r="K529" i="19"/>
  <c r="J529" i="19"/>
  <c r="I529" i="19"/>
  <c r="H529" i="19"/>
  <c r="L528" i="19"/>
  <c r="J528" i="19"/>
  <c r="I528" i="19"/>
  <c r="H528" i="19"/>
  <c r="L527" i="19"/>
  <c r="K527" i="19"/>
  <c r="J527" i="19"/>
  <c r="L526" i="19"/>
  <c r="K526" i="19"/>
  <c r="J526" i="19"/>
  <c r="I526" i="19"/>
  <c r="H526" i="19"/>
  <c r="L525" i="19"/>
  <c r="K525" i="19"/>
  <c r="J525" i="19"/>
  <c r="I525" i="19"/>
  <c r="H525" i="19"/>
  <c r="L524" i="19"/>
  <c r="K524" i="19"/>
  <c r="J524" i="19"/>
  <c r="L522" i="19"/>
  <c r="K522" i="19"/>
  <c r="J522" i="19"/>
  <c r="I522" i="19"/>
  <c r="H522" i="19"/>
  <c r="I521" i="19"/>
  <c r="H521" i="19"/>
  <c r="L520" i="19"/>
  <c r="K520" i="19"/>
  <c r="J520" i="19"/>
  <c r="L519" i="19"/>
  <c r="K519" i="19"/>
  <c r="J519" i="19"/>
  <c r="I519" i="19"/>
  <c r="H519" i="19"/>
  <c r="I518" i="19"/>
  <c r="H518" i="19"/>
  <c r="L517" i="19"/>
  <c r="K517" i="19"/>
  <c r="J517" i="19"/>
  <c r="K515" i="19"/>
  <c r="J515" i="19"/>
  <c r="I515" i="19"/>
  <c r="H515" i="19"/>
  <c r="L514" i="19"/>
  <c r="K514" i="19"/>
  <c r="J514" i="19"/>
  <c r="I514" i="19"/>
  <c r="H514" i="19"/>
  <c r="L513" i="19"/>
  <c r="K513" i="19"/>
  <c r="J513" i="19"/>
  <c r="L512" i="19"/>
  <c r="K512" i="19"/>
  <c r="J512" i="19"/>
  <c r="I512" i="19"/>
  <c r="H512" i="19"/>
  <c r="L511" i="19"/>
  <c r="J511" i="19"/>
  <c r="I511" i="19"/>
  <c r="I510" i="19" s="1"/>
  <c r="H511" i="19"/>
  <c r="H510" i="19" s="1"/>
  <c r="L510" i="19"/>
  <c r="K510" i="19"/>
  <c r="J510" i="19"/>
  <c r="L508" i="19"/>
  <c r="J508" i="19"/>
  <c r="I508" i="19"/>
  <c r="H508" i="19"/>
  <c r="L507" i="19"/>
  <c r="K507" i="19"/>
  <c r="J507" i="19"/>
  <c r="I507" i="19"/>
  <c r="H507" i="19"/>
  <c r="L506" i="19"/>
  <c r="J506" i="19"/>
  <c r="K505" i="19"/>
  <c r="I505" i="19"/>
  <c r="H505" i="19"/>
  <c r="J504" i="19"/>
  <c r="I504" i="19"/>
  <c r="H504" i="19"/>
  <c r="L503" i="19"/>
  <c r="J503" i="19"/>
  <c r="I503" i="19"/>
  <c r="H503" i="19"/>
  <c r="L502" i="19"/>
  <c r="J502" i="19"/>
  <c r="L500" i="19"/>
  <c r="K500" i="19"/>
  <c r="J500" i="19"/>
  <c r="I500" i="19"/>
  <c r="H500" i="19"/>
  <c r="L499" i="19"/>
  <c r="K499" i="19"/>
  <c r="J499" i="19"/>
  <c r="I499" i="19"/>
  <c r="H499" i="19"/>
  <c r="L498" i="19"/>
  <c r="K498" i="19"/>
  <c r="J498" i="19"/>
  <c r="L497" i="19"/>
  <c r="K497" i="19"/>
  <c r="J497" i="19"/>
  <c r="I497" i="19"/>
  <c r="H497" i="19"/>
  <c r="L496" i="19"/>
  <c r="K496" i="19"/>
  <c r="J496" i="19"/>
  <c r="I496" i="19"/>
  <c r="H496" i="19"/>
  <c r="L495" i="19"/>
  <c r="K495" i="19"/>
  <c r="J495" i="19"/>
  <c r="L493" i="19"/>
  <c r="K493" i="19"/>
  <c r="J493" i="19"/>
  <c r="I493" i="19"/>
  <c r="H493" i="19"/>
  <c r="L492" i="19"/>
  <c r="K492" i="19"/>
  <c r="I492" i="19"/>
  <c r="H492" i="19"/>
  <c r="L491" i="19"/>
  <c r="K491" i="19"/>
  <c r="J491" i="19"/>
  <c r="L490" i="19"/>
  <c r="K490" i="19"/>
  <c r="J490" i="19"/>
  <c r="I490" i="19"/>
  <c r="H490" i="19"/>
  <c r="L489" i="19"/>
  <c r="K489" i="19"/>
  <c r="J489" i="19"/>
  <c r="I489" i="19"/>
  <c r="H489" i="19"/>
  <c r="L488" i="19"/>
  <c r="K488" i="19"/>
  <c r="J488" i="19"/>
  <c r="L486" i="19"/>
  <c r="K486" i="19"/>
  <c r="J486" i="19"/>
  <c r="I486" i="19"/>
  <c r="H486" i="19"/>
  <c r="H484" i="19" s="1"/>
  <c r="L485" i="19"/>
  <c r="K485" i="19"/>
  <c r="J485" i="19"/>
  <c r="I485" i="19"/>
  <c r="H485" i="19"/>
  <c r="L484" i="19"/>
  <c r="K484" i="19"/>
  <c r="J484" i="19"/>
  <c r="L483" i="19"/>
  <c r="K483" i="19"/>
  <c r="J483" i="19"/>
  <c r="I483" i="19"/>
  <c r="H483" i="19"/>
  <c r="L482" i="19"/>
  <c r="K482" i="19"/>
  <c r="J482" i="19"/>
  <c r="I482" i="19"/>
  <c r="H482" i="19"/>
  <c r="L481" i="19"/>
  <c r="K481" i="19"/>
  <c r="J481" i="19"/>
  <c r="L479" i="19"/>
  <c r="K479" i="19"/>
  <c r="J479" i="19"/>
  <c r="I479" i="19"/>
  <c r="H479" i="19"/>
  <c r="L478" i="19"/>
  <c r="J478" i="19"/>
  <c r="I478" i="19"/>
  <c r="H478" i="19"/>
  <c r="L477" i="19"/>
  <c r="K477" i="19"/>
  <c r="J477" i="19"/>
  <c r="L476" i="19"/>
  <c r="K476" i="19"/>
  <c r="J476" i="19"/>
  <c r="I476" i="19"/>
  <c r="H476" i="19"/>
  <c r="L475" i="19"/>
  <c r="K475" i="19"/>
  <c r="J475" i="19"/>
  <c r="I475" i="19"/>
  <c r="H475" i="19"/>
  <c r="L474" i="19"/>
  <c r="K474" i="19"/>
  <c r="J474" i="19"/>
  <c r="L472" i="19"/>
  <c r="K472" i="19"/>
  <c r="J472" i="19"/>
  <c r="I472" i="19"/>
  <c r="H472" i="19"/>
  <c r="L471" i="19"/>
  <c r="J471" i="19"/>
  <c r="I471" i="19"/>
  <c r="I470" i="19" s="1"/>
  <c r="H471" i="19"/>
  <c r="L470" i="19"/>
  <c r="K470" i="19"/>
  <c r="J470" i="19"/>
  <c r="H470" i="19"/>
  <c r="L469" i="19"/>
  <c r="K469" i="19"/>
  <c r="J469" i="19"/>
  <c r="I469" i="19"/>
  <c r="H469" i="19"/>
  <c r="L468" i="19"/>
  <c r="I468" i="19"/>
  <c r="H468" i="19"/>
  <c r="L467" i="19"/>
  <c r="K467" i="19"/>
  <c r="J467" i="19"/>
  <c r="L465" i="19"/>
  <c r="K465" i="19"/>
  <c r="J465" i="19"/>
  <c r="I465" i="19"/>
  <c r="H465" i="19"/>
  <c r="I464" i="19"/>
  <c r="H464" i="19"/>
  <c r="L463" i="19"/>
  <c r="K463" i="19"/>
  <c r="J463" i="19"/>
  <c r="L462" i="19"/>
  <c r="K462" i="19"/>
  <c r="I462" i="19"/>
  <c r="H462" i="19"/>
  <c r="L461" i="19"/>
  <c r="K461" i="19"/>
  <c r="J461" i="19"/>
  <c r="I461" i="19"/>
  <c r="H461" i="19"/>
  <c r="L460" i="19"/>
  <c r="K460" i="19"/>
  <c r="J460" i="19"/>
  <c r="L458" i="19"/>
  <c r="K458" i="19"/>
  <c r="J458" i="19"/>
  <c r="I458" i="19"/>
  <c r="H458" i="19"/>
  <c r="L457" i="19"/>
  <c r="J457" i="19"/>
  <c r="I457" i="19"/>
  <c r="H457" i="19"/>
  <c r="L456" i="19"/>
  <c r="K456" i="19"/>
  <c r="J456" i="19"/>
  <c r="H456" i="19"/>
  <c r="L455" i="19"/>
  <c r="K455" i="19"/>
  <c r="J455" i="19"/>
  <c r="I455" i="19"/>
  <c r="H455" i="19"/>
  <c r="L454" i="19"/>
  <c r="K454" i="19"/>
  <c r="J454" i="19"/>
  <c r="I454" i="19"/>
  <c r="H454" i="19"/>
  <c r="L453" i="19"/>
  <c r="K453" i="19"/>
  <c r="J453" i="19"/>
  <c r="L451" i="19"/>
  <c r="K451" i="19"/>
  <c r="J451" i="19"/>
  <c r="I451" i="19"/>
  <c r="H451" i="19"/>
  <c r="L450" i="19"/>
  <c r="I450" i="19"/>
  <c r="H450" i="19"/>
  <c r="L449" i="19"/>
  <c r="K449" i="19"/>
  <c r="J449" i="19"/>
  <c r="L448" i="19"/>
  <c r="K448" i="19"/>
  <c r="J448" i="19"/>
  <c r="I448" i="19"/>
  <c r="H448" i="19"/>
  <c r="L447" i="19"/>
  <c r="I447" i="19"/>
  <c r="L446" i="19"/>
  <c r="K446" i="19"/>
  <c r="J446" i="19"/>
  <c r="L444" i="19"/>
  <c r="K444" i="19"/>
  <c r="J444" i="19"/>
  <c r="I444" i="19"/>
  <c r="H444" i="19"/>
  <c r="J443" i="19"/>
  <c r="I443" i="19"/>
  <c r="I442" i="19" s="1"/>
  <c r="H443" i="19"/>
  <c r="L442" i="19"/>
  <c r="K442" i="19"/>
  <c r="J442" i="19"/>
  <c r="L441" i="19"/>
  <c r="K441" i="19"/>
  <c r="J441" i="19"/>
  <c r="I441" i="19"/>
  <c r="H441" i="19"/>
  <c r="L440" i="19"/>
  <c r="K440" i="19"/>
  <c r="J440" i="19"/>
  <c r="I440" i="19"/>
  <c r="H440" i="19"/>
  <c r="L439" i="19"/>
  <c r="K439" i="19"/>
  <c r="J439" i="19"/>
  <c r="L437" i="19"/>
  <c r="K437" i="19"/>
  <c r="J437" i="19"/>
  <c r="I437" i="19"/>
  <c r="H437" i="19"/>
  <c r="L436" i="19"/>
  <c r="J436" i="19"/>
  <c r="I436" i="19"/>
  <c r="I435" i="19" s="1"/>
  <c r="H436" i="19"/>
  <c r="L435" i="19"/>
  <c r="K435" i="19"/>
  <c r="J435" i="19"/>
  <c r="H435" i="19"/>
  <c r="L434" i="19"/>
  <c r="K434" i="19"/>
  <c r="J434" i="19"/>
  <c r="I434" i="19"/>
  <c r="H434" i="19"/>
  <c r="L433" i="19"/>
  <c r="K433" i="19"/>
  <c r="J433" i="19"/>
  <c r="I433" i="19"/>
  <c r="H433" i="19"/>
  <c r="L432" i="19"/>
  <c r="K432" i="19"/>
  <c r="J432" i="19"/>
  <c r="L430" i="19"/>
  <c r="K430" i="19"/>
  <c r="J430" i="19"/>
  <c r="I430" i="19"/>
  <c r="H430" i="19"/>
  <c r="L429" i="19"/>
  <c r="J429" i="19"/>
  <c r="I429" i="19"/>
  <c r="H429" i="19"/>
  <c r="L428" i="19"/>
  <c r="K428" i="19"/>
  <c r="J428" i="19"/>
  <c r="L427" i="19"/>
  <c r="J427" i="19"/>
  <c r="I427" i="19"/>
  <c r="H427" i="19"/>
  <c r="L426" i="19"/>
  <c r="K426" i="19"/>
  <c r="J426" i="19"/>
  <c r="I426" i="19"/>
  <c r="H426" i="19"/>
  <c r="L425" i="19"/>
  <c r="K425" i="19"/>
  <c r="J425" i="19"/>
  <c r="L423" i="19"/>
  <c r="K423" i="19"/>
  <c r="J423" i="19"/>
  <c r="I423" i="19"/>
  <c r="H423" i="19"/>
  <c r="L422" i="19"/>
  <c r="J422" i="19"/>
  <c r="I422" i="19"/>
  <c r="H422" i="19"/>
  <c r="L421" i="19"/>
  <c r="K421" i="19"/>
  <c r="J421" i="19"/>
  <c r="L420" i="19"/>
  <c r="J420" i="19"/>
  <c r="I420" i="19"/>
  <c r="H420" i="19"/>
  <c r="L419" i="19"/>
  <c r="K419" i="19"/>
  <c r="J419" i="19"/>
  <c r="I419" i="19"/>
  <c r="H419" i="19"/>
  <c r="L418" i="19"/>
  <c r="K418" i="19"/>
  <c r="J418" i="19"/>
  <c r="L416" i="19"/>
  <c r="K416" i="19"/>
  <c r="J416" i="19"/>
  <c r="I416" i="19"/>
  <c r="H416" i="19"/>
  <c r="L415" i="19"/>
  <c r="K415" i="19"/>
  <c r="J415" i="19"/>
  <c r="I415" i="19"/>
  <c r="H415" i="19"/>
  <c r="L414" i="19"/>
  <c r="K414" i="19"/>
  <c r="J414" i="19"/>
  <c r="L413" i="19"/>
  <c r="K413" i="19"/>
  <c r="J413" i="19"/>
  <c r="I413" i="19"/>
  <c r="H413" i="19"/>
  <c r="L412" i="19"/>
  <c r="K412" i="19"/>
  <c r="J412" i="19"/>
  <c r="I412" i="19"/>
  <c r="H412" i="19"/>
  <c r="L411" i="19"/>
  <c r="K411" i="19"/>
  <c r="J411" i="19"/>
  <c r="L409" i="19"/>
  <c r="K409" i="19"/>
  <c r="J409" i="19"/>
  <c r="I409" i="19"/>
  <c r="H409" i="19"/>
  <c r="L408" i="19"/>
  <c r="K408" i="19"/>
  <c r="J408" i="19"/>
  <c r="I408" i="19"/>
  <c r="H408" i="19"/>
  <c r="L407" i="19"/>
  <c r="K407" i="19"/>
  <c r="J407" i="19"/>
  <c r="L406" i="19"/>
  <c r="K406" i="19"/>
  <c r="J406" i="19"/>
  <c r="I406" i="19"/>
  <c r="H406" i="19"/>
  <c r="L405" i="19"/>
  <c r="I405" i="19"/>
  <c r="L404" i="19"/>
  <c r="K404" i="19"/>
  <c r="J404" i="19"/>
  <c r="L402" i="19"/>
  <c r="K402" i="19"/>
  <c r="J402" i="19"/>
  <c r="I402" i="19"/>
  <c r="H402" i="19"/>
  <c r="L401" i="19"/>
  <c r="K401" i="19"/>
  <c r="J401" i="19"/>
  <c r="I401" i="19"/>
  <c r="H401" i="19"/>
  <c r="L400" i="19"/>
  <c r="K400" i="19"/>
  <c r="J400" i="19"/>
  <c r="L399" i="19"/>
  <c r="K399" i="19"/>
  <c r="J399" i="19"/>
  <c r="I399" i="19"/>
  <c r="H399" i="19"/>
  <c r="L398" i="19"/>
  <c r="K398" i="19"/>
  <c r="J398" i="19"/>
  <c r="I398" i="19"/>
  <c r="H398" i="19"/>
  <c r="L397" i="19"/>
  <c r="K397" i="19"/>
  <c r="J397" i="19"/>
  <c r="L395" i="19"/>
  <c r="K395" i="19"/>
  <c r="J395" i="19"/>
  <c r="I395" i="19"/>
  <c r="H395" i="19"/>
  <c r="L394" i="19"/>
  <c r="K394" i="19"/>
  <c r="J394" i="19"/>
  <c r="I394" i="19"/>
  <c r="H394" i="19"/>
  <c r="L393" i="19"/>
  <c r="K393" i="19"/>
  <c r="J393" i="19"/>
  <c r="L392" i="19"/>
  <c r="K392" i="19"/>
  <c r="J392" i="19"/>
  <c r="I392" i="19"/>
  <c r="H392" i="19"/>
  <c r="L391" i="19"/>
  <c r="K391" i="19"/>
  <c r="J391" i="19"/>
  <c r="I391" i="19"/>
  <c r="H391" i="19"/>
  <c r="L390" i="19"/>
  <c r="K390" i="19"/>
  <c r="J390" i="19"/>
  <c r="L388" i="19"/>
  <c r="K388" i="19"/>
  <c r="J388" i="19"/>
  <c r="I388" i="19"/>
  <c r="H388" i="19"/>
  <c r="L387" i="19"/>
  <c r="K387" i="19"/>
  <c r="J387" i="19"/>
  <c r="I387" i="19"/>
  <c r="H387" i="19"/>
  <c r="L386" i="19"/>
  <c r="K386" i="19"/>
  <c r="J386" i="19"/>
  <c r="L385" i="19"/>
  <c r="K385" i="19"/>
  <c r="J385" i="19"/>
  <c r="I385" i="19"/>
  <c r="H385" i="19"/>
  <c r="L384" i="19"/>
  <c r="K384" i="19"/>
  <c r="J384" i="19"/>
  <c r="I384" i="19"/>
  <c r="H384" i="19"/>
  <c r="L383" i="19"/>
  <c r="K383" i="19"/>
  <c r="J383" i="19"/>
  <c r="L381" i="19"/>
  <c r="K381" i="19"/>
  <c r="J381" i="19"/>
  <c r="I381" i="19"/>
  <c r="H381" i="19"/>
  <c r="L380" i="19"/>
  <c r="K380" i="19"/>
  <c r="J380" i="19"/>
  <c r="I380" i="19"/>
  <c r="H380" i="19"/>
  <c r="L379" i="19"/>
  <c r="K379" i="19"/>
  <c r="J379" i="19"/>
  <c r="L378" i="19"/>
  <c r="K378" i="19"/>
  <c r="J378" i="19"/>
  <c r="I378" i="19"/>
  <c r="H378" i="19"/>
  <c r="L377" i="19"/>
  <c r="K377" i="19"/>
  <c r="J377" i="19"/>
  <c r="I377" i="19"/>
  <c r="H377" i="19"/>
  <c r="L376" i="19"/>
  <c r="K376" i="19"/>
  <c r="J376" i="19"/>
  <c r="L374" i="19"/>
  <c r="K374" i="19"/>
  <c r="J374" i="19"/>
  <c r="I374" i="19"/>
  <c r="H374" i="19"/>
  <c r="L373" i="19"/>
  <c r="K373" i="19"/>
  <c r="J373" i="19"/>
  <c r="I373" i="19"/>
  <c r="H373" i="19"/>
  <c r="L372" i="19"/>
  <c r="K372" i="19"/>
  <c r="J372" i="19"/>
  <c r="L371" i="19"/>
  <c r="K371" i="19"/>
  <c r="J371" i="19"/>
  <c r="I371" i="19"/>
  <c r="H371" i="19"/>
  <c r="L370" i="19"/>
  <c r="K370" i="19"/>
  <c r="J370" i="19"/>
  <c r="I370" i="19"/>
  <c r="H370" i="19"/>
  <c r="L369" i="19"/>
  <c r="K369" i="19"/>
  <c r="J369" i="19"/>
  <c r="L367" i="19"/>
  <c r="K367" i="19"/>
  <c r="J367" i="19"/>
  <c r="I367" i="19"/>
  <c r="H367" i="19"/>
  <c r="L366" i="19"/>
  <c r="K366" i="19"/>
  <c r="J366" i="19"/>
  <c r="I366" i="19"/>
  <c r="H366" i="19"/>
  <c r="L365" i="19"/>
  <c r="K365" i="19"/>
  <c r="J365" i="19"/>
  <c r="L364" i="19"/>
  <c r="K364" i="19"/>
  <c r="J364" i="19"/>
  <c r="I364" i="19"/>
  <c r="H364" i="19"/>
  <c r="L363" i="19"/>
  <c r="K363" i="19"/>
  <c r="J363" i="19"/>
  <c r="I363" i="19"/>
  <c r="H363" i="19"/>
  <c r="L362" i="19"/>
  <c r="K362" i="19"/>
  <c r="J362" i="19"/>
  <c r="L360" i="19"/>
  <c r="K360" i="19"/>
  <c r="J360" i="19"/>
  <c r="I360" i="19"/>
  <c r="H360" i="19"/>
  <c r="L359" i="19"/>
  <c r="K359" i="19"/>
  <c r="J359" i="19"/>
  <c r="I359" i="19"/>
  <c r="H359" i="19"/>
  <c r="L358" i="19"/>
  <c r="K358" i="19"/>
  <c r="J358" i="19"/>
  <c r="L357" i="19"/>
  <c r="K357" i="19"/>
  <c r="J357" i="19"/>
  <c r="I357" i="19"/>
  <c r="H357" i="19"/>
  <c r="L356" i="19"/>
  <c r="K356" i="19"/>
  <c r="J356" i="19"/>
  <c r="I356" i="19"/>
  <c r="H356" i="19"/>
  <c r="L355" i="19"/>
  <c r="K355" i="19"/>
  <c r="J355" i="19"/>
  <c r="L353" i="19"/>
  <c r="K353" i="19"/>
  <c r="J353" i="19"/>
  <c r="I353" i="19"/>
  <c r="H353" i="19"/>
  <c r="L352" i="19"/>
  <c r="K352" i="19"/>
  <c r="J352" i="19"/>
  <c r="I352" i="19"/>
  <c r="H352" i="19"/>
  <c r="L351" i="19"/>
  <c r="K351" i="19"/>
  <c r="J351" i="19"/>
  <c r="L350" i="19"/>
  <c r="K350" i="19"/>
  <c r="J350" i="19"/>
  <c r="I350" i="19"/>
  <c r="H350" i="19"/>
  <c r="L349" i="19"/>
  <c r="K349" i="19"/>
  <c r="J349" i="19"/>
  <c r="I349" i="19"/>
  <c r="H349" i="19"/>
  <c r="L348" i="19"/>
  <c r="K348" i="19"/>
  <c r="J348" i="19"/>
  <c r="L346" i="19"/>
  <c r="K346" i="19"/>
  <c r="J346" i="19"/>
  <c r="I346" i="19"/>
  <c r="H346" i="19"/>
  <c r="L345" i="19"/>
  <c r="K345" i="19"/>
  <c r="J345" i="19"/>
  <c r="I345" i="19"/>
  <c r="H345" i="19"/>
  <c r="L344" i="19"/>
  <c r="K344" i="19"/>
  <c r="J344" i="19"/>
  <c r="L343" i="19"/>
  <c r="K343" i="19"/>
  <c r="J343" i="19"/>
  <c r="I343" i="19"/>
  <c r="H343" i="19"/>
  <c r="L342" i="19"/>
  <c r="K342" i="19"/>
  <c r="J342" i="19"/>
  <c r="I342" i="19"/>
  <c r="H342" i="19"/>
  <c r="L341" i="19"/>
  <c r="K341" i="19"/>
  <c r="J341" i="19"/>
  <c r="L339" i="19"/>
  <c r="K339" i="19"/>
  <c r="J339" i="19"/>
  <c r="I339" i="19"/>
  <c r="H339" i="19"/>
  <c r="L338" i="19"/>
  <c r="K338" i="19"/>
  <c r="J338" i="19"/>
  <c r="I338" i="19"/>
  <c r="H338" i="19"/>
  <c r="L337" i="19"/>
  <c r="K337" i="19"/>
  <c r="J337" i="19"/>
  <c r="L336" i="19"/>
  <c r="K336" i="19"/>
  <c r="J336" i="19"/>
  <c r="I336" i="19"/>
  <c r="H336" i="19"/>
  <c r="L335" i="19"/>
  <c r="K335" i="19"/>
  <c r="J335" i="19"/>
  <c r="I335" i="19"/>
  <c r="H335" i="19"/>
  <c r="L334" i="19"/>
  <c r="K334" i="19"/>
  <c r="J334" i="19"/>
  <c r="L332" i="19"/>
  <c r="K332" i="19"/>
  <c r="J332" i="19"/>
  <c r="I332" i="19"/>
  <c r="H332" i="19"/>
  <c r="L331" i="19"/>
  <c r="K331" i="19"/>
  <c r="J331" i="19"/>
  <c r="I331" i="19"/>
  <c r="H331" i="19"/>
  <c r="L330" i="19"/>
  <c r="K330" i="19"/>
  <c r="J330" i="19"/>
  <c r="L329" i="19"/>
  <c r="K329" i="19"/>
  <c r="J329" i="19"/>
  <c r="I329" i="19"/>
  <c r="H329" i="19"/>
  <c r="L328" i="19"/>
  <c r="K328" i="19"/>
  <c r="J328" i="19"/>
  <c r="I328" i="19"/>
  <c r="H328" i="19"/>
  <c r="L327" i="19"/>
  <c r="K327" i="19"/>
  <c r="J327" i="19"/>
  <c r="L325" i="19"/>
  <c r="K325" i="19"/>
  <c r="J325" i="19"/>
  <c r="I325" i="19"/>
  <c r="H325" i="19"/>
  <c r="L324" i="19"/>
  <c r="K324" i="19"/>
  <c r="J324" i="19"/>
  <c r="I324" i="19"/>
  <c r="H324" i="19"/>
  <c r="L323" i="19"/>
  <c r="K323" i="19"/>
  <c r="J323" i="19"/>
  <c r="L322" i="19"/>
  <c r="K322" i="19"/>
  <c r="J322" i="19"/>
  <c r="I322" i="19"/>
  <c r="H322" i="19"/>
  <c r="L321" i="19"/>
  <c r="K321" i="19"/>
  <c r="J321" i="19"/>
  <c r="I321" i="19"/>
  <c r="H321" i="19"/>
  <c r="L320" i="19"/>
  <c r="K320" i="19"/>
  <c r="J320" i="19"/>
  <c r="L318" i="19"/>
  <c r="K318" i="19"/>
  <c r="J318" i="19"/>
  <c r="I318" i="19"/>
  <c r="H318" i="19"/>
  <c r="L317" i="19"/>
  <c r="K317" i="19"/>
  <c r="J317" i="19"/>
  <c r="I317" i="19"/>
  <c r="H317" i="19"/>
  <c r="L316" i="19"/>
  <c r="K316" i="19"/>
  <c r="J316" i="19"/>
  <c r="L315" i="19"/>
  <c r="K315" i="19"/>
  <c r="J315" i="19"/>
  <c r="I315" i="19"/>
  <c r="H315" i="19"/>
  <c r="L314" i="19"/>
  <c r="K314" i="19"/>
  <c r="J314" i="19"/>
  <c r="I314" i="19"/>
  <c r="H314" i="19"/>
  <c r="L313" i="19"/>
  <c r="K313" i="19"/>
  <c r="J313" i="19"/>
  <c r="L311" i="19"/>
  <c r="K311" i="19"/>
  <c r="J311" i="19"/>
  <c r="I311" i="19"/>
  <c r="H311" i="19"/>
  <c r="L310" i="19"/>
  <c r="K310" i="19"/>
  <c r="J310" i="19"/>
  <c r="I310" i="19"/>
  <c r="H310" i="19"/>
  <c r="L309" i="19"/>
  <c r="K309" i="19"/>
  <c r="J309" i="19"/>
  <c r="K308" i="19"/>
  <c r="J308" i="19"/>
  <c r="I308" i="19"/>
  <c r="H308" i="19"/>
  <c r="L307" i="19"/>
  <c r="K307" i="19"/>
  <c r="J307" i="19"/>
  <c r="I307" i="19"/>
  <c r="H307" i="19"/>
  <c r="L306" i="19"/>
  <c r="K306" i="19"/>
  <c r="J306" i="19"/>
  <c r="L304" i="19"/>
  <c r="K304" i="19"/>
  <c r="J304" i="19"/>
  <c r="I304" i="19"/>
  <c r="H304" i="19"/>
  <c r="L303" i="19"/>
  <c r="K303" i="19"/>
  <c r="J303" i="19"/>
  <c r="I303" i="19"/>
  <c r="H303" i="19"/>
  <c r="L302" i="19"/>
  <c r="K302" i="19"/>
  <c r="J302" i="19"/>
  <c r="L301" i="19"/>
  <c r="K301" i="19"/>
  <c r="J301" i="19"/>
  <c r="I301" i="19"/>
  <c r="H301" i="19"/>
  <c r="L300" i="19"/>
  <c r="K300" i="19"/>
  <c r="J300" i="19"/>
  <c r="I300" i="19"/>
  <c r="H300" i="19"/>
  <c r="L299" i="19"/>
  <c r="K299" i="19"/>
  <c r="J299" i="19"/>
  <c r="L297" i="19"/>
  <c r="K297" i="19"/>
  <c r="J297" i="19"/>
  <c r="I297" i="19"/>
  <c r="H297" i="19"/>
  <c r="L296" i="19"/>
  <c r="K296" i="19"/>
  <c r="J296" i="19"/>
  <c r="I296" i="19"/>
  <c r="H296" i="19"/>
  <c r="L295" i="19"/>
  <c r="K295" i="19"/>
  <c r="J295" i="19"/>
  <c r="L294" i="19"/>
  <c r="K294" i="19"/>
  <c r="J294" i="19"/>
  <c r="I294" i="19"/>
  <c r="H294" i="19"/>
  <c r="L293" i="19"/>
  <c r="K293" i="19"/>
  <c r="J293" i="19"/>
  <c r="I293" i="19"/>
  <c r="H293" i="19"/>
  <c r="L292" i="19"/>
  <c r="K292" i="19"/>
  <c r="J292" i="19"/>
  <c r="L290" i="19"/>
  <c r="K290" i="19"/>
  <c r="J290" i="19"/>
  <c r="I290" i="19"/>
  <c r="H290" i="19"/>
  <c r="L289" i="19"/>
  <c r="K289" i="19"/>
  <c r="J289" i="19"/>
  <c r="I289" i="19"/>
  <c r="H289" i="19"/>
  <c r="L288" i="19"/>
  <c r="K288" i="19"/>
  <c r="J288" i="19"/>
  <c r="L287" i="19"/>
  <c r="K287" i="19"/>
  <c r="J287" i="19"/>
  <c r="I287" i="19"/>
  <c r="H287" i="19"/>
  <c r="L286" i="19"/>
  <c r="K286" i="19"/>
  <c r="J286" i="19"/>
  <c r="I286" i="19"/>
  <c r="H286" i="19"/>
  <c r="L285" i="19"/>
  <c r="K285" i="19"/>
  <c r="J285" i="19"/>
  <c r="L283" i="19"/>
  <c r="K283" i="19"/>
  <c r="J283" i="19"/>
  <c r="I283" i="19"/>
  <c r="H283" i="19"/>
  <c r="L282" i="19"/>
  <c r="K282" i="19"/>
  <c r="J282" i="19"/>
  <c r="I282" i="19"/>
  <c r="H282" i="19"/>
  <c r="L281" i="19"/>
  <c r="K281" i="19"/>
  <c r="J281" i="19"/>
  <c r="L280" i="19"/>
  <c r="K280" i="19"/>
  <c r="J280" i="19"/>
  <c r="I280" i="19"/>
  <c r="H280" i="19"/>
  <c r="L279" i="19"/>
  <c r="K279" i="19"/>
  <c r="J279" i="19"/>
  <c r="I279" i="19"/>
  <c r="H279" i="19"/>
  <c r="L278" i="19"/>
  <c r="K278" i="19"/>
  <c r="J278" i="19"/>
  <c r="L276" i="19"/>
  <c r="K276" i="19"/>
  <c r="J276" i="19"/>
  <c r="I276" i="19"/>
  <c r="H276" i="19"/>
  <c r="L275" i="19"/>
  <c r="K275" i="19"/>
  <c r="J275" i="19"/>
  <c r="I275" i="19"/>
  <c r="H275" i="19"/>
  <c r="L274" i="19"/>
  <c r="K274" i="19"/>
  <c r="J274" i="19"/>
  <c r="L273" i="19"/>
  <c r="K273" i="19"/>
  <c r="J273" i="19"/>
  <c r="I273" i="19"/>
  <c r="H273" i="19"/>
  <c r="L272" i="19"/>
  <c r="K272" i="19"/>
  <c r="J272" i="19"/>
  <c r="I272" i="19"/>
  <c r="H272" i="19"/>
  <c r="L271" i="19"/>
  <c r="K271" i="19"/>
  <c r="J271" i="19"/>
  <c r="L269" i="19"/>
  <c r="K269" i="19"/>
  <c r="J269" i="19"/>
  <c r="I269" i="19"/>
  <c r="H269" i="19"/>
  <c r="L268" i="19"/>
  <c r="K268" i="19"/>
  <c r="J268" i="19"/>
  <c r="I268" i="19"/>
  <c r="H268" i="19"/>
  <c r="L267" i="19"/>
  <c r="K267" i="19"/>
  <c r="J267" i="19"/>
  <c r="L266" i="19"/>
  <c r="K266" i="19"/>
  <c r="J266" i="19"/>
  <c r="I266" i="19"/>
  <c r="H266" i="19"/>
  <c r="L265" i="19"/>
  <c r="K265" i="19"/>
  <c r="J265" i="19"/>
  <c r="I265" i="19"/>
  <c r="H265" i="19"/>
  <c r="L264" i="19"/>
  <c r="K264" i="19"/>
  <c r="J264" i="19"/>
  <c r="L262" i="19"/>
  <c r="K262" i="19"/>
  <c r="J262" i="19"/>
  <c r="I262" i="19"/>
  <c r="H262" i="19"/>
  <c r="L261" i="19"/>
  <c r="K261" i="19"/>
  <c r="J261" i="19"/>
  <c r="I261" i="19"/>
  <c r="H261" i="19"/>
  <c r="L260" i="19"/>
  <c r="K260" i="19"/>
  <c r="J260" i="19"/>
  <c r="L259" i="19"/>
  <c r="K259" i="19"/>
  <c r="J259" i="19"/>
  <c r="I259" i="19"/>
  <c r="H259" i="19"/>
  <c r="L258" i="19"/>
  <c r="K258" i="19"/>
  <c r="J258" i="19"/>
  <c r="I258" i="19"/>
  <c r="H258" i="19"/>
  <c r="L257" i="19"/>
  <c r="K257" i="19"/>
  <c r="J257" i="19"/>
  <c r="L255" i="19"/>
  <c r="K255" i="19"/>
  <c r="J255" i="19"/>
  <c r="I255" i="19"/>
  <c r="H255" i="19"/>
  <c r="L254" i="19"/>
  <c r="K254" i="19"/>
  <c r="J254" i="19"/>
  <c r="I254" i="19"/>
  <c r="H254" i="19"/>
  <c r="L253" i="19"/>
  <c r="K253" i="19"/>
  <c r="J253" i="19"/>
  <c r="L252" i="19"/>
  <c r="K252" i="19"/>
  <c r="J252" i="19"/>
  <c r="I252" i="19"/>
  <c r="H252" i="19"/>
  <c r="L251" i="19"/>
  <c r="K251" i="19"/>
  <c r="J251" i="19"/>
  <c r="I251" i="19"/>
  <c r="H251" i="19"/>
  <c r="L250" i="19"/>
  <c r="K250" i="19"/>
  <c r="J250" i="19"/>
  <c r="L248" i="19"/>
  <c r="K248" i="19"/>
  <c r="J248" i="19"/>
  <c r="I248" i="19"/>
  <c r="H248" i="19"/>
  <c r="L247" i="19"/>
  <c r="K247" i="19"/>
  <c r="J247" i="19"/>
  <c r="I247" i="19"/>
  <c r="H247" i="19"/>
  <c r="L246" i="19"/>
  <c r="K246" i="19"/>
  <c r="J246" i="19"/>
  <c r="L245" i="19"/>
  <c r="K245" i="19"/>
  <c r="J245" i="19"/>
  <c r="I245" i="19"/>
  <c r="H245" i="19"/>
  <c r="L244" i="19"/>
  <c r="K244" i="19"/>
  <c r="J244" i="19"/>
  <c r="I244" i="19"/>
  <c r="H244" i="19"/>
  <c r="L243" i="19"/>
  <c r="K243" i="19"/>
  <c r="J243" i="19"/>
  <c r="L241" i="19"/>
  <c r="K241" i="19"/>
  <c r="J241" i="19"/>
  <c r="I241" i="19"/>
  <c r="H241" i="19"/>
  <c r="L240" i="19"/>
  <c r="K240" i="19"/>
  <c r="J240" i="19"/>
  <c r="I240" i="19"/>
  <c r="H240" i="19"/>
  <c r="L239" i="19"/>
  <c r="K239" i="19"/>
  <c r="J239" i="19"/>
  <c r="L238" i="19"/>
  <c r="K238" i="19"/>
  <c r="J238" i="19"/>
  <c r="I238" i="19"/>
  <c r="H238" i="19"/>
  <c r="L237" i="19"/>
  <c r="K237" i="19"/>
  <c r="J237" i="19"/>
  <c r="I237" i="19"/>
  <c r="H237" i="19"/>
  <c r="L236" i="19"/>
  <c r="K236" i="19"/>
  <c r="J236" i="19"/>
  <c r="L234" i="19"/>
  <c r="K234" i="19"/>
  <c r="J234" i="19"/>
  <c r="I234" i="19"/>
  <c r="H234" i="19"/>
  <c r="L233" i="19"/>
  <c r="K233" i="19"/>
  <c r="J233" i="19"/>
  <c r="I233" i="19"/>
  <c r="H233" i="19"/>
  <c r="L232" i="19"/>
  <c r="K232" i="19"/>
  <c r="J232" i="19"/>
  <c r="L231" i="19"/>
  <c r="K231" i="19"/>
  <c r="J231" i="19"/>
  <c r="I231" i="19"/>
  <c r="H231" i="19"/>
  <c r="L230" i="19"/>
  <c r="K230" i="19"/>
  <c r="J230" i="19"/>
  <c r="I230" i="19"/>
  <c r="H230" i="19"/>
  <c r="L229" i="19"/>
  <c r="K229" i="19"/>
  <c r="J229" i="19"/>
  <c r="L227" i="19"/>
  <c r="K227" i="19"/>
  <c r="J227" i="19"/>
  <c r="I227" i="19"/>
  <c r="H227" i="19"/>
  <c r="L226" i="19"/>
  <c r="K226" i="19"/>
  <c r="J226" i="19"/>
  <c r="I226" i="19"/>
  <c r="H226" i="19"/>
  <c r="L225" i="19"/>
  <c r="K225" i="19"/>
  <c r="J225" i="19"/>
  <c r="L224" i="19"/>
  <c r="K224" i="19"/>
  <c r="J224" i="19"/>
  <c r="I224" i="19"/>
  <c r="H224" i="19"/>
  <c r="L223" i="19"/>
  <c r="K223" i="19"/>
  <c r="J223" i="19"/>
  <c r="I223" i="19"/>
  <c r="H223" i="19"/>
  <c r="L222" i="19"/>
  <c r="K222" i="19"/>
  <c r="J222" i="19"/>
  <c r="L220" i="19"/>
  <c r="K220" i="19"/>
  <c r="J220" i="19"/>
  <c r="I220" i="19"/>
  <c r="H220" i="19"/>
  <c r="L219" i="19"/>
  <c r="K219" i="19"/>
  <c r="J219" i="19"/>
  <c r="I219" i="19"/>
  <c r="H219" i="19"/>
  <c r="L218" i="19"/>
  <c r="K218" i="19"/>
  <c r="J218" i="19"/>
  <c r="L217" i="19"/>
  <c r="K217" i="19"/>
  <c r="J217" i="19"/>
  <c r="I217" i="19"/>
  <c r="H217" i="19"/>
  <c r="L216" i="19"/>
  <c r="K216" i="19"/>
  <c r="J216" i="19"/>
  <c r="I216" i="19"/>
  <c r="H216" i="19"/>
  <c r="L215" i="19"/>
  <c r="K215" i="19"/>
  <c r="J215" i="19"/>
  <c r="L213" i="19"/>
  <c r="K213" i="19"/>
  <c r="J213" i="19"/>
  <c r="I213" i="19"/>
  <c r="H213" i="19"/>
  <c r="L212" i="19"/>
  <c r="K212" i="19"/>
  <c r="J212" i="19"/>
  <c r="I212" i="19"/>
  <c r="H212" i="19"/>
  <c r="L211" i="19"/>
  <c r="K211" i="19"/>
  <c r="J211" i="19"/>
  <c r="L210" i="19"/>
  <c r="K210" i="19"/>
  <c r="J210" i="19"/>
  <c r="I210" i="19"/>
  <c r="H210" i="19"/>
  <c r="L209" i="19"/>
  <c r="K209" i="19"/>
  <c r="J209" i="19"/>
  <c r="I209" i="19"/>
  <c r="H209" i="19"/>
  <c r="L208" i="19"/>
  <c r="K208" i="19"/>
  <c r="J208" i="19"/>
  <c r="L206" i="19"/>
  <c r="K206" i="19"/>
  <c r="J206" i="19"/>
  <c r="I206" i="19"/>
  <c r="H206" i="19"/>
  <c r="L205" i="19"/>
  <c r="K205" i="19"/>
  <c r="J205" i="19"/>
  <c r="I205" i="19"/>
  <c r="H205" i="19"/>
  <c r="L204" i="19"/>
  <c r="K204" i="19"/>
  <c r="J204" i="19"/>
  <c r="L203" i="19"/>
  <c r="K203" i="19"/>
  <c r="J203" i="19"/>
  <c r="I203" i="19"/>
  <c r="H203" i="19"/>
  <c r="L202" i="19"/>
  <c r="K202" i="19"/>
  <c r="J202" i="19"/>
  <c r="I202" i="19"/>
  <c r="H202" i="19"/>
  <c r="L201" i="19"/>
  <c r="K201" i="19"/>
  <c r="J201" i="19"/>
  <c r="L199" i="19"/>
  <c r="K199" i="19"/>
  <c r="J199" i="19"/>
  <c r="I199" i="19"/>
  <c r="H199" i="19"/>
  <c r="L198" i="19"/>
  <c r="K198" i="19"/>
  <c r="J198" i="19"/>
  <c r="I198" i="19"/>
  <c r="H198" i="19"/>
  <c r="L197" i="19"/>
  <c r="K197" i="19"/>
  <c r="J197" i="19"/>
  <c r="L196" i="19"/>
  <c r="K196" i="19"/>
  <c r="J196" i="19"/>
  <c r="I196" i="19"/>
  <c r="H196" i="19"/>
  <c r="L195" i="19"/>
  <c r="K195" i="19"/>
  <c r="J195" i="19"/>
  <c r="I195" i="19"/>
  <c r="H195" i="19"/>
  <c r="L194" i="19"/>
  <c r="K194" i="19"/>
  <c r="J194" i="19"/>
  <c r="L192" i="19"/>
  <c r="J192" i="19"/>
  <c r="I192" i="19"/>
  <c r="H192" i="19"/>
  <c r="L191" i="19"/>
  <c r="K191" i="19"/>
  <c r="I191" i="19"/>
  <c r="I190" i="19" s="1"/>
  <c r="H191" i="19"/>
  <c r="H190" i="19" s="1"/>
  <c r="L190" i="19"/>
  <c r="K190" i="19"/>
  <c r="J190" i="19"/>
  <c r="K189" i="19"/>
  <c r="I189" i="19"/>
  <c r="H189" i="19"/>
  <c r="L188" i="19"/>
  <c r="K188" i="19"/>
  <c r="J188" i="19"/>
  <c r="I188" i="19"/>
  <c r="H188" i="19"/>
  <c r="L187" i="19"/>
  <c r="K187" i="19"/>
  <c r="J187" i="19"/>
  <c r="I187" i="19"/>
  <c r="H187" i="19"/>
  <c r="L186" i="19"/>
  <c r="K186" i="19"/>
  <c r="J186" i="19"/>
  <c r="L184" i="19"/>
  <c r="K184" i="19"/>
  <c r="J184" i="19"/>
  <c r="I184" i="19"/>
  <c r="H184" i="19"/>
  <c r="L183" i="19"/>
  <c r="K183" i="19"/>
  <c r="I183" i="19"/>
  <c r="I182" i="19" s="1"/>
  <c r="H183" i="19"/>
  <c r="L182" i="19"/>
  <c r="K182" i="19"/>
  <c r="J182" i="19"/>
  <c r="L181" i="19"/>
  <c r="K181" i="19"/>
  <c r="J181" i="19"/>
  <c r="I181" i="19"/>
  <c r="H181" i="19"/>
  <c r="J180" i="19"/>
  <c r="I180" i="19"/>
  <c r="H180" i="19"/>
  <c r="L179" i="19"/>
  <c r="K179" i="19"/>
  <c r="J179" i="19"/>
  <c r="L177" i="19"/>
  <c r="K177" i="19"/>
  <c r="J177" i="19"/>
  <c r="I177" i="19"/>
  <c r="H177" i="19"/>
  <c r="L176" i="19"/>
  <c r="K176" i="19"/>
  <c r="J176" i="19"/>
  <c r="I176" i="19"/>
  <c r="H176" i="19"/>
  <c r="L175" i="19"/>
  <c r="K175" i="19"/>
  <c r="J175" i="19"/>
  <c r="L174" i="19"/>
  <c r="K174" i="19"/>
  <c r="J174" i="19"/>
  <c r="I174" i="19"/>
  <c r="H174" i="19"/>
  <c r="L173" i="19"/>
  <c r="K173" i="19"/>
  <c r="J173" i="19"/>
  <c r="I173" i="19"/>
  <c r="H173" i="19"/>
  <c r="L172" i="19"/>
  <c r="K172" i="19"/>
  <c r="J172" i="19"/>
  <c r="L170" i="19"/>
  <c r="K170" i="19"/>
  <c r="J170" i="19"/>
  <c r="I170" i="19"/>
  <c r="H170" i="19"/>
  <c r="L169" i="19"/>
  <c r="K169" i="19"/>
  <c r="J169" i="19"/>
  <c r="I169" i="19"/>
  <c r="H169" i="19"/>
  <c r="L168" i="19"/>
  <c r="K168" i="19"/>
  <c r="J168" i="19"/>
  <c r="L167" i="19"/>
  <c r="K167" i="19"/>
  <c r="J167" i="19"/>
  <c r="I167" i="19"/>
  <c r="H167" i="19"/>
  <c r="L166" i="19"/>
  <c r="K166" i="19"/>
  <c r="J166" i="19"/>
  <c r="I166" i="19"/>
  <c r="H166" i="19"/>
  <c r="L165" i="19"/>
  <c r="K165" i="19"/>
  <c r="J165" i="19"/>
  <c r="L162" i="19"/>
  <c r="K162" i="19"/>
  <c r="J162" i="19"/>
  <c r="I162" i="19"/>
  <c r="H162" i="19"/>
  <c r="L161" i="19"/>
  <c r="K161" i="19"/>
  <c r="J161" i="19"/>
  <c r="I161" i="19"/>
  <c r="H161" i="19"/>
  <c r="L160" i="19"/>
  <c r="K160" i="19"/>
  <c r="J160" i="19"/>
  <c r="I159" i="19"/>
  <c r="H159" i="19"/>
  <c r="J158" i="19"/>
  <c r="I158" i="19"/>
  <c r="H158" i="19"/>
  <c r="L157" i="19"/>
  <c r="K157" i="19"/>
  <c r="J157" i="19"/>
  <c r="I157" i="19"/>
  <c r="H157" i="19"/>
  <c r="L156" i="19"/>
  <c r="K156" i="19"/>
  <c r="J156" i="19"/>
  <c r="J154" i="19"/>
  <c r="I154" i="19"/>
  <c r="H154" i="19"/>
  <c r="L153" i="19"/>
  <c r="K153" i="19"/>
  <c r="J153" i="19"/>
  <c r="I153" i="19"/>
  <c r="H153" i="19"/>
  <c r="L152" i="19"/>
  <c r="K152" i="19"/>
  <c r="J152" i="19"/>
  <c r="L151" i="19"/>
  <c r="I151" i="19"/>
  <c r="H151" i="19"/>
  <c r="L150" i="19"/>
  <c r="K150" i="19"/>
  <c r="J150" i="19"/>
  <c r="I150" i="19"/>
  <c r="H150" i="19"/>
  <c r="L149" i="19"/>
  <c r="K149" i="19"/>
  <c r="J149" i="19"/>
  <c r="I149" i="19"/>
  <c r="H149" i="19"/>
  <c r="L148" i="19"/>
  <c r="K148" i="19"/>
  <c r="J148" i="19"/>
  <c r="L146" i="19"/>
  <c r="K146" i="19"/>
  <c r="J146" i="19"/>
  <c r="I146" i="19"/>
  <c r="H146" i="19"/>
  <c r="L145" i="19"/>
  <c r="K145" i="19"/>
  <c r="J145" i="19"/>
  <c r="I145" i="19"/>
  <c r="H145" i="19"/>
  <c r="L144" i="19"/>
  <c r="K144" i="19"/>
  <c r="J144" i="19"/>
  <c r="I143" i="19"/>
  <c r="H143" i="19"/>
  <c r="L142" i="19"/>
  <c r="K142" i="19"/>
  <c r="J142" i="19"/>
  <c r="I142" i="19"/>
  <c r="H142" i="19"/>
  <c r="L141" i="19"/>
  <c r="K141" i="19"/>
  <c r="J141" i="19"/>
  <c r="L139" i="19"/>
  <c r="K139" i="19"/>
  <c r="J139" i="19"/>
  <c r="I139" i="19"/>
  <c r="H139" i="19"/>
  <c r="L138" i="19"/>
  <c r="K138" i="19"/>
  <c r="J138" i="19"/>
  <c r="I138" i="19"/>
  <c r="H138" i="19"/>
  <c r="L137" i="19"/>
  <c r="K137" i="19"/>
  <c r="J137" i="19"/>
  <c r="L136" i="19"/>
  <c r="K136" i="19"/>
  <c r="J136" i="19"/>
  <c r="I136" i="19"/>
  <c r="H136" i="19"/>
  <c r="L135" i="19"/>
  <c r="K135" i="19"/>
  <c r="J135" i="19"/>
  <c r="I135" i="19"/>
  <c r="H135" i="19"/>
  <c r="L134" i="19"/>
  <c r="K134" i="19"/>
  <c r="J134" i="19"/>
  <c r="L132" i="19"/>
  <c r="K132" i="19"/>
  <c r="J132" i="19"/>
  <c r="I132" i="19"/>
  <c r="H132" i="19"/>
  <c r="L131" i="19"/>
  <c r="K131" i="19"/>
  <c r="J131" i="19"/>
  <c r="I131" i="19"/>
  <c r="H131" i="19"/>
  <c r="H130" i="19" s="1"/>
  <c r="L130" i="19"/>
  <c r="K130" i="19"/>
  <c r="J130" i="19"/>
  <c r="L129" i="19"/>
  <c r="K129" i="19"/>
  <c r="J129" i="19"/>
  <c r="I129" i="19"/>
  <c r="H129" i="19"/>
  <c r="L128" i="19"/>
  <c r="K128" i="19"/>
  <c r="J128" i="19"/>
  <c r="I128" i="19"/>
  <c r="I127" i="19" s="1"/>
  <c r="H128" i="19"/>
  <c r="L127" i="19"/>
  <c r="K127" i="19"/>
  <c r="J127" i="19"/>
  <c r="L125" i="19"/>
  <c r="K125" i="19"/>
  <c r="J125" i="19"/>
  <c r="I125" i="19"/>
  <c r="H125" i="19"/>
  <c r="I124" i="19"/>
  <c r="H124" i="19"/>
  <c r="L123" i="19"/>
  <c r="K123" i="19"/>
  <c r="J123" i="19"/>
  <c r="L122" i="19"/>
  <c r="K122" i="19"/>
  <c r="J122" i="19"/>
  <c r="I122" i="19"/>
  <c r="H122" i="19"/>
  <c r="L121" i="19"/>
  <c r="K121" i="19"/>
  <c r="J121" i="19"/>
  <c r="I121" i="19"/>
  <c r="H121" i="19"/>
  <c r="H120" i="19" s="1"/>
  <c r="L120" i="19"/>
  <c r="K120" i="19"/>
  <c r="J120" i="19"/>
  <c r="L118" i="19"/>
  <c r="K118" i="19"/>
  <c r="J118" i="19"/>
  <c r="I118" i="19"/>
  <c r="H118" i="19"/>
  <c r="L117" i="19"/>
  <c r="K117" i="19"/>
  <c r="J117" i="19"/>
  <c r="I117" i="19"/>
  <c r="I116" i="19" s="1"/>
  <c r="H117" i="19"/>
  <c r="L116" i="19"/>
  <c r="K116" i="19"/>
  <c r="J116" i="19"/>
  <c r="L115" i="19"/>
  <c r="K115" i="19"/>
  <c r="J115" i="19"/>
  <c r="I115" i="19"/>
  <c r="H115" i="19"/>
  <c r="L114" i="19"/>
  <c r="K114" i="19"/>
  <c r="J114" i="19"/>
  <c r="I114" i="19"/>
  <c r="H114" i="19"/>
  <c r="L113" i="19"/>
  <c r="K113" i="19"/>
  <c r="J113" i="19"/>
  <c r="L111" i="19"/>
  <c r="K111" i="19"/>
  <c r="J111" i="19"/>
  <c r="I111" i="19"/>
  <c r="H111" i="19"/>
  <c r="L110" i="19"/>
  <c r="K110" i="19"/>
  <c r="J110" i="19"/>
  <c r="I110" i="19"/>
  <c r="H110" i="19"/>
  <c r="L109" i="19"/>
  <c r="K109" i="19"/>
  <c r="J109" i="19"/>
  <c r="L108" i="19"/>
  <c r="I108" i="19"/>
  <c r="H108" i="19"/>
  <c r="L107" i="19"/>
  <c r="K107" i="19"/>
  <c r="J107" i="19"/>
  <c r="I107" i="19"/>
  <c r="H107" i="19"/>
  <c r="L106" i="19"/>
  <c r="K106" i="19"/>
  <c r="J106" i="19"/>
  <c r="L104" i="19"/>
  <c r="K104" i="19"/>
  <c r="J104" i="19"/>
  <c r="I104" i="19"/>
  <c r="H104" i="19"/>
  <c r="L103" i="19"/>
  <c r="K103" i="19"/>
  <c r="J103" i="19"/>
  <c r="I103" i="19"/>
  <c r="H103" i="19"/>
  <c r="L102" i="19"/>
  <c r="K102" i="19"/>
  <c r="J102" i="19"/>
  <c r="L101" i="19"/>
  <c r="K101" i="19"/>
  <c r="J101" i="19"/>
  <c r="I101" i="19"/>
  <c r="H101" i="19"/>
  <c r="L100" i="19"/>
  <c r="K100" i="19"/>
  <c r="J100" i="19"/>
  <c r="I100" i="19"/>
  <c r="H100" i="19"/>
  <c r="L99" i="19"/>
  <c r="K99" i="19"/>
  <c r="J99" i="19"/>
  <c r="L97" i="19"/>
  <c r="K97" i="19"/>
  <c r="J97" i="19"/>
  <c r="I97" i="19"/>
  <c r="H97" i="19"/>
  <c r="L96" i="19"/>
  <c r="K96" i="19"/>
  <c r="J96" i="19"/>
  <c r="I96" i="19"/>
  <c r="H96" i="19"/>
  <c r="L95" i="19"/>
  <c r="K95" i="19"/>
  <c r="J95" i="19"/>
  <c r="L94" i="19"/>
  <c r="K94" i="19"/>
  <c r="J94" i="19"/>
  <c r="I94" i="19"/>
  <c r="H94" i="19"/>
  <c r="L93" i="19"/>
  <c r="K93" i="19"/>
  <c r="J93" i="19"/>
  <c r="I93" i="19"/>
  <c r="H93" i="19"/>
  <c r="L92" i="19"/>
  <c r="K92" i="19"/>
  <c r="J92" i="19"/>
  <c r="L90" i="19"/>
  <c r="J90" i="19"/>
  <c r="I90" i="19"/>
  <c r="H90" i="19"/>
  <c r="I89" i="19"/>
  <c r="H89" i="19"/>
  <c r="L88" i="19"/>
  <c r="J88" i="19"/>
  <c r="J87" i="19"/>
  <c r="I87" i="19"/>
  <c r="H87" i="19"/>
  <c r="L86" i="19"/>
  <c r="I86" i="19"/>
  <c r="L85" i="19"/>
  <c r="J85" i="19"/>
  <c r="L83" i="19"/>
  <c r="K83" i="19"/>
  <c r="J83" i="19"/>
  <c r="I83" i="19"/>
  <c r="H83" i="19"/>
  <c r="L82" i="19"/>
  <c r="K82" i="19"/>
  <c r="J82" i="19"/>
  <c r="I82" i="19"/>
  <c r="H82" i="19"/>
  <c r="L81" i="19"/>
  <c r="K81" i="19"/>
  <c r="J81" i="19"/>
  <c r="L80" i="19"/>
  <c r="K80" i="19"/>
  <c r="J80" i="19"/>
  <c r="I80" i="19"/>
  <c r="H80" i="19"/>
  <c r="L79" i="19"/>
  <c r="K79" i="19"/>
  <c r="J79" i="19"/>
  <c r="I79" i="19"/>
  <c r="H79" i="19"/>
  <c r="L78" i="19"/>
  <c r="K78" i="19"/>
  <c r="J78" i="19"/>
  <c r="L76" i="19"/>
  <c r="K76" i="19"/>
  <c r="J76" i="19"/>
  <c r="I76" i="19"/>
  <c r="H76" i="19"/>
  <c r="L75" i="19"/>
  <c r="K75" i="19"/>
  <c r="J75" i="19"/>
  <c r="I75" i="19"/>
  <c r="H75" i="19"/>
  <c r="L74" i="19"/>
  <c r="K74" i="19"/>
  <c r="J74" i="19"/>
  <c r="L73" i="19"/>
  <c r="I73" i="19"/>
  <c r="H73" i="19"/>
  <c r="L72" i="19"/>
  <c r="K72" i="19"/>
  <c r="J72" i="19"/>
  <c r="I72" i="19"/>
  <c r="H72" i="19"/>
  <c r="L71" i="19"/>
  <c r="K71" i="19"/>
  <c r="J71" i="19"/>
  <c r="L69" i="19"/>
  <c r="K69" i="19"/>
  <c r="J69" i="19"/>
  <c r="I69" i="19"/>
  <c r="H69" i="19"/>
  <c r="L68" i="19"/>
  <c r="K68" i="19"/>
  <c r="I68" i="19"/>
  <c r="I67" i="19" s="1"/>
  <c r="H68" i="19"/>
  <c r="H67" i="19" s="1"/>
  <c r="L67" i="19"/>
  <c r="K67" i="19"/>
  <c r="J67" i="19"/>
  <c r="L66" i="19"/>
  <c r="K66" i="19"/>
  <c r="I66" i="19"/>
  <c r="H66" i="19"/>
  <c r="L65" i="19"/>
  <c r="K65" i="19"/>
  <c r="J65" i="19"/>
  <c r="I65" i="19"/>
  <c r="H65" i="19"/>
  <c r="L64" i="19"/>
  <c r="K64" i="19"/>
  <c r="J64" i="19"/>
  <c r="L62" i="19"/>
  <c r="J62" i="19"/>
  <c r="I62" i="19"/>
  <c r="H62" i="19"/>
  <c r="L61" i="19"/>
  <c r="K61" i="19"/>
  <c r="I61" i="19"/>
  <c r="I60" i="19" s="1"/>
  <c r="H61" i="19"/>
  <c r="H60" i="19" s="1"/>
  <c r="L60" i="19"/>
  <c r="K60" i="19"/>
  <c r="J60" i="19"/>
  <c r="K59" i="19"/>
  <c r="I59" i="19"/>
  <c r="H59" i="19"/>
  <c r="L58" i="19"/>
  <c r="K58" i="19"/>
  <c r="I58" i="19"/>
  <c r="H58" i="19"/>
  <c r="L57" i="19"/>
  <c r="K57" i="19"/>
  <c r="J57" i="19"/>
  <c r="I57" i="19"/>
  <c r="H57" i="19"/>
  <c r="L56" i="19"/>
  <c r="K56" i="19"/>
  <c r="J56" i="19"/>
  <c r="L54" i="19"/>
  <c r="K54" i="19"/>
  <c r="J54" i="19"/>
  <c r="I54" i="19"/>
  <c r="H54" i="19"/>
  <c r="L53" i="19"/>
  <c r="K53" i="19"/>
  <c r="J53" i="19"/>
  <c r="I53" i="19"/>
  <c r="H53" i="19"/>
  <c r="L52" i="19"/>
  <c r="K52" i="19"/>
  <c r="J52" i="19"/>
  <c r="I51" i="19"/>
  <c r="H51" i="19"/>
  <c r="L50" i="19"/>
  <c r="K50" i="19"/>
  <c r="J50" i="19"/>
  <c r="I50" i="19"/>
  <c r="H50" i="19"/>
  <c r="L49" i="19"/>
  <c r="K49" i="19"/>
  <c r="J49" i="19"/>
  <c r="L47" i="19"/>
  <c r="K47" i="19"/>
  <c r="J47" i="19"/>
  <c r="I47" i="19"/>
  <c r="H47" i="19"/>
  <c r="L46" i="19"/>
  <c r="K46" i="19"/>
  <c r="J46" i="19"/>
  <c r="I46" i="19"/>
  <c r="H46" i="19"/>
  <c r="L45" i="19"/>
  <c r="K45" i="19"/>
  <c r="J45" i="19"/>
  <c r="L44" i="19"/>
  <c r="K44" i="19"/>
  <c r="I44" i="19"/>
  <c r="H44" i="19"/>
  <c r="L43" i="19"/>
  <c r="K43" i="19"/>
  <c r="J43" i="19"/>
  <c r="I43" i="19"/>
  <c r="H43" i="19"/>
  <c r="L42" i="19"/>
  <c r="K42" i="19"/>
  <c r="J42" i="19"/>
  <c r="L40" i="19"/>
  <c r="K40" i="19"/>
  <c r="J40" i="19"/>
  <c r="I40" i="19"/>
  <c r="H40" i="19"/>
  <c r="L39" i="19"/>
  <c r="K39" i="19"/>
  <c r="J39" i="19"/>
  <c r="I39" i="19"/>
  <c r="H39" i="19"/>
  <c r="L38" i="19"/>
  <c r="K38" i="19"/>
  <c r="J38" i="19"/>
  <c r="L37" i="19"/>
  <c r="K37" i="19"/>
  <c r="I37" i="19"/>
  <c r="H37" i="19"/>
  <c r="L36" i="19"/>
  <c r="K36" i="19"/>
  <c r="J36" i="19"/>
  <c r="I36" i="19"/>
  <c r="H36" i="19"/>
  <c r="L35" i="19"/>
  <c r="K35" i="19"/>
  <c r="J35" i="19"/>
  <c r="L33" i="19"/>
  <c r="K33" i="19"/>
  <c r="J33" i="19"/>
  <c r="I33" i="19"/>
  <c r="H33" i="19"/>
  <c r="I32" i="19"/>
  <c r="H32" i="19"/>
  <c r="L31" i="19"/>
  <c r="K31" i="19"/>
  <c r="J31" i="19"/>
  <c r="L30" i="19"/>
  <c r="K30" i="19"/>
  <c r="J30" i="19"/>
  <c r="I30" i="19"/>
  <c r="H30" i="19"/>
  <c r="I29" i="19"/>
  <c r="H29" i="19"/>
  <c r="L28" i="19"/>
  <c r="K28" i="19"/>
  <c r="J28" i="19"/>
  <c r="L26" i="19"/>
  <c r="K26" i="19"/>
  <c r="J26" i="19"/>
  <c r="I26" i="19"/>
  <c r="H26" i="19"/>
  <c r="L25" i="19"/>
  <c r="K25" i="19"/>
  <c r="J25" i="19"/>
  <c r="I25" i="19"/>
  <c r="H25" i="19"/>
  <c r="L24" i="19"/>
  <c r="K24" i="19"/>
  <c r="J24" i="19"/>
  <c r="L23" i="19"/>
  <c r="K23" i="19"/>
  <c r="J23" i="19"/>
  <c r="I23" i="19"/>
  <c r="H23" i="19"/>
  <c r="L22" i="19"/>
  <c r="K22" i="19"/>
  <c r="J22" i="19"/>
  <c r="I22" i="19"/>
  <c r="H22" i="19"/>
  <c r="L21" i="19"/>
  <c r="K21" i="19"/>
  <c r="J21" i="19"/>
  <c r="L19" i="19"/>
  <c r="K19" i="19"/>
  <c r="J19" i="19"/>
  <c r="I19" i="19"/>
  <c r="H19" i="19"/>
  <c r="L18" i="19"/>
  <c r="K18" i="19"/>
  <c r="J18" i="19"/>
  <c r="I18" i="19"/>
  <c r="H18" i="19"/>
  <c r="L17" i="19"/>
  <c r="K17" i="19"/>
  <c r="J17" i="19"/>
  <c r="L16" i="19"/>
  <c r="K16" i="19"/>
  <c r="J16" i="19"/>
  <c r="I16" i="19"/>
  <c r="H16" i="19"/>
  <c r="L15" i="19"/>
  <c r="K15" i="19"/>
  <c r="J15" i="19"/>
  <c r="I15" i="19"/>
  <c r="H15" i="19"/>
  <c r="L14" i="19"/>
  <c r="K14" i="19"/>
  <c r="J14" i="19"/>
  <c r="L12" i="19"/>
  <c r="K12" i="19"/>
  <c r="J12" i="19"/>
  <c r="I12" i="19"/>
  <c r="H12" i="19"/>
  <c r="L11" i="19"/>
  <c r="K11" i="19"/>
  <c r="J11" i="19"/>
  <c r="I11" i="19"/>
  <c r="H11" i="19"/>
  <c r="L10" i="19"/>
  <c r="K10" i="19"/>
  <c r="J10" i="19"/>
  <c r="L9" i="19"/>
  <c r="K9" i="19"/>
  <c r="J9" i="19"/>
  <c r="I9" i="19"/>
  <c r="H9" i="19"/>
  <c r="L8" i="19"/>
  <c r="K8" i="19"/>
  <c r="J8" i="19"/>
  <c r="I8" i="19"/>
  <c r="H8" i="19"/>
  <c r="L7" i="19"/>
  <c r="K7" i="19"/>
  <c r="J7" i="19"/>
  <c r="I20" i="21" l="1"/>
  <c r="H6" i="21"/>
  <c r="H41" i="21"/>
  <c r="H55" i="21"/>
  <c r="I30" i="21"/>
  <c r="H44" i="21"/>
  <c r="I69" i="21"/>
  <c r="I104" i="21"/>
  <c r="I23" i="21"/>
  <c r="I37" i="21"/>
  <c r="I128" i="21"/>
  <c r="I34" i="21"/>
  <c r="I16" i="21"/>
  <c r="H20" i="21"/>
  <c r="H30" i="21"/>
  <c r="I58" i="21"/>
  <c r="H58" i="21"/>
  <c r="H62" i="21"/>
  <c r="I93" i="21"/>
  <c r="I62" i="21"/>
  <c r="H72" i="21"/>
  <c r="H104" i="21"/>
  <c r="H114" i="21"/>
  <c r="H118" i="21"/>
  <c r="H128" i="21"/>
  <c r="H65" i="21"/>
  <c r="H86" i="21"/>
  <c r="H100" i="21"/>
  <c r="I9" i="21"/>
  <c r="H107" i="21"/>
  <c r="I118" i="21"/>
  <c r="I121" i="21"/>
  <c r="I179" i="19"/>
  <c r="H330" i="19"/>
  <c r="H358" i="19"/>
  <c r="H372" i="19"/>
  <c r="H386" i="19"/>
  <c r="H442" i="19"/>
  <c r="H725" i="19"/>
  <c r="H739" i="19"/>
  <c r="I1436" i="19"/>
  <c r="H1548" i="19"/>
  <c r="H1590" i="19"/>
  <c r="H1818" i="19"/>
  <c r="I1674" i="19"/>
  <c r="I583" i="19"/>
  <c r="H587" i="19"/>
  <c r="I597" i="19"/>
  <c r="I1835" i="19"/>
  <c r="I1842" i="19"/>
  <c r="I64" i="19"/>
  <c r="H474" i="19"/>
  <c r="H750" i="19"/>
  <c r="I165" i="19"/>
  <c r="H168" i="19"/>
  <c r="I337" i="19"/>
  <c r="I351" i="19"/>
  <c r="H498" i="19"/>
  <c r="I517" i="19"/>
  <c r="H1882" i="19"/>
  <c r="H21" i="19"/>
  <c r="I45" i="19"/>
  <c r="I71" i="19"/>
  <c r="I204" i="19"/>
  <c r="I208" i="19"/>
  <c r="H211" i="19"/>
  <c r="H278" i="19"/>
  <c r="H414" i="19"/>
  <c r="I506" i="19"/>
  <c r="H524" i="19"/>
  <c r="H696" i="19"/>
  <c r="H736" i="19"/>
  <c r="H937" i="19"/>
  <c r="H940" i="19"/>
  <c r="H1084" i="19"/>
  <c r="I1115" i="19"/>
  <c r="H1119" i="19"/>
  <c r="I1311" i="19"/>
  <c r="H1314" i="19"/>
  <c r="I1333" i="19"/>
  <c r="I1443" i="19"/>
  <c r="H1017" i="19"/>
  <c r="H1070" i="19"/>
  <c r="I1364" i="19"/>
  <c r="I21" i="19"/>
  <c r="H35" i="19"/>
  <c r="I92" i="19"/>
  <c r="H106" i="19"/>
  <c r="I113" i="19"/>
  <c r="H204" i="19"/>
  <c r="I658" i="19"/>
  <c r="I696" i="19"/>
  <c r="H707" i="19"/>
  <c r="H829" i="19"/>
  <c r="H854" i="19"/>
  <c r="I861" i="19"/>
  <c r="H895" i="19"/>
  <c r="H909" i="19"/>
  <c r="I940" i="19"/>
  <c r="I944" i="19"/>
  <c r="I954" i="19"/>
  <c r="I958" i="19"/>
  <c r="H1136" i="19"/>
  <c r="H1300" i="19"/>
  <c r="I1314" i="19"/>
  <c r="I1325" i="19"/>
  <c r="H1531" i="19"/>
  <c r="I1653" i="19"/>
  <c r="H1688" i="19"/>
  <c r="H56" i="19"/>
  <c r="H225" i="19"/>
  <c r="I513" i="19"/>
  <c r="H672" i="19"/>
  <c r="H767" i="19"/>
  <c r="H781" i="19"/>
  <c r="I792" i="19"/>
  <c r="I975" i="19"/>
  <c r="H982" i="19"/>
  <c r="H1255" i="19"/>
  <c r="H201" i="19"/>
  <c r="I215" i="19"/>
  <c r="I421" i="19"/>
  <c r="I865" i="19"/>
  <c r="I895" i="19"/>
  <c r="H1378" i="19"/>
  <c r="H1545" i="19"/>
  <c r="I1762" i="19"/>
  <c r="H1835" i="19"/>
  <c r="H1877" i="19"/>
  <c r="I1248" i="19"/>
  <c r="I7" i="19"/>
  <c r="H134" i="19"/>
  <c r="I218" i="19"/>
  <c r="H513" i="19"/>
  <c r="I527" i="19"/>
  <c r="I996" i="19"/>
  <c r="I1021" i="19"/>
  <c r="H1024" i="19"/>
  <c r="H1112" i="19"/>
  <c r="I1122" i="19"/>
  <c r="I1140" i="19"/>
  <c r="H1143" i="19"/>
  <c r="H1245" i="19"/>
  <c r="I1293" i="19"/>
  <c r="I832" i="19"/>
  <c r="H95" i="19"/>
  <c r="H156" i="19"/>
  <c r="I194" i="19"/>
  <c r="H534" i="19"/>
  <c r="H597" i="19"/>
  <c r="H615" i="19"/>
  <c r="I788" i="19"/>
  <c r="I1035" i="19"/>
  <c r="H1038" i="19"/>
  <c r="H1178" i="19"/>
  <c r="H1368" i="19"/>
  <c r="H1392" i="19"/>
  <c r="H1400" i="19"/>
  <c r="H1422" i="19"/>
  <c r="H1457" i="19"/>
  <c r="H1485" i="19"/>
  <c r="I1576" i="19"/>
  <c r="I1667" i="19"/>
  <c r="H1681" i="19"/>
  <c r="H1695" i="19"/>
  <c r="I1706" i="19"/>
  <c r="H1751" i="19"/>
  <c r="H1776" i="19"/>
  <c r="H1779" i="19"/>
  <c r="I1790" i="19"/>
  <c r="H1790" i="19"/>
  <c r="H1793" i="19"/>
  <c r="I1807" i="19"/>
  <c r="H517" i="19"/>
  <c r="I851" i="19"/>
  <c r="I156" i="19"/>
  <c r="I172" i="19"/>
  <c r="I250" i="19"/>
  <c r="H288" i="19"/>
  <c r="H302" i="19"/>
  <c r="I488" i="19"/>
  <c r="H562" i="19"/>
  <c r="I590" i="19"/>
  <c r="H594" i="19"/>
  <c r="I753" i="19"/>
  <c r="H753" i="19"/>
  <c r="H821" i="19"/>
  <c r="I825" i="19"/>
  <c r="H951" i="19"/>
  <c r="I1084" i="19"/>
  <c r="I1098" i="19"/>
  <c r="H1217" i="19"/>
  <c r="I1318" i="19"/>
  <c r="H1382" i="19"/>
  <c r="I1429" i="19"/>
  <c r="H1433" i="19"/>
  <c r="I1492" i="19"/>
  <c r="H1496" i="19"/>
  <c r="I1583" i="19"/>
  <c r="I1611" i="19"/>
  <c r="H1667" i="19"/>
  <c r="I1727" i="19"/>
  <c r="H1727" i="19"/>
  <c r="I1751" i="19"/>
  <c r="I10" i="19"/>
  <c r="I31" i="19"/>
  <c r="I49" i="19"/>
  <c r="I74" i="19"/>
  <c r="H74" i="19"/>
  <c r="H78" i="19"/>
  <c r="H123" i="19"/>
  <c r="I229" i="19"/>
  <c r="H449" i="19"/>
  <c r="H548" i="19"/>
  <c r="H576" i="19"/>
  <c r="I665" i="19"/>
  <c r="H668" i="19"/>
  <c r="I675" i="19"/>
  <c r="I700" i="19"/>
  <c r="H703" i="19"/>
  <c r="I771" i="19"/>
  <c r="H774" i="19"/>
  <c r="I810" i="19"/>
  <c r="H814" i="19"/>
  <c r="I876" i="19"/>
  <c r="I884" i="19"/>
  <c r="I888" i="19"/>
  <c r="H916" i="19"/>
  <c r="H1045" i="19"/>
  <c r="I1073" i="19"/>
  <c r="H1077" i="19"/>
  <c r="I1171" i="19"/>
  <c r="I1196" i="19"/>
  <c r="I1277" i="19"/>
  <c r="H1293" i="19"/>
  <c r="I1307" i="19"/>
  <c r="H1307" i="19"/>
  <c r="H1389" i="19"/>
  <c r="I1412" i="19"/>
  <c r="H1415" i="19"/>
  <c r="H1447" i="19"/>
  <c r="I1468" i="19"/>
  <c r="I1482" i="19"/>
  <c r="I1520" i="19"/>
  <c r="I1538" i="19"/>
  <c r="H1552" i="19"/>
  <c r="I1562" i="19"/>
  <c r="I1597" i="19"/>
  <c r="I1618" i="19"/>
  <c r="H1618" i="19"/>
  <c r="H1653" i="19"/>
  <c r="I1664" i="19"/>
  <c r="H1674" i="19"/>
  <c r="H1748" i="19"/>
  <c r="I1765" i="19"/>
  <c r="I1769" i="19"/>
  <c r="I1783" i="19"/>
  <c r="I1804" i="19"/>
  <c r="H1807" i="19"/>
  <c r="I1825" i="19"/>
  <c r="H1828" i="19"/>
  <c r="H28" i="19"/>
  <c r="H182" i="19"/>
  <c r="I717" i="19"/>
  <c r="H1161" i="19"/>
  <c r="I1304" i="19"/>
  <c r="H1396" i="19"/>
  <c r="I1622" i="19"/>
  <c r="H1783" i="19"/>
  <c r="I456" i="19"/>
  <c r="I99" i="19"/>
  <c r="H102" i="19"/>
  <c r="H116" i="19"/>
  <c r="H127" i="19"/>
  <c r="H218" i="19"/>
  <c r="H229" i="19"/>
  <c r="I253" i="19"/>
  <c r="I292" i="19"/>
  <c r="I306" i="19"/>
  <c r="I320" i="19"/>
  <c r="I362" i="19"/>
  <c r="I376" i="19"/>
  <c r="I390" i="19"/>
  <c r="I439" i="19"/>
  <c r="I449" i="19"/>
  <c r="I467" i="19"/>
  <c r="I618" i="19"/>
  <c r="I625" i="19"/>
  <c r="H629" i="19"/>
  <c r="H646" i="19"/>
  <c r="I654" i="19"/>
  <c r="H686" i="19"/>
  <c r="I743" i="19"/>
  <c r="I778" i="19"/>
  <c r="H803" i="19"/>
  <c r="H817" i="19"/>
  <c r="I1052" i="19"/>
  <c r="I1066" i="19"/>
  <c r="I1150" i="19"/>
  <c r="I1164" i="19"/>
  <c r="H1164" i="19"/>
  <c r="H1203" i="19"/>
  <c r="H1206" i="19"/>
  <c r="I1234" i="19"/>
  <c r="I1266" i="19"/>
  <c r="H1269" i="19"/>
  <c r="H1343" i="19"/>
  <c r="H1357" i="19"/>
  <c r="I1371" i="19"/>
  <c r="H1375" i="19"/>
  <c r="I1419" i="19"/>
  <c r="I1447" i="19"/>
  <c r="I1461" i="19"/>
  <c r="H1464" i="19"/>
  <c r="I1503" i="19"/>
  <c r="I1552" i="19"/>
  <c r="H1597" i="19"/>
  <c r="I1604" i="19"/>
  <c r="I1643" i="19"/>
  <c r="I1646" i="19"/>
  <c r="H1650" i="19"/>
  <c r="H1716" i="19"/>
  <c r="H1720" i="19"/>
  <c r="I1741" i="19"/>
  <c r="H1755" i="19"/>
  <c r="H1765" i="19"/>
  <c r="I1793" i="19"/>
  <c r="I17" i="19"/>
  <c r="H42" i="19"/>
  <c r="H64" i="19"/>
  <c r="I168" i="19"/>
  <c r="I243" i="19"/>
  <c r="H257" i="19"/>
  <c r="H260" i="19"/>
  <c r="I271" i="19"/>
  <c r="I109" i="19"/>
  <c r="H141" i="19"/>
  <c r="I160" i="19"/>
  <c r="I175" i="19"/>
  <c r="I232" i="19"/>
  <c r="H250" i="19"/>
  <c r="H14" i="19"/>
  <c r="I95" i="19"/>
  <c r="H113" i="19"/>
  <c r="I28" i="19"/>
  <c r="I78" i="19"/>
  <c r="H99" i="19"/>
  <c r="H453" i="19"/>
  <c r="I502" i="19"/>
  <c r="I569" i="19"/>
  <c r="I622" i="19"/>
  <c r="I639" i="19"/>
  <c r="I714" i="19"/>
  <c r="I764" i="19"/>
  <c r="I785" i="19"/>
  <c r="H788" i="19"/>
  <c r="I795" i="19"/>
  <c r="H807" i="19"/>
  <c r="H825" i="19"/>
  <c r="H836" i="19"/>
  <c r="I840" i="19"/>
  <c r="H844" i="19"/>
  <c r="I854" i="19"/>
  <c r="H891" i="19"/>
  <c r="I926" i="19"/>
  <c r="I947" i="19"/>
  <c r="H958" i="19"/>
  <c r="I989" i="19"/>
  <c r="I1014" i="19"/>
  <c r="I1024" i="19"/>
  <c r="I1038" i="19"/>
  <c r="H1056" i="19"/>
  <c r="H1073" i="19"/>
  <c r="I1091" i="19"/>
  <c r="I1094" i="19"/>
  <c r="I1108" i="19"/>
  <c r="I1129" i="19"/>
  <c r="H1133" i="19"/>
  <c r="H1150" i="19"/>
  <c r="H1175" i="19"/>
  <c r="I1185" i="19"/>
  <c r="I1199" i="19"/>
  <c r="I1231" i="19"/>
  <c r="H1234" i="19"/>
  <c r="I1259" i="19"/>
  <c r="H1262" i="19"/>
  <c r="H1266" i="19"/>
  <c r="I1285" i="19"/>
  <c r="H1311" i="19"/>
  <c r="I1321" i="19"/>
  <c r="I1336" i="19"/>
  <c r="H1340" i="19"/>
  <c r="I1475" i="19"/>
  <c r="I1489" i="19"/>
  <c r="H1492" i="19"/>
  <c r="H1503" i="19"/>
  <c r="H1513" i="19"/>
  <c r="I1527" i="19"/>
  <c r="I1737" i="19"/>
  <c r="H1863" i="19"/>
  <c r="I348" i="19"/>
  <c r="H986" i="19"/>
  <c r="I1361" i="19"/>
  <c r="I1368" i="19"/>
  <c r="H1541" i="19"/>
  <c r="H1643" i="19"/>
  <c r="I1720" i="19"/>
  <c r="I1828" i="19"/>
  <c r="H285" i="19"/>
  <c r="H299" i="19"/>
  <c r="H313" i="19"/>
  <c r="H344" i="19"/>
  <c r="H400" i="19"/>
  <c r="I418" i="19"/>
  <c r="I432" i="19"/>
  <c r="I460" i="19"/>
  <c r="I474" i="19"/>
  <c r="H488" i="19"/>
  <c r="H502" i="19"/>
  <c r="I531" i="19"/>
  <c r="H531" i="19"/>
  <c r="I552" i="19"/>
  <c r="H569" i="19"/>
  <c r="I580" i="19"/>
  <c r="H604" i="19"/>
  <c r="H618" i="19"/>
  <c r="H714" i="19"/>
  <c r="I757" i="19"/>
  <c r="H760" i="19"/>
  <c r="H771" i="19"/>
  <c r="I814" i="19"/>
  <c r="I872" i="19"/>
  <c r="H876" i="19"/>
  <c r="H880" i="19"/>
  <c r="H898" i="19"/>
  <c r="I919" i="19"/>
  <c r="H923" i="19"/>
  <c r="I972" i="19"/>
  <c r="H972" i="19"/>
  <c r="H1031" i="19"/>
  <c r="I1056" i="19"/>
  <c r="I1087" i="19"/>
  <c r="H1091" i="19"/>
  <c r="I1101" i="19"/>
  <c r="H1105" i="19"/>
  <c r="I1112" i="19"/>
  <c r="I1168" i="19"/>
  <c r="H1171" i="19"/>
  <c r="I1178" i="19"/>
  <c r="I1192" i="19"/>
  <c r="H1192" i="19"/>
  <c r="I1224" i="19"/>
  <c r="H1227" i="19"/>
  <c r="I1238" i="19"/>
  <c r="H1329" i="19"/>
  <c r="I1354" i="19"/>
  <c r="I1389" i="19"/>
  <c r="I1400" i="19"/>
  <c r="I1404" i="19"/>
  <c r="I1408" i="19"/>
  <c r="H1412" i="19"/>
  <c r="I1433" i="19"/>
  <c r="H1475" i="19"/>
  <c r="I1517" i="19"/>
  <c r="I1531" i="19"/>
  <c r="I1566" i="19"/>
  <c r="I1590" i="19"/>
  <c r="H1706" i="19"/>
  <c r="H1737" i="19"/>
  <c r="I1755" i="19"/>
  <c r="H1860" i="19"/>
  <c r="I1870" i="19"/>
  <c r="H1874" i="19"/>
  <c r="I134" i="19"/>
  <c r="I197" i="19"/>
  <c r="I236" i="19"/>
  <c r="H239" i="19"/>
  <c r="H253" i="19"/>
  <c r="I260" i="19"/>
  <c r="H274" i="19"/>
  <c r="H292" i="19"/>
  <c r="I323" i="19"/>
  <c r="I334" i="19"/>
  <c r="I365" i="19"/>
  <c r="H376" i="19"/>
  <c r="I393" i="19"/>
  <c r="H428" i="19"/>
  <c r="H467" i="19"/>
  <c r="I481" i="19"/>
  <c r="H491" i="19"/>
  <c r="H506" i="19"/>
  <c r="I541" i="19"/>
  <c r="H545" i="19"/>
  <c r="I555" i="19"/>
  <c r="H559" i="19"/>
  <c r="I566" i="19"/>
  <c r="H566" i="19"/>
  <c r="H590" i="19"/>
  <c r="H601" i="19"/>
  <c r="I608" i="19"/>
  <c r="H625" i="19"/>
  <c r="I636" i="19"/>
  <c r="I650" i="19"/>
  <c r="I679" i="19"/>
  <c r="H682" i="19"/>
  <c r="I1049" i="19"/>
  <c r="H17" i="19"/>
  <c r="I24" i="19"/>
  <c r="H31" i="19"/>
  <c r="H88" i="19"/>
  <c r="I137" i="19"/>
  <c r="I239" i="19"/>
  <c r="H348" i="19"/>
  <c r="I404" i="19"/>
  <c r="I407" i="19"/>
  <c r="H418" i="19"/>
  <c r="H439" i="19"/>
  <c r="H520" i="19"/>
  <c r="H721" i="19"/>
  <c r="H7" i="19"/>
  <c r="H45" i="19"/>
  <c r="I52" i="19"/>
  <c r="H71" i="19"/>
  <c r="I106" i="19"/>
  <c r="I144" i="19"/>
  <c r="H152" i="19"/>
  <c r="H160" i="19"/>
  <c r="H194" i="19"/>
  <c r="I201" i="19"/>
  <c r="I211" i="19"/>
  <c r="I222" i="19"/>
  <c r="H243" i="19"/>
  <c r="I267" i="19"/>
  <c r="I278" i="19"/>
  <c r="I295" i="19"/>
  <c r="H306" i="19"/>
  <c r="H316" i="19"/>
  <c r="H320" i="19"/>
  <c r="I379" i="19"/>
  <c r="H390" i="19"/>
  <c r="H432" i="19"/>
  <c r="H573" i="19"/>
  <c r="H583" i="19"/>
  <c r="H632" i="19"/>
  <c r="H643" i="19"/>
  <c r="H654" i="19"/>
  <c r="H658" i="19"/>
  <c r="H665" i="19"/>
  <c r="I672" i="19"/>
  <c r="I686" i="19"/>
  <c r="H710" i="19"/>
  <c r="H840" i="19"/>
  <c r="H861" i="19"/>
  <c r="I930" i="19"/>
  <c r="H975" i="19"/>
  <c r="I1000" i="19"/>
  <c r="I1059" i="19"/>
  <c r="H1189" i="19"/>
  <c r="H1580" i="19"/>
  <c r="H1825" i="19"/>
  <c r="I1867" i="19"/>
  <c r="H1867" i="19"/>
  <c r="H764" i="19"/>
  <c r="I1161" i="19"/>
  <c r="I1210" i="19"/>
  <c r="H1594" i="19"/>
  <c r="H1601" i="19"/>
  <c r="H1615" i="19"/>
  <c r="I1734" i="19"/>
  <c r="I729" i="19"/>
  <c r="H732" i="19"/>
  <c r="I750" i="19"/>
  <c r="H757" i="19"/>
  <c r="I774" i="19"/>
  <c r="H785" i="19"/>
  <c r="H847" i="19"/>
  <c r="H868" i="19"/>
  <c r="I912" i="19"/>
  <c r="I933" i="19"/>
  <c r="I951" i="19"/>
  <c r="I961" i="19"/>
  <c r="H989" i="19"/>
  <c r="H996" i="19"/>
  <c r="I1003" i="19"/>
  <c r="H1052" i="19"/>
  <c r="H1063" i="19"/>
  <c r="I1070" i="19"/>
  <c r="I1080" i="19"/>
  <c r="H1115" i="19"/>
  <c r="I1136" i="19"/>
  <c r="I1143" i="19"/>
  <c r="I1154" i="19"/>
  <c r="I1182" i="19"/>
  <c r="H1185" i="19"/>
  <c r="I1213" i="19"/>
  <c r="I1220" i="19"/>
  <c r="H1231" i="19"/>
  <c r="H1259" i="19"/>
  <c r="I1273" i="19"/>
  <c r="H1277" i="19"/>
  <c r="H1281" i="19"/>
  <c r="I1375" i="19"/>
  <c r="I1382" i="19"/>
  <c r="I1426" i="19"/>
  <c r="H1429" i="19"/>
  <c r="I1440" i="19"/>
  <c r="I1454" i="19"/>
  <c r="I1464" i="19"/>
  <c r="H1468" i="19"/>
  <c r="H1520" i="19"/>
  <c r="I1548" i="19"/>
  <c r="I1559" i="19"/>
  <c r="H1562" i="19"/>
  <c r="I1660" i="19"/>
  <c r="H1664" i="19"/>
  <c r="I1702" i="19"/>
  <c r="I1713" i="19"/>
  <c r="H1723" i="19"/>
  <c r="I1730" i="19"/>
  <c r="H1741" i="19"/>
  <c r="I1748" i="19"/>
  <c r="I1758" i="19"/>
  <c r="H1769" i="19"/>
  <c r="I1776" i="19"/>
  <c r="H1832" i="19"/>
  <c r="I1839" i="19"/>
  <c r="I1853" i="19"/>
  <c r="I1874" i="19"/>
  <c r="I38" i="19"/>
  <c r="H271" i="19"/>
  <c r="H421" i="19"/>
  <c r="H477" i="19"/>
  <c r="I491" i="19"/>
  <c r="I495" i="19"/>
  <c r="H636" i="19"/>
  <c r="I703" i="19"/>
  <c r="I732" i="19"/>
  <c r="I916" i="19"/>
  <c r="H1021" i="19"/>
  <c r="I1042" i="19"/>
  <c r="I1077" i="19"/>
  <c r="I1206" i="19"/>
  <c r="H1450" i="19"/>
  <c r="I1457" i="19"/>
  <c r="I1471" i="19"/>
  <c r="H1527" i="19"/>
  <c r="I1594" i="19"/>
  <c r="I1650" i="19"/>
  <c r="H1734" i="19"/>
  <c r="I107" i="21"/>
  <c r="H236" i="19"/>
  <c r="I372" i="19"/>
  <c r="H425" i="19"/>
  <c r="H639" i="19"/>
  <c r="I760" i="19"/>
  <c r="I807" i="19"/>
  <c r="I847" i="19"/>
  <c r="H865" i="19"/>
  <c r="H919" i="19"/>
  <c r="I993" i="19"/>
  <c r="H1059" i="19"/>
  <c r="I1262" i="19"/>
  <c r="I1629" i="19"/>
  <c r="H69" i="21"/>
  <c r="I81" i="19"/>
  <c r="I225" i="19"/>
  <c r="H397" i="19"/>
  <c r="H541" i="19"/>
  <c r="I594" i="19"/>
  <c r="I909" i="19"/>
  <c r="I965" i="19"/>
  <c r="H1098" i="19"/>
  <c r="H1129" i="19"/>
  <c r="H1321" i="19"/>
  <c r="I1499" i="19"/>
  <c r="I1510" i="19"/>
  <c r="I1573" i="19"/>
  <c r="H1576" i="19"/>
  <c r="I1587" i="19"/>
  <c r="H1709" i="19"/>
  <c r="I1716" i="19"/>
  <c r="H1744" i="19"/>
  <c r="I90" i="21"/>
  <c r="H144" i="19"/>
  <c r="I309" i="19"/>
  <c r="H362" i="19"/>
  <c r="H555" i="19"/>
  <c r="H675" i="19"/>
  <c r="I986" i="19"/>
  <c r="H1049" i="19"/>
  <c r="I1119" i="19"/>
  <c r="I1245" i="19"/>
  <c r="H1566" i="19"/>
  <c r="H1573" i="19"/>
  <c r="H1660" i="19"/>
  <c r="I1821" i="19"/>
  <c r="H1846" i="19"/>
  <c r="H83" i="21"/>
  <c r="I97" i="21"/>
  <c r="I14" i="19"/>
  <c r="H49" i="19"/>
  <c r="H92" i="19"/>
  <c r="I186" i="19"/>
  <c r="H197" i="19"/>
  <c r="H215" i="19"/>
  <c r="H232" i="19"/>
  <c r="I264" i="19"/>
  <c r="H341" i="19"/>
  <c r="H369" i="19"/>
  <c r="I414" i="19"/>
  <c r="I453" i="19"/>
  <c r="H463" i="19"/>
  <c r="H495" i="19"/>
  <c r="I520" i="19"/>
  <c r="I576" i="19"/>
  <c r="H608" i="19"/>
  <c r="H679" i="19"/>
  <c r="I781" i="19"/>
  <c r="H851" i="19"/>
  <c r="H884" i="19"/>
  <c r="H947" i="19"/>
  <c r="I979" i="19"/>
  <c r="I1017" i="19"/>
  <c r="I1045" i="19"/>
  <c r="H1087" i="19"/>
  <c r="H1224" i="19"/>
  <c r="H1252" i="19"/>
  <c r="H1285" i="19"/>
  <c r="H1354" i="19"/>
  <c r="H1471" i="19"/>
  <c r="I1625" i="19"/>
  <c r="H1685" i="19"/>
  <c r="H1713" i="19"/>
  <c r="H1730" i="19"/>
  <c r="H1772" i="19"/>
  <c r="H1821" i="19"/>
  <c r="H1842" i="19"/>
  <c r="H1853" i="19"/>
  <c r="I1860" i="19"/>
  <c r="H10" i="19"/>
  <c r="H24" i="19"/>
  <c r="I35" i="19"/>
  <c r="I56" i="19"/>
  <c r="I88" i="19"/>
  <c r="I120" i="19"/>
  <c r="I123" i="19"/>
  <c r="H179" i="19"/>
  <c r="H208" i="19"/>
  <c r="I302" i="19"/>
  <c r="I330" i="19"/>
  <c r="H334" i="19"/>
  <c r="I358" i="19"/>
  <c r="I386" i="19"/>
  <c r="H411" i="19"/>
  <c r="I428" i="19"/>
  <c r="I446" i="19"/>
  <c r="I463" i="19"/>
  <c r="I538" i="19"/>
  <c r="H538" i="19"/>
  <c r="I548" i="19"/>
  <c r="H580" i="19"/>
  <c r="I721" i="19"/>
  <c r="I739" i="19"/>
  <c r="H778" i="19"/>
  <c r="H795" i="19"/>
  <c r="I937" i="19"/>
  <c r="H979" i="19"/>
  <c r="H1014" i="19"/>
  <c r="H1042" i="19"/>
  <c r="I1105" i="19"/>
  <c r="I1133" i="19"/>
  <c r="H1213" i="19"/>
  <c r="H1238" i="19"/>
  <c r="I1252" i="19"/>
  <c r="I1269" i="19"/>
  <c r="H1333" i="19"/>
  <c r="I1396" i="19"/>
  <c r="I1422" i="19"/>
  <c r="H1517" i="19"/>
  <c r="H1559" i="19"/>
  <c r="I1580" i="19"/>
  <c r="I1608" i="19"/>
  <c r="H1636" i="19"/>
  <c r="I1685" i="19"/>
  <c r="H1758" i="19"/>
  <c r="I1811" i="19"/>
  <c r="H27" i="21"/>
  <c r="H97" i="21"/>
  <c r="I125" i="21"/>
  <c r="H52" i="19"/>
  <c r="H81" i="19"/>
  <c r="I141" i="19"/>
  <c r="H172" i="19"/>
  <c r="H327" i="19"/>
  <c r="H355" i="19"/>
  <c r="H383" i="19"/>
  <c r="I400" i="19"/>
  <c r="I477" i="19"/>
  <c r="H481" i="19"/>
  <c r="H552" i="19"/>
  <c r="I767" i="19"/>
  <c r="I868" i="19"/>
  <c r="I891" i="19"/>
  <c r="I898" i="19"/>
  <c r="I902" i="19"/>
  <c r="H933" i="19"/>
  <c r="H944" i="19"/>
  <c r="H961" i="19"/>
  <c r="I1031" i="19"/>
  <c r="H1035" i="19"/>
  <c r="H1101" i="19"/>
  <c r="H1147" i="19"/>
  <c r="H1199" i="19"/>
  <c r="I1227" i="19"/>
  <c r="I1385" i="19"/>
  <c r="H1499" i="19"/>
  <c r="H13" i="21"/>
  <c r="I27" i="21"/>
  <c r="I42" i="19"/>
  <c r="H137" i="19"/>
  <c r="I148" i="19"/>
  <c r="H148" i="19"/>
  <c r="H165" i="19"/>
  <c r="H175" i="19"/>
  <c r="H222" i="19"/>
  <c r="I316" i="19"/>
  <c r="I344" i="19"/>
  <c r="I524" i="19"/>
  <c r="I562" i="19"/>
  <c r="I604" i="19"/>
  <c r="I615" i="19"/>
  <c r="I632" i="19"/>
  <c r="I799" i="19"/>
  <c r="I829" i="19"/>
  <c r="I923" i="19"/>
  <c r="H954" i="19"/>
  <c r="I1010" i="19"/>
  <c r="I1028" i="19"/>
  <c r="H1028" i="19"/>
  <c r="I1063" i="19"/>
  <c r="H1297" i="19"/>
  <c r="I1350" i="19"/>
  <c r="H1404" i="19"/>
  <c r="H1611" i="19"/>
  <c r="I1615" i="19"/>
  <c r="H1699" i="19"/>
  <c r="H1839" i="19"/>
  <c r="I72" i="21"/>
  <c r="H76" i="21"/>
  <c r="I83" i="21"/>
  <c r="H93" i="21"/>
  <c r="I111" i="21"/>
  <c r="H111" i="21"/>
  <c r="I85" i="19"/>
  <c r="H186" i="19"/>
  <c r="H264" i="19"/>
  <c r="I285" i="19"/>
  <c r="H295" i="19"/>
  <c r="H309" i="19"/>
  <c r="H323" i="19"/>
  <c r="H337" i="19"/>
  <c r="H351" i="19"/>
  <c r="H365" i="19"/>
  <c r="H379" i="19"/>
  <c r="H393" i="19"/>
  <c r="H407" i="19"/>
  <c r="H460" i="19"/>
  <c r="I534" i="19"/>
  <c r="I693" i="19"/>
  <c r="H717" i="19"/>
  <c r="I836" i="19"/>
  <c r="I880" i="19"/>
  <c r="H930" i="19"/>
  <c r="H993" i="19"/>
  <c r="H1000" i="19"/>
  <c r="H1010" i="19"/>
  <c r="H1220" i="19"/>
  <c r="I1281" i="19"/>
  <c r="H1289" i="19"/>
  <c r="H1361" i="19"/>
  <c r="H1478" i="19"/>
  <c r="I1485" i="19"/>
  <c r="I1496" i="19"/>
  <c r="H1506" i="19"/>
  <c r="I1513" i="19"/>
  <c r="H1534" i="19"/>
  <c r="I1541" i="19"/>
  <c r="H1555" i="19"/>
  <c r="I1569" i="19"/>
  <c r="H1587" i="19"/>
  <c r="I1601" i="19"/>
  <c r="H1608" i="19"/>
  <c r="H1625" i="19"/>
  <c r="I1632" i="19"/>
  <c r="I1639" i="19"/>
  <c r="H1657" i="19"/>
  <c r="H1671" i="19"/>
  <c r="I1678" i="19"/>
  <c r="I1695" i="19"/>
  <c r="I1699" i="19"/>
  <c r="H1702" i="19"/>
  <c r="I1709" i="19"/>
  <c r="I1723" i="19"/>
  <c r="I1786" i="19"/>
  <c r="I1818" i="19"/>
  <c r="I1832" i="19"/>
  <c r="I1846" i="19"/>
  <c r="I1856" i="19"/>
  <c r="I1863" i="19"/>
  <c r="H1870" i="19"/>
  <c r="I1877" i="19"/>
  <c r="H1885" i="19"/>
  <c r="I299" i="19"/>
  <c r="I313" i="19"/>
  <c r="I327" i="19"/>
  <c r="I341" i="19"/>
  <c r="I355" i="19"/>
  <c r="I369" i="19"/>
  <c r="I383" i="19"/>
  <c r="I397" i="19"/>
  <c r="I411" i="19"/>
  <c r="I425" i="19"/>
  <c r="H611" i="19"/>
  <c r="H622" i="19"/>
  <c r="I646" i="19"/>
  <c r="I858" i="19"/>
  <c r="I1297" i="19"/>
  <c r="I1329" i="19"/>
  <c r="H1336" i="19"/>
  <c r="I1343" i="19"/>
  <c r="H1364" i="19"/>
  <c r="H1569" i="19"/>
  <c r="H1856" i="19"/>
  <c r="H38" i="19"/>
  <c r="I102" i="19"/>
  <c r="H109" i="19"/>
  <c r="I130" i="19"/>
  <c r="I152" i="19"/>
  <c r="I246" i="19"/>
  <c r="H246" i="19"/>
  <c r="I257" i="19"/>
  <c r="H267" i="19"/>
  <c r="I274" i="19"/>
  <c r="I281" i="19"/>
  <c r="H281" i="19"/>
  <c r="I288" i="19"/>
  <c r="I484" i="19"/>
  <c r="I498" i="19"/>
  <c r="H527" i="19"/>
  <c r="I545" i="19"/>
  <c r="I559" i="19"/>
  <c r="I573" i="19"/>
  <c r="I587" i="19"/>
  <c r="I601" i="19"/>
  <c r="I629" i="19"/>
  <c r="I643" i="19"/>
  <c r="H650" i="19"/>
  <c r="I668" i="19"/>
  <c r="I682" i="19"/>
  <c r="H700" i="19"/>
  <c r="I707" i="19"/>
  <c r="I710" i="19"/>
  <c r="I725" i="19"/>
  <c r="H729" i="19"/>
  <c r="I736" i="19"/>
  <c r="H743" i="19"/>
  <c r="I803" i="19"/>
  <c r="H810" i="19"/>
  <c r="I817" i="19"/>
  <c r="I821" i="19"/>
  <c r="I844" i="19"/>
  <c r="H872" i="19"/>
  <c r="H888" i="19"/>
  <c r="H902" i="19"/>
  <c r="H912" i="19"/>
  <c r="H926" i="19"/>
  <c r="I982" i="19"/>
  <c r="I1007" i="19"/>
  <c r="H1066" i="19"/>
  <c r="H1080" i="19"/>
  <c r="H1094" i="19"/>
  <c r="H1108" i="19"/>
  <c r="H1122" i="19"/>
  <c r="I1126" i="19"/>
  <c r="H1140" i="19"/>
  <c r="I1147" i="19"/>
  <c r="H1154" i="19"/>
  <c r="H1168" i="19"/>
  <c r="I1175" i="19"/>
  <c r="H1182" i="19"/>
  <c r="I1189" i="19"/>
  <c r="H1196" i="19"/>
  <c r="I1203" i="19"/>
  <c r="H1210" i="19"/>
  <c r="I1217" i="19"/>
  <c r="I1255" i="19"/>
  <c r="H1273" i="19"/>
  <c r="I1289" i="19"/>
  <c r="I1300" i="19"/>
  <c r="H1318" i="19"/>
  <c r="I1340" i="19"/>
  <c r="H1350" i="19"/>
  <c r="H1371" i="19"/>
  <c r="I1378" i="19"/>
  <c r="H1385" i="19"/>
  <c r="I1392" i="19"/>
  <c r="H1408" i="19"/>
  <c r="I1415" i="19"/>
  <c r="H1419" i="19"/>
  <c r="H1426" i="19"/>
  <c r="H1440" i="19"/>
  <c r="I1450" i="19"/>
  <c r="H1454" i="19"/>
  <c r="H1461" i="19"/>
  <c r="I1478" i="19"/>
  <c r="H1482" i="19"/>
  <c r="H1489" i="19"/>
  <c r="I1506" i="19"/>
  <c r="H1510" i="19"/>
  <c r="I1534" i="19"/>
  <c r="H1538" i="19"/>
  <c r="I1555" i="19"/>
  <c r="H1604" i="19"/>
  <c r="H1622" i="19"/>
  <c r="H1629" i="19"/>
  <c r="I1636" i="19"/>
  <c r="I1657" i="19"/>
  <c r="I1671" i="19"/>
  <c r="H1678" i="19"/>
  <c r="H1786" i="19"/>
  <c r="H1804" i="19"/>
  <c r="I65" i="21"/>
  <c r="I79" i="21"/>
  <c r="H9" i="21"/>
  <c r="H23" i="21"/>
  <c r="H37" i="21"/>
  <c r="H51" i="21"/>
  <c r="H121" i="21"/>
  <c r="I13" i="21"/>
  <c r="I41" i="21"/>
  <c r="I55" i="21"/>
  <c r="H34" i="21"/>
  <c r="H79" i="21"/>
  <c r="I86" i="21"/>
  <c r="I100" i="21"/>
  <c r="I114" i="21"/>
</calcChain>
</file>

<file path=xl/sharedStrings.xml><?xml version="1.0" encoding="utf-8"?>
<sst xmlns="http://schemas.openxmlformats.org/spreadsheetml/2006/main" count="2476" uniqueCount="634">
  <si>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</si>
  <si>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</si>
  <si>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</si>
  <si>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</si>
  <si>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</si>
  <si>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</si>
  <si>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</si>
  <si>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</si>
  <si>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</si>
  <si>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</si>
  <si>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</si>
  <si>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</si>
  <si>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</si>
  <si>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</si>
  <si>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</si>
  <si>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</si>
  <si>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</si>
  <si>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</si>
  <si>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</si>
  <si>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</si>
  <si>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</si>
  <si>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</si>
  <si>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</si>
  <si>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</si>
  <si>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</si>
  <si>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</si>
  <si>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</si>
  <si>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</si>
  <si>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</si>
  <si>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</si>
  <si>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</si>
  <si>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</si>
  <si>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</si>
  <si>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</si>
  <si>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</si>
  <si>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</si>
  <si>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</si>
  <si>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</si>
  <si>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</si>
  <si>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</si>
  <si>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</si>
  <si>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</si>
  <si>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</si>
  <si>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</si>
  <si>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</si>
  <si>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</si>
  <si>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</si>
  <si>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</si>
  <si>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</si>
  <si>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</si>
  <si>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</si>
  <si>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</si>
  <si>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</si>
  <si>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</si>
  <si>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</si>
  <si>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</si>
  <si>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</si>
  <si>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</si>
  <si>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</si>
  <si>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</si>
  <si>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</si>
  <si>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</si>
  <si>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</si>
  <si>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</si>
  <si>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</si>
  <si>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</si>
  <si>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</si>
  <si>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</si>
  <si>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</si>
  <si>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</si>
  <si>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</si>
  <si>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</si>
  <si>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</si>
  <si>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</si>
  <si>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</si>
  <si>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</si>
  <si>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</si>
  <si>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</si>
  <si>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</si>
  <si>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</si>
  <si>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</si>
  <si>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</si>
  <si>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</si>
  <si>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</si>
  <si>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</si>
  <si>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</si>
  <si>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</si>
  <si>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</si>
  <si>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</si>
  <si>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</si>
  <si>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</si>
  <si>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</si>
  <si>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</si>
  <si>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</si>
  <si>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</si>
  <si>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</si>
  <si>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</si>
  <si>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</si>
  <si>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</si>
  <si>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</si>
  <si>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</si>
  <si>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</si>
  <si>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</si>
  <si>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</si>
  <si>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</si>
  <si>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</si>
  <si>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</si>
  <si>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</si>
  <si>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</si>
  <si>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</si>
  <si>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</si>
  <si>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</si>
  <si>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</si>
  <si>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</si>
  <si>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</si>
  <si>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</si>
  <si>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</si>
  <si>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</si>
  <si>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</si>
  <si>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</si>
  <si>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</si>
  <si>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</si>
  <si>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</si>
  <si>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</si>
  <si>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</si>
  <si>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</si>
  <si>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</si>
  <si>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</si>
  <si>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</si>
  <si>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</si>
  <si>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</si>
  <si>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</si>
  <si>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</si>
  <si>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</si>
  <si>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</si>
  <si>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</si>
  <si>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</si>
  <si>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</si>
  <si>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</si>
  <si>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</si>
  <si>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</si>
  <si>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</si>
  <si>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</si>
  <si>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</si>
  <si>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</si>
  <si>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</si>
  <si>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</si>
  <si>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</si>
  <si>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</si>
  <si>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</si>
  <si>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</si>
  <si>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</si>
  <si>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</si>
  <si>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</si>
  <si>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</si>
  <si>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</si>
  <si>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</si>
  <si>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</si>
  <si>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</si>
  <si>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</si>
  <si>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</si>
  <si>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</si>
  <si>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</si>
  <si>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</si>
  <si>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</si>
  <si>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</si>
  <si>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</si>
  <si>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</si>
  <si>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</si>
  <si>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</si>
  <si>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</si>
  <si>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</si>
  <si>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</si>
  <si>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</si>
  <si>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</si>
  <si>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</si>
  <si>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</si>
  <si>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</si>
  <si>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</si>
  <si>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</si>
  <si>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</si>
  <si>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</si>
  <si>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</si>
  <si>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</si>
  <si>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</si>
  <si>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</si>
  <si>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</si>
  <si>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</si>
  <si>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</si>
  <si>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</si>
  <si>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</si>
  <si>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</si>
  <si>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</si>
  <si>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</si>
  <si>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</si>
  <si>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</si>
  <si>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</si>
  <si>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</si>
  <si>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</si>
  <si>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</si>
  <si>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</si>
  <si>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</si>
  <si>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</si>
  <si>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</si>
  <si>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</si>
  <si>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</si>
  <si>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</si>
  <si>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</si>
  <si>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</si>
  <si>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</si>
  <si>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</si>
  <si>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</si>
  <si>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</si>
  <si>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</si>
  <si>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</si>
  <si>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</si>
  <si>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</si>
  <si>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</si>
  <si>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</si>
  <si>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</si>
  <si>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</si>
  <si>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</si>
  <si>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</si>
  <si>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</si>
  <si>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</si>
  <si>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</si>
  <si>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</si>
  <si>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</si>
  <si>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</si>
  <si>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</si>
  <si>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</si>
  <si>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</si>
  <si>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</si>
  <si>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</si>
  <si>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</si>
  <si>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</si>
  <si>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</si>
  <si>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</si>
  <si>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</si>
  <si>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</si>
  <si>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</si>
  <si>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</si>
  <si>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</si>
  <si>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</si>
  <si>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</si>
  <si>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</si>
  <si>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</si>
  <si>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</si>
  <si>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</si>
  <si>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</si>
  <si>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</si>
  <si>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</si>
  <si>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</si>
  <si>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</si>
  <si>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</si>
  <si>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</si>
  <si>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</si>
  <si>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</si>
  <si>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</si>
  <si>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</si>
  <si>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</si>
  <si>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</si>
  <si>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</si>
  <si>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</si>
  <si>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</si>
  <si>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</si>
  <si>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</si>
  <si>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</si>
  <si>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</si>
  <si>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</si>
  <si>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</si>
  <si>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</si>
  <si>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</si>
  <si>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</si>
  <si>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</si>
  <si>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</si>
  <si>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</si>
  <si>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</si>
  <si>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x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</si>
  <si>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</si>
  <si>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</si>
  <si>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</si>
  <si>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</si>
  <si>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</si>
  <si>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</si>
  <si>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</si>
  <si>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</si>
  <si>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</si>
  <si>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</si>
  <si>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</si>
  <si>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</si>
  <si>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</si>
  <si>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</si>
  <si>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</si>
  <si>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</si>
  <si>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</si>
  <si>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</si>
  <si>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</si>
  <si>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</si>
  <si>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</si>
  <si>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</si>
  <si>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</si>
  <si>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</si>
  <si>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</si>
  <si>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</si>
  <si>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</si>
  <si>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</si>
  <si>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</si>
  <si>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</si>
  <si>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</si>
  <si>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</si>
  <si>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</si>
  <si>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</si>
  <si>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</si>
  <si>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</si>
  <si>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</si>
  <si>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</si>
  <si>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</si>
  <si>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</si>
  <si>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</si>
  <si>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</si>
  <si>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</si>
  <si>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</si>
  <si>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</si>
  <si>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</si>
  <si>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</si>
  <si>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</si>
  <si>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</si>
  <si>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</si>
  <si>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</si>
  <si>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</si>
  <si>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</si>
  <si>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</si>
  <si>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</si>
  <si>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</si>
  <si>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</si>
  <si>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</si>
  <si>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</si>
  <si>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</si>
  <si>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</si>
  <si>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</si>
  <si>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</si>
  <si>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</si>
  <si>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</si>
  <si>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</si>
  <si>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</si>
  <si>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</si>
  <si>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</si>
  <si>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</si>
  <si>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</si>
  <si>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</si>
  <si>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</si>
  <si>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</si>
  <si>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</si>
  <si>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</si>
  <si>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</si>
  <si>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</si>
  <si>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</si>
  <si>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</si>
  <si>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</si>
  <si>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</si>
  <si>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</si>
  <si>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</si>
  <si>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Белье нижнее, 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</si>
  <si>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</si>
  <si>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</si>
  <si>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</si>
  <si>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</si>
  <si>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</si>
  <si>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</si>
  <si>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</si>
  <si>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</si>
  <si>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</si>
  <si>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</si>
  <si>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</si>
  <si>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</si>
  <si>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</si>
  <si>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</si>
  <si>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</si>
  <si>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</si>
  <si>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</si>
  <si>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</si>
  <si>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</si>
  <si>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</si>
  <si>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</si>
  <si>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</si>
  <si>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</si>
  <si>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</si>
  <si>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</si>
  <si>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</si>
  <si>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</si>
  <si>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</si>
  <si>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</si>
  <si>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</si>
  <si>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</si>
  <si>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</si>
  <si>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</si>
  <si>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</si>
  <si>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</si>
  <si>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</si>
  <si>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</si>
  <si>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</si>
  <si>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</si>
  <si>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</si>
  <si>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</si>
  <si>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</si>
  <si>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</si>
  <si>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</si>
  <si>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</si>
  <si>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</si>
  <si>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</si>
  <si>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</si>
  <si>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</si>
  <si>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</si>
  <si>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</si>
  <si>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</si>
  <si>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</si>
  <si>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</si>
  <si>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</si>
  <si>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</si>
  <si>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</si>
  <si>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</si>
  <si>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</si>
  <si>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</si>
  <si>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</si>
  <si>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</si>
  <si>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</si>
  <si>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</si>
  <si>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</si>
  <si>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</si>
  <si>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</si>
  <si>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</si>
  <si>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</si>
  <si>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</si>
  <si>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</si>
  <si>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</si>
  <si>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</si>
  <si>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</si>
  <si>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</si>
  <si>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</si>
  <si>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</si>
  <si>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</si>
  <si>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</si>
  <si>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</si>
  <si>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</si>
  <si>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</si>
  <si>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</si>
  <si>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</si>
  <si>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</si>
  <si>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</si>
  <si>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</si>
  <si>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</si>
  <si>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</si>
  <si>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</si>
  <si>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</si>
  <si>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</si>
  <si>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</si>
  <si>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</si>
  <si>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</si>
  <si>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</si>
  <si>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</si>
  <si>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</si>
  <si>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</si>
  <si>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</si>
  <si>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</si>
  <si>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</si>
  <si>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</si>
  <si>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</si>
  <si>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</si>
  <si>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</si>
  <si>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</si>
  <si>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</si>
  <si>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</si>
  <si>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</si>
  <si>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</si>
  <si>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</si>
  <si>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</si>
  <si>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</si>
  <si>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</si>
  <si>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</si>
  <si>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</si>
  <si>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</si>
  <si>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</si>
  <si>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</si>
  <si>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</si>
  <si>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</si>
  <si>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</si>
  <si>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</si>
  <si>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</si>
  <si>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</si>
  <si>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</si>
  <si>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</si>
  <si>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</si>
  <si>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</si>
  <si>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</si>
  <si>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</si>
  <si>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</si>
  <si>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</si>
  <si>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</si>
  <si>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</si>
  <si>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</si>
  <si>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</si>
  <si>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</si>
  <si>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</si>
  <si>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</si>
  <si>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</si>
  <si>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</si>
  <si>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</si>
  <si>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</si>
  <si>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</si>
  <si>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</si>
  <si>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</si>
  <si>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</si>
  <si>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</si>
  <si>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</si>
  <si>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Машины вычислительные цифровые, содержащие в одном корпусе, по крайней мере, центральный процес-сор и устройство ввода и вывода, комбинированные или размещенные в отдельных блоках,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</si>
  <si>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</si>
  <si>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</si>
  <si>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</si>
  <si>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</si>
  <si>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</si>
  <si>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</si>
  <si>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</si>
  <si>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</si>
  <si>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</si>
  <si>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</si>
  <si>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</si>
  <si>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</si>
  <si>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</si>
  <si>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</si>
  <si>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</si>
  <si>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</si>
  <si>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</si>
  <si>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</si>
  <si>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</si>
  <si>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</si>
  <si>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</si>
  <si>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</si>
  <si>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</si>
  <si>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</si>
  <si>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</si>
  <si>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</si>
  <si>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</si>
  <si>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</si>
  <si>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</si>
  <si>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</si>
  <si>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</si>
  <si>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</si>
  <si>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Культуры зерновые*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</si>
  <si>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</si>
  <si>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</si>
  <si>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</si>
  <si>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</si>
  <si>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</si>
  <si>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</si>
  <si>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</si>
  <si>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</si>
  <si>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</si>
  <si>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</si>
  <si>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</si>
  <si>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</si>
  <si>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</si>
  <si>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</si>
  <si>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</si>
  <si>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</si>
  <si>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</si>
  <si>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</si>
  <si>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</si>
  <si>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</si>
  <si>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</si>
  <si>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</si>
  <si>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</si>
  <si>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</si>
  <si>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</si>
  <si>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</si>
  <si>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</si>
  <si>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</si>
  <si>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</si>
  <si>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</si>
  <si>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</si>
  <si>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</si>
  <si>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</si>
  <si>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</si>
  <si>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</si>
  <si>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</si>
  <si>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</si>
  <si>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</si>
  <si>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</si>
  <si>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</si>
  <si>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</si>
  <si>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</si>
  <si>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</si>
  <si>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</si>
  <si>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</si>
  <si>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</si>
  <si>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</si>
  <si>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</si>
  <si>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</si>
  <si>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 Ресурсы и использование отдельных видов продукции (товаров) и сырья в Республике Казахстан</t>
  </si>
  <si>
    <t>5 серия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</si>
  <si>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Респулики Казахстан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</si>
  <si>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</si>
  <si>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</si>
  <si>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</si>
  <si>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Удельный вес, %</t>
  </si>
  <si>
    <t>В процентах</t>
  </si>
  <si>
    <t>в процентах</t>
  </si>
  <si>
    <t>3. Ресурсы и использование отдельных видов продукции (товаров) и сырья по СЗПТ*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</si>
  <si>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</si>
  <si>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</si>
  <si>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</si>
  <si>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r>
      <rPr>
        <b/>
        <sz val="8"/>
        <rFont val="Calibri"/>
        <family val="2"/>
        <charset val="204"/>
        <scheme val="minor"/>
      </rPr>
      <t xml:space="preserve">Исполнитель: </t>
    </r>
    <r>
      <rPr>
        <sz val="8"/>
        <rFont val="Calibri"/>
        <family val="2"/>
        <charset val="204"/>
        <scheme val="minor"/>
      </rPr>
      <t xml:space="preserve">Такишева Г.А. </t>
    </r>
  </si>
  <si>
    <t xml:space="preserve">Караулова Г.С. </t>
  </si>
  <si>
    <t>Тел. +7 7172 74 95 98</t>
  </si>
  <si>
    <t xml:space="preserve">   По продукции сельского хозяйства данные валового сбора урожая отслеживаются только за год.</t>
  </si>
  <si>
    <t xml:space="preserve">               2. Производство, экспорт и импорт культур зерновых и овощей             </t>
  </si>
  <si>
    <t>Тел. +77172 74 95 98</t>
  </si>
  <si>
    <t>*Социально значимые продовольственные товары.</t>
  </si>
  <si>
    <t>1. Ресурсы и использование отдельных видов продукции (товаров) и сырья</t>
  </si>
  <si>
    <t xml:space="preserve"> февраль 2023г.</t>
  </si>
  <si>
    <t xml:space="preserve"> январь-февраль 2023г.</t>
  </si>
  <si>
    <t xml:space="preserve"> март 2023г.</t>
  </si>
  <si>
    <t xml:space="preserve"> январь-март 2023г.</t>
  </si>
  <si>
    <t xml:space="preserve"> март 2022г.</t>
  </si>
  <si>
    <t xml:space="preserve"> январь-март 2022г.</t>
  </si>
  <si>
    <t>к февралю 2023г.</t>
  </si>
  <si>
    <t xml:space="preserve"> к марту 2022г.</t>
  </si>
  <si>
    <t xml:space="preserve"> январь-март 2023г. к январю-марту 2022г.</t>
  </si>
  <si>
    <t>Дата релиза: 22.05.2023</t>
  </si>
  <si>
    <t>Дата следующего релиза: 20.06.2023</t>
  </si>
  <si>
    <t>январь-март 2023 года</t>
  </si>
  <si>
    <t>22 мая 2023г.</t>
  </si>
  <si>
    <t>Белокочанная капуста, тонна</t>
  </si>
  <si>
    <t>№ 7-15/3105-ВН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</si>
</sst>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&quot;р.&quot;;[Red]\-#,##0.0&quot;р.&quot;"/>
  </numFmts>
  <fonts count="23" x14ac:knownFonts="1">
    <font>
      <sz val="10"/>
      <name val="Arial Cyr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i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name val="Calibri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5" fillId="0" borderId="0"/>
    <xf numFmtId="0" fontId="15" fillId="0" borderId="0"/>
    <xf numFmtId="0" fontId="17" fillId="0" borderId="0"/>
  </cellStyleXfs>
  <cellXfs count="117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wrapText="1"/>
    </xf>
    <xf numFmtId="0" fontId="7" fillId="0" borderId="0" xfId="0" applyFont="1" applyFill="1"/>
    <xf numFmtId="0" fontId="7" fillId="0" borderId="0" xfId="0" applyFont="1" applyAlignment="1"/>
    <xf numFmtId="164" fontId="9" fillId="0" borderId="0" xfId="0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left" wrapText="1"/>
    </xf>
    <xf numFmtId="165" fontId="1" fillId="0" borderId="0" xfId="0" applyNumberFormat="1" applyFont="1" applyFill="1" applyBorder="1" applyAlignment="1">
      <alignment horizontal="left" wrapText="1"/>
    </xf>
    <xf numFmtId="0" fontId="5" fillId="0" borderId="0" xfId="0" applyFont="1" applyFill="1"/>
    <xf numFmtId="165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165" fontId="1" fillId="0" borderId="0" xfId="0" applyNumberFormat="1" applyFont="1" applyFill="1" applyBorder="1" applyAlignment="1">
      <alignment horizontal="left" wrapText="1" indent="1"/>
    </xf>
    <xf numFmtId="165" fontId="1" fillId="0" borderId="3" xfId="0" applyNumberFormat="1" applyFont="1" applyFill="1" applyBorder="1" applyAlignment="1">
      <alignment horizontal="left" wrapText="1" indent="1"/>
    </xf>
    <xf numFmtId="165" fontId="6" fillId="0" borderId="0" xfId="0" applyNumberFormat="1" applyFont="1" applyFill="1" applyBorder="1" applyAlignment="1">
      <alignment wrapText="1"/>
    </xf>
    <xf numFmtId="164" fontId="11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 applyAlignment="1">
      <alignment wrapText="1"/>
    </xf>
    <xf numFmtId="164" fontId="12" fillId="0" borderId="0" xfId="0" applyNumberFormat="1" applyFont="1" applyFill="1" applyBorder="1" applyAlignment="1">
      <alignment horizontal="left"/>
    </xf>
    <xf numFmtId="14" fontId="9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/>
    <xf numFmtId="164" fontId="9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7" fillId="0" borderId="0" xfId="0" applyFont="1" applyAlignment="1"/>
    <xf numFmtId="164" fontId="9" fillId="0" borderId="2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left"/>
    </xf>
    <xf numFmtId="0" fontId="0" fillId="0" borderId="0" xfId="0" applyFont="1" applyFill="1"/>
    <xf numFmtId="0" fontId="10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 indent="1"/>
    </xf>
    <xf numFmtId="0" fontId="0" fillId="0" borderId="0" xfId="0" applyFont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justify" vertical="top" wrapText="1"/>
    </xf>
    <xf numFmtId="0" fontId="11" fillId="0" borderId="2" xfId="0" applyFont="1" applyFill="1" applyBorder="1" applyAlignment="1">
      <alignment wrapText="1"/>
    </xf>
    <xf numFmtId="164" fontId="9" fillId="0" borderId="2" xfId="0" applyNumberFormat="1" applyFont="1" applyFill="1" applyBorder="1" applyAlignment="1">
      <alignment horizontal="left"/>
    </xf>
    <xf numFmtId="165" fontId="9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/>
    <xf numFmtId="0" fontId="9" fillId="0" borderId="2" xfId="0" applyFont="1" applyFill="1" applyBorder="1"/>
    <xf numFmtId="164" fontId="1" fillId="0" borderId="3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165" fontId="9" fillId="0" borderId="0" xfId="0" applyNumberFormat="1" applyFont="1" applyFill="1" applyAlignment="1">
      <alignment wrapText="1"/>
    </xf>
    <xf numFmtId="166" fontId="9" fillId="0" borderId="0" xfId="0" applyNumberFormat="1" applyFont="1" applyFill="1" applyAlignment="1">
      <alignment wrapText="1"/>
    </xf>
    <xf numFmtId="0" fontId="0" fillId="0" borderId="0" xfId="0" applyFill="1"/>
    <xf numFmtId="165" fontId="1" fillId="0" borderId="0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Fill="1"/>
    <xf numFmtId="0" fontId="0" fillId="0" borderId="0" xfId="0" applyFill="1" applyAlignment="1">
      <alignment wrapText="1"/>
    </xf>
    <xf numFmtId="165" fontId="0" fillId="0" borderId="0" xfId="0" applyNumberFormat="1" applyFill="1"/>
    <xf numFmtId="49" fontId="5" fillId="0" borderId="0" xfId="0" applyNumberFormat="1" applyFont="1" applyFill="1" applyAlignment="1">
      <alignment horizontal="left" vertical="center"/>
    </xf>
    <xf numFmtId="165" fontId="5" fillId="0" borderId="0" xfId="0" applyNumberFormat="1" applyFont="1" applyAlignment="1">
      <alignment horizontal="right" wrapText="1"/>
    </xf>
    <xf numFmtId="165" fontId="9" fillId="0" borderId="0" xfId="0" applyNumberFormat="1" applyFont="1" applyFill="1" applyBorder="1" applyAlignment="1">
      <alignment horizontal="right"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/>
    <xf numFmtId="0" fontId="14" fillId="0" borderId="0" xfId="0" applyFont="1" applyFill="1" applyAlignment="1">
      <alignment wrapText="1"/>
    </xf>
    <xf numFmtId="165" fontId="16" fillId="0" borderId="0" xfId="0" applyNumberFormat="1" applyFont="1" applyAlignment="1">
      <alignment wrapText="1"/>
    </xf>
    <xf numFmtId="164" fontId="9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right" wrapText="1"/>
    </xf>
    <xf numFmtId="165" fontId="9" fillId="0" borderId="0" xfId="0" applyNumberFormat="1" applyFont="1" applyFill="1" applyBorder="1"/>
    <xf numFmtId="165" fontId="5" fillId="0" borderId="3" xfId="0" applyNumberFormat="1" applyFont="1" applyFill="1" applyBorder="1" applyAlignment="1">
      <alignment horizontal="right" wrapText="1"/>
    </xf>
    <xf numFmtId="165" fontId="9" fillId="0" borderId="3" xfId="0" applyNumberFormat="1" applyFont="1" applyFill="1" applyBorder="1"/>
    <xf numFmtId="165" fontId="9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Alignment="1"/>
    <xf numFmtId="0" fontId="10" fillId="0" borderId="0" xfId="0" applyFont="1" applyFill="1" applyAlignment="1">
      <alignment horizontal="center"/>
    </xf>
    <xf numFmtId="0" fontId="1" fillId="0" borderId="0" xfId="1" applyFont="1" applyAlignment="1">
      <alignment vertical="top" wrapText="1"/>
    </xf>
    <xf numFmtId="0" fontId="20" fillId="0" borderId="0" xfId="0" applyFont="1"/>
    <xf numFmtId="0" fontId="21" fillId="0" borderId="0" xfId="1" applyFont="1"/>
    <xf numFmtId="0" fontId="22" fillId="0" borderId="0" xfId="0" applyFont="1"/>
    <xf numFmtId="0" fontId="2" fillId="0" borderId="0" xfId="1" applyFont="1"/>
    <xf numFmtId="0" fontId="4" fillId="0" borderId="0" xfId="1" applyFont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5" fillId="0" borderId="3" xfId="0" applyNumberFormat="1" applyFont="1" applyBorder="1" applyAlignment="1">
      <alignment horizontal="right" wrapText="1"/>
    </xf>
    <xf numFmtId="0" fontId="4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165" fontId="1" fillId="0" borderId="0" xfId="0" applyNumberFormat="1" applyFont="1" applyFill="1" applyBorder="1" applyAlignment="1">
      <alignment horizontal="right"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0" fontId="18" fillId="0" borderId="0" xfId="1" applyFont="1" applyAlignment="1">
      <alignment horizontal="right" vertical="top" wrapText="1"/>
    </xf>
    <xf numFmtId="0" fontId="0" fillId="0" borderId="0" xfId="0" applyAlignment="1">
      <alignment vertical="top" wrapText="1"/>
    </xf>
    <xf numFmtId="165" fontId="5" fillId="0" borderId="0" xfId="4" applyNumberFormat="1" applyFont="1" applyAlignment="1">
      <alignment horizontal="right" wrapText="1"/>
    </xf>
    <xf numFmtId="165" fontId="5" fillId="0" borderId="0" xfId="4" applyNumberFormat="1" applyFont="1" applyFill="1" applyAlignment="1">
      <alignment horizontal="right" wrapText="1"/>
    </xf>
    <xf numFmtId="166" fontId="16" fillId="0" borderId="0" xfId="0" applyNumberFormat="1" applyFont="1" applyAlignment="1">
      <alignment wrapText="1"/>
    </xf>
    <xf numFmtId="165" fontId="16" fillId="0" borderId="3" xfId="0" applyNumberFormat="1" applyFont="1" applyBorder="1" applyAlignment="1">
      <alignment wrapText="1"/>
    </xf>
    <xf numFmtId="166" fontId="16" fillId="0" borderId="3" xfId="0" applyNumberFormat="1" applyFont="1" applyBorder="1" applyAlignment="1">
      <alignment wrapText="1"/>
    </xf>
    <xf numFmtId="0" fontId="18" fillId="0" borderId="0" xfId="1" applyFont="1" applyAlignment="1">
      <alignment horizontal="right" vertical="top" wrapText="1"/>
    </xf>
    <xf numFmtId="0" fontId="19" fillId="2" borderId="0" xfId="1" applyFont="1" applyFill="1" applyAlignment="1">
      <alignment horizontal="left" vertical="top" wrapText="1"/>
    </xf>
    <xf numFmtId="0" fontId="18" fillId="0" borderId="0" xfId="1" applyFont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</cellXfs>
  <cellStyles count="5">
    <cellStyle name="Обычный" xfId="0" builtinId="0"/>
    <cellStyle name="Обычный 11" xfId="2"/>
    <cellStyle name="Обычный 2" xfId="1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>
      <selection activeCell="A2" sqref="A2:E2"/>
    </sheetView>
  </sheetViews>
  <sheetFormatPr defaultRowHeight="12.75" x14ac:dyDescent="0.2"/>
  <sheetData>
    <row r="1" spans="1:7" ht="24.75" customHeight="1" x14ac:dyDescent="0.2">
      <c r="A1" s="75"/>
      <c r="B1" s="75"/>
      <c r="C1" s="75"/>
      <c r="D1" s="75"/>
      <c r="E1" s="75"/>
      <c r="F1" s="75"/>
      <c r="G1" s="75"/>
    </row>
    <row r="2" spans="1:7" ht="24.75" customHeight="1" x14ac:dyDescent="0.2">
      <c r="A2" s="99" t="s">
        <v>628</v>
      </c>
      <c r="B2" s="99"/>
      <c r="C2" s="99"/>
      <c r="D2" s="99"/>
      <c r="E2" s="99"/>
      <c r="F2" s="99"/>
      <c r="G2" s="99"/>
    </row>
    <row r="3" spans="1:7" ht="24.75" customHeight="1" x14ac:dyDescent="0.2">
      <c r="A3" s="99" t="s">
        <v>629</v>
      </c>
      <c r="B3" s="99"/>
      <c r="C3" s="99"/>
      <c r="D3" s="99"/>
      <c r="E3" s="99"/>
      <c r="F3" s="93"/>
      <c r="G3" s="93"/>
    </row>
    <row r="4" spans="1:7" ht="24.75" customHeight="1" x14ac:dyDescent="0.2">
      <c r="A4" s="75"/>
      <c r="B4" s="75"/>
      <c r="C4" s="75"/>
      <c r="D4" s="75"/>
      <c r="E4" s="92"/>
      <c r="F4" s="93"/>
      <c r="G4" s="93"/>
    </row>
    <row r="5" spans="1:7" ht="24.75" customHeight="1" x14ac:dyDescent="0.2">
      <c r="A5" s="75"/>
      <c r="B5" s="75"/>
      <c r="C5" s="75"/>
      <c r="D5" s="75"/>
      <c r="E5" s="92"/>
      <c r="F5" s="93"/>
      <c r="G5" s="93"/>
    </row>
    <row r="6" spans="1:7" ht="24.75" customHeight="1" x14ac:dyDescent="0.25">
      <c r="A6" s="100" t="s">
        <v>598</v>
      </c>
      <c r="B6" s="100"/>
      <c r="C6" s="100"/>
      <c r="D6" s="100"/>
      <c r="E6" s="100"/>
      <c r="F6" s="100"/>
      <c r="G6" s="76"/>
    </row>
    <row r="7" spans="1:7" ht="84" customHeight="1" x14ac:dyDescent="0.25">
      <c r="A7" s="100"/>
      <c r="B7" s="100"/>
      <c r="C7" s="100"/>
      <c r="D7" s="100"/>
      <c r="E7" s="100"/>
      <c r="F7" s="100"/>
      <c r="G7" s="76"/>
    </row>
    <row r="8" spans="1:7" ht="24.75" customHeight="1" x14ac:dyDescent="0.25">
      <c r="A8" s="76"/>
      <c r="B8" s="76"/>
      <c r="C8" s="76"/>
      <c r="D8" s="76"/>
      <c r="E8" s="76"/>
      <c r="F8" s="76"/>
      <c r="G8" s="76"/>
    </row>
    <row r="9" spans="1:7" ht="24.75" customHeight="1" x14ac:dyDescent="0.3">
      <c r="A9" s="77" t="s">
        <v>630</v>
      </c>
      <c r="B9" s="78"/>
    </row>
    <row r="10" spans="1:7" ht="24.75" customHeight="1" x14ac:dyDescent="0.2"/>
    <row r="11" spans="1:7" ht="24.75" customHeight="1" x14ac:dyDescent="0.2"/>
    <row r="12" spans="1:7" ht="24.75" customHeight="1" x14ac:dyDescent="0.2"/>
    <row r="13" spans="1:7" ht="24.75" customHeight="1" x14ac:dyDescent="0.2">
      <c r="A13" s="79"/>
      <c r="B13" s="79"/>
      <c r="C13" s="79"/>
      <c r="D13" s="79"/>
      <c r="E13" s="79"/>
      <c r="F13" s="79"/>
    </row>
    <row r="14" spans="1:7" ht="59.25" customHeight="1" x14ac:dyDescent="0.2">
      <c r="A14" s="101" t="s">
        <v>599</v>
      </c>
      <c r="B14" s="101"/>
      <c r="C14" s="101"/>
      <c r="D14" s="101"/>
      <c r="E14" s="101"/>
    </row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  <row r="29" ht="24.75" customHeight="1" x14ac:dyDescent="0.2"/>
  </sheetData>
  <mergeCells count="5">
    <mergeCell ref="A2:E2"/>
    <mergeCell ref="F2:G2"/>
    <mergeCell ref="A3:E3"/>
    <mergeCell ref="A6:F7"/>
    <mergeCell ref="A14:E14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18"/>
  <sheetViews>
    <sheetView workbookViewId="0">
      <selection activeCell="B9" sqref="B9"/>
    </sheetView>
  </sheetViews>
  <sheetFormatPr defaultRowHeight="12.75" x14ac:dyDescent="0.2"/>
  <cols>
    <col min="1" max="1" width="4.42578125" style="1" customWidth="1"/>
    <col min="2" max="2" width="52" style="1" customWidth="1"/>
  </cols>
  <sheetData>
    <row r="9" spans="2:2" x14ac:dyDescent="0.2">
      <c r="B9" s="6" t="s">
        <v>0</v>
      </c>
    </row>
    <row r="10" spans="2:2" x14ac:dyDescent="0.2">
      <c r="B10" s="6" t="s">
        <v>6</v>
      </c>
    </row>
    <row r="11" spans="2:2" x14ac:dyDescent="0.2">
      <c r="B11" s="6" t="s">
        <v>1</v>
      </c>
    </row>
    <row r="12" spans="2:2" x14ac:dyDescent="0.2">
      <c r="B12" s="6" t="s">
        <v>7</v>
      </c>
    </row>
    <row r="13" spans="2:2" x14ac:dyDescent="0.2">
      <c r="B13" s="6" t="s">
        <v>2</v>
      </c>
    </row>
    <row r="14" spans="2:2" ht="38.25" x14ac:dyDescent="0.2">
      <c r="B14" s="2" t="s">
        <v>3</v>
      </c>
    </row>
    <row r="18" spans="2:2" x14ac:dyDescent="0.2">
      <c r="B18" s="80" t="s">
        <v>600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6"/>
  <sheetViews>
    <sheetView zoomScaleSheetLayoutView="100" workbookViewId="0"/>
  </sheetViews>
  <sheetFormatPr defaultColWidth="9.28515625" defaultRowHeight="12.75" x14ac:dyDescent="0.2"/>
  <cols>
    <col min="1" max="1" width="118.7109375" style="5" customWidth="1"/>
    <col min="2" max="2" width="9.28515625" style="83"/>
    <col min="3" max="16384" width="9.28515625" style="35"/>
  </cols>
  <sheetData>
    <row r="1" spans="1:2" x14ac:dyDescent="0.2">
      <c r="A1" s="74" t="s">
        <v>4</v>
      </c>
      <c r="B1" s="81"/>
    </row>
    <row r="2" spans="1:2" x14ac:dyDescent="0.2">
      <c r="A2" s="74"/>
      <c r="B2" s="81"/>
    </row>
    <row r="3" spans="1:2" ht="12.75" customHeight="1" x14ac:dyDescent="0.2">
      <c r="A3" s="36" t="s">
        <v>5</v>
      </c>
      <c r="B3" s="82">
        <v>19</v>
      </c>
    </row>
    <row r="4" spans="1:2" x14ac:dyDescent="0.2">
      <c r="A4" s="36" t="s">
        <v>253</v>
      </c>
      <c r="B4" s="82">
        <v>20</v>
      </c>
    </row>
    <row r="5" spans="1:2" x14ac:dyDescent="0.2">
      <c r="A5" s="37" t="s">
        <v>250</v>
      </c>
      <c r="B5" s="82">
        <v>20</v>
      </c>
    </row>
    <row r="6" spans="1:2" x14ac:dyDescent="0.2">
      <c r="A6" s="37" t="s">
        <v>8</v>
      </c>
      <c r="B6" s="82">
        <v>20</v>
      </c>
    </row>
    <row r="7" spans="1:2" x14ac:dyDescent="0.2">
      <c r="A7" s="38" t="s">
        <v>9</v>
      </c>
      <c r="B7" s="82">
        <v>20</v>
      </c>
    </row>
    <row r="8" spans="1:2" x14ac:dyDescent="0.2">
      <c r="A8" s="38" t="s">
        <v>10</v>
      </c>
      <c r="B8" s="82">
        <v>20</v>
      </c>
    </row>
    <row r="9" spans="1:2" x14ac:dyDescent="0.2">
      <c r="A9" s="37" t="s">
        <v>11</v>
      </c>
      <c r="B9" s="82">
        <v>20</v>
      </c>
    </row>
    <row r="10" spans="1:2" x14ac:dyDescent="0.2">
      <c r="A10" s="37" t="s">
        <v>12</v>
      </c>
      <c r="B10" s="82">
        <v>20</v>
      </c>
    </row>
    <row r="11" spans="1:2" x14ac:dyDescent="0.2">
      <c r="A11" s="38" t="s">
        <v>13</v>
      </c>
      <c r="B11" s="82">
        <v>21</v>
      </c>
    </row>
    <row r="12" spans="1:2" x14ac:dyDescent="0.2">
      <c r="A12" s="38" t="s">
        <v>14</v>
      </c>
      <c r="B12" s="82">
        <v>21</v>
      </c>
    </row>
    <row r="13" spans="1:2" x14ac:dyDescent="0.2">
      <c r="A13" s="37" t="s">
        <v>15</v>
      </c>
      <c r="B13" s="82">
        <v>21</v>
      </c>
    </row>
    <row r="14" spans="1:2" x14ac:dyDescent="0.2">
      <c r="A14" s="37" t="s">
        <v>16</v>
      </c>
      <c r="B14" s="82">
        <v>21</v>
      </c>
    </row>
    <row r="15" spans="1:2" x14ac:dyDescent="0.2">
      <c r="A15" s="37" t="s">
        <v>17</v>
      </c>
      <c r="B15" s="82">
        <v>21</v>
      </c>
    </row>
    <row r="16" spans="1:2" x14ac:dyDescent="0.2">
      <c r="A16" s="37" t="s">
        <v>18</v>
      </c>
      <c r="B16" s="82">
        <v>22</v>
      </c>
    </row>
    <row r="17" spans="1:2" x14ac:dyDescent="0.2">
      <c r="A17" s="37" t="s">
        <v>19</v>
      </c>
      <c r="B17" s="82">
        <v>22</v>
      </c>
    </row>
    <row r="18" spans="1:2" x14ac:dyDescent="0.2">
      <c r="A18" s="37" t="s">
        <v>20</v>
      </c>
      <c r="B18" s="82">
        <v>22</v>
      </c>
    </row>
    <row r="19" spans="1:2" x14ac:dyDescent="0.2">
      <c r="A19" s="37" t="s">
        <v>21</v>
      </c>
      <c r="B19" s="82">
        <v>22</v>
      </c>
    </row>
    <row r="20" spans="1:2" x14ac:dyDescent="0.2">
      <c r="A20" s="37" t="s">
        <v>22</v>
      </c>
      <c r="B20" s="82">
        <v>22</v>
      </c>
    </row>
    <row r="21" spans="1:2" x14ac:dyDescent="0.2">
      <c r="A21" s="37" t="s">
        <v>23</v>
      </c>
      <c r="B21" s="82">
        <v>22</v>
      </c>
    </row>
    <row r="22" spans="1:2" x14ac:dyDescent="0.2">
      <c r="A22" s="37" t="s">
        <v>24</v>
      </c>
      <c r="B22" s="82">
        <v>23</v>
      </c>
    </row>
    <row r="23" spans="1:2" x14ac:dyDescent="0.2">
      <c r="A23" s="37" t="s">
        <v>25</v>
      </c>
      <c r="B23" s="82">
        <v>23</v>
      </c>
    </row>
    <row r="24" spans="1:2" x14ac:dyDescent="0.2">
      <c r="A24" s="37" t="s">
        <v>26</v>
      </c>
      <c r="B24" s="82">
        <v>23</v>
      </c>
    </row>
    <row r="25" spans="1:2" x14ac:dyDescent="0.2">
      <c r="A25" s="37" t="s">
        <v>27</v>
      </c>
      <c r="B25" s="82">
        <v>23</v>
      </c>
    </row>
    <row r="26" spans="1:2" x14ac:dyDescent="0.2">
      <c r="A26" s="37" t="s">
        <v>28</v>
      </c>
      <c r="B26" s="82">
        <v>23</v>
      </c>
    </row>
    <row r="27" spans="1:2" x14ac:dyDescent="0.2">
      <c r="A27" s="37" t="s">
        <v>29</v>
      </c>
      <c r="B27" s="82">
        <v>23</v>
      </c>
    </row>
    <row r="28" spans="1:2" x14ac:dyDescent="0.2">
      <c r="A28" s="37" t="s">
        <v>251</v>
      </c>
      <c r="B28" s="82">
        <v>24</v>
      </c>
    </row>
    <row r="29" spans="1:2" x14ac:dyDescent="0.2">
      <c r="A29" s="37" t="s">
        <v>30</v>
      </c>
      <c r="B29" s="82">
        <v>24</v>
      </c>
    </row>
    <row r="30" spans="1:2" x14ac:dyDescent="0.2">
      <c r="A30" s="37" t="s">
        <v>31</v>
      </c>
      <c r="B30" s="82">
        <v>24</v>
      </c>
    </row>
    <row r="31" spans="1:2" x14ac:dyDescent="0.2">
      <c r="A31" s="37" t="s">
        <v>32</v>
      </c>
      <c r="B31" s="82">
        <v>24</v>
      </c>
    </row>
    <row r="32" spans="1:2" ht="25.5" x14ac:dyDescent="0.2">
      <c r="A32" s="37" t="s">
        <v>33</v>
      </c>
      <c r="B32" s="82">
        <v>24</v>
      </c>
    </row>
    <row r="33" spans="1:2" ht="25.5" x14ac:dyDescent="0.2">
      <c r="A33" s="37" t="s">
        <v>34</v>
      </c>
      <c r="B33" s="82">
        <v>25</v>
      </c>
    </row>
    <row r="34" spans="1:2" x14ac:dyDescent="0.2">
      <c r="A34" s="37" t="s">
        <v>35</v>
      </c>
      <c r="B34" s="82">
        <v>25</v>
      </c>
    </row>
    <row r="35" spans="1:2" x14ac:dyDescent="0.2">
      <c r="A35" s="37" t="s">
        <v>36</v>
      </c>
      <c r="B35" s="82">
        <v>25</v>
      </c>
    </row>
    <row r="36" spans="1:2" x14ac:dyDescent="0.2">
      <c r="A36" s="37" t="s">
        <v>37</v>
      </c>
      <c r="B36" s="82">
        <v>25</v>
      </c>
    </row>
    <row r="37" spans="1:2" x14ac:dyDescent="0.2">
      <c r="A37" s="37" t="s">
        <v>38</v>
      </c>
      <c r="B37" s="82">
        <v>25</v>
      </c>
    </row>
    <row r="38" spans="1:2" x14ac:dyDescent="0.2">
      <c r="A38" s="37" t="s">
        <v>39</v>
      </c>
      <c r="B38" s="82">
        <v>26</v>
      </c>
    </row>
    <row r="39" spans="1:2" x14ac:dyDescent="0.2">
      <c r="A39" s="37" t="s">
        <v>40</v>
      </c>
      <c r="B39" s="82">
        <v>26</v>
      </c>
    </row>
    <row r="40" spans="1:2" x14ac:dyDescent="0.2">
      <c r="A40" s="37" t="s">
        <v>41</v>
      </c>
      <c r="B40" s="82">
        <v>26</v>
      </c>
    </row>
    <row r="41" spans="1:2" x14ac:dyDescent="0.2">
      <c r="A41" s="37" t="s">
        <v>42</v>
      </c>
      <c r="B41" s="82">
        <v>26</v>
      </c>
    </row>
    <row r="42" spans="1:2" x14ac:dyDescent="0.2">
      <c r="A42" s="37" t="s">
        <v>261</v>
      </c>
      <c r="B42" s="82">
        <v>26</v>
      </c>
    </row>
    <row r="43" spans="1:2" x14ac:dyDescent="0.2">
      <c r="A43" s="37" t="s">
        <v>43</v>
      </c>
      <c r="B43" s="82">
        <v>26</v>
      </c>
    </row>
    <row r="44" spans="1:2" x14ac:dyDescent="0.2">
      <c r="A44" s="37" t="s">
        <v>44</v>
      </c>
      <c r="B44" s="82">
        <v>27</v>
      </c>
    </row>
    <row r="45" spans="1:2" x14ac:dyDescent="0.2">
      <c r="A45" s="37" t="s">
        <v>45</v>
      </c>
      <c r="B45" s="82">
        <v>27</v>
      </c>
    </row>
    <row r="46" spans="1:2" x14ac:dyDescent="0.2">
      <c r="A46" s="37" t="s">
        <v>46</v>
      </c>
      <c r="B46" s="82">
        <v>27</v>
      </c>
    </row>
    <row r="47" spans="1:2" x14ac:dyDescent="0.2">
      <c r="A47" s="37" t="s">
        <v>47</v>
      </c>
      <c r="B47" s="82">
        <v>27</v>
      </c>
    </row>
    <row r="48" spans="1:2" x14ac:dyDescent="0.2">
      <c r="A48" s="37" t="s">
        <v>48</v>
      </c>
      <c r="B48" s="82">
        <v>27</v>
      </c>
    </row>
    <row r="49" spans="1:2" x14ac:dyDescent="0.2">
      <c r="A49" s="37" t="s">
        <v>594</v>
      </c>
      <c r="B49" s="82">
        <v>28</v>
      </c>
    </row>
    <row r="50" spans="1:2" x14ac:dyDescent="0.2">
      <c r="A50" s="37" t="s">
        <v>49</v>
      </c>
      <c r="B50" s="82">
        <v>28</v>
      </c>
    </row>
    <row r="51" spans="1:2" x14ac:dyDescent="0.2">
      <c r="A51" s="37" t="s">
        <v>50</v>
      </c>
      <c r="B51" s="82">
        <v>28</v>
      </c>
    </row>
    <row r="52" spans="1:2" x14ac:dyDescent="0.2">
      <c r="A52" s="37" t="s">
        <v>51</v>
      </c>
      <c r="B52" s="82">
        <v>28</v>
      </c>
    </row>
    <row r="53" spans="1:2" x14ac:dyDescent="0.2">
      <c r="A53" s="38" t="s">
        <v>52</v>
      </c>
      <c r="B53" s="82">
        <v>28</v>
      </c>
    </row>
    <row r="54" spans="1:2" x14ac:dyDescent="0.2">
      <c r="A54" s="37" t="s">
        <v>53</v>
      </c>
      <c r="B54" s="82">
        <v>29</v>
      </c>
    </row>
    <row r="55" spans="1:2" x14ac:dyDescent="0.2">
      <c r="A55" s="38" t="s">
        <v>54</v>
      </c>
      <c r="B55" s="82">
        <v>29</v>
      </c>
    </row>
    <row r="56" spans="1:2" x14ac:dyDescent="0.2">
      <c r="A56" s="38" t="s">
        <v>55</v>
      </c>
      <c r="B56" s="82">
        <v>29</v>
      </c>
    </row>
    <row r="57" spans="1:2" x14ac:dyDescent="0.2">
      <c r="A57" s="37" t="s">
        <v>56</v>
      </c>
      <c r="B57" s="82">
        <v>29</v>
      </c>
    </row>
    <row r="58" spans="1:2" x14ac:dyDescent="0.2">
      <c r="A58" s="37" t="s">
        <v>57</v>
      </c>
      <c r="B58" s="82">
        <v>29</v>
      </c>
    </row>
    <row r="59" spans="1:2" x14ac:dyDescent="0.2">
      <c r="A59" s="37" t="s">
        <v>58</v>
      </c>
      <c r="B59" s="82">
        <v>30</v>
      </c>
    </row>
    <row r="60" spans="1:2" x14ac:dyDescent="0.2">
      <c r="A60" s="37" t="s">
        <v>59</v>
      </c>
      <c r="B60" s="82">
        <v>30</v>
      </c>
    </row>
    <row r="61" spans="1:2" x14ac:dyDescent="0.2">
      <c r="A61" s="37" t="s">
        <v>60</v>
      </c>
      <c r="B61" s="82">
        <v>30</v>
      </c>
    </row>
    <row r="62" spans="1:2" x14ac:dyDescent="0.2">
      <c r="A62" s="37" t="s">
        <v>61</v>
      </c>
      <c r="B62" s="82">
        <v>30</v>
      </c>
    </row>
    <row r="63" spans="1:2" x14ac:dyDescent="0.2">
      <c r="A63" s="37" t="s">
        <v>62</v>
      </c>
      <c r="B63" s="82">
        <v>30</v>
      </c>
    </row>
    <row r="64" spans="1:2" x14ac:dyDescent="0.2">
      <c r="A64" s="37" t="s">
        <v>63</v>
      </c>
      <c r="B64" s="82">
        <v>30</v>
      </c>
    </row>
    <row r="65" spans="1:2" x14ac:dyDescent="0.2">
      <c r="A65" s="37" t="s">
        <v>64</v>
      </c>
      <c r="B65" s="82">
        <v>31</v>
      </c>
    </row>
    <row r="66" spans="1:2" x14ac:dyDescent="0.2">
      <c r="A66" s="38" t="s">
        <v>65</v>
      </c>
      <c r="B66" s="82">
        <v>31</v>
      </c>
    </row>
    <row r="67" spans="1:2" x14ac:dyDescent="0.2">
      <c r="A67" s="37" t="s">
        <v>262</v>
      </c>
      <c r="B67" s="82">
        <v>31</v>
      </c>
    </row>
    <row r="68" spans="1:2" x14ac:dyDescent="0.2">
      <c r="A68" s="38" t="s">
        <v>66</v>
      </c>
      <c r="B68" s="82">
        <v>31</v>
      </c>
    </row>
    <row r="69" spans="1:2" x14ac:dyDescent="0.2">
      <c r="A69" s="38" t="s">
        <v>67</v>
      </c>
      <c r="B69" s="82">
        <v>31</v>
      </c>
    </row>
    <row r="70" spans="1:2" x14ac:dyDescent="0.2">
      <c r="A70" s="38" t="s">
        <v>68</v>
      </c>
      <c r="B70" s="82">
        <v>31</v>
      </c>
    </row>
    <row r="71" spans="1:2" x14ac:dyDescent="0.2">
      <c r="A71" s="37" t="s">
        <v>69</v>
      </c>
      <c r="B71" s="82">
        <v>32</v>
      </c>
    </row>
    <row r="72" spans="1:2" x14ac:dyDescent="0.2">
      <c r="A72" s="37" t="s">
        <v>70</v>
      </c>
      <c r="B72" s="82">
        <v>32</v>
      </c>
    </row>
    <row r="73" spans="1:2" x14ac:dyDescent="0.2">
      <c r="A73" s="37" t="s">
        <v>71</v>
      </c>
      <c r="B73" s="82">
        <v>32</v>
      </c>
    </row>
    <row r="74" spans="1:2" x14ac:dyDescent="0.2">
      <c r="A74" s="37" t="s">
        <v>72</v>
      </c>
      <c r="B74" s="82">
        <v>32</v>
      </c>
    </row>
    <row r="75" spans="1:2" x14ac:dyDescent="0.2">
      <c r="A75" s="37" t="s">
        <v>73</v>
      </c>
      <c r="B75" s="82">
        <v>32</v>
      </c>
    </row>
    <row r="76" spans="1:2" x14ac:dyDescent="0.2">
      <c r="A76" s="37" t="s">
        <v>74</v>
      </c>
      <c r="B76" s="82">
        <v>33</v>
      </c>
    </row>
    <row r="77" spans="1:2" x14ac:dyDescent="0.2">
      <c r="A77" s="37" t="s">
        <v>75</v>
      </c>
      <c r="B77" s="82">
        <v>33</v>
      </c>
    </row>
    <row r="78" spans="1:2" x14ac:dyDescent="0.2">
      <c r="A78" s="37" t="s">
        <v>76</v>
      </c>
      <c r="B78" s="82">
        <v>33</v>
      </c>
    </row>
    <row r="79" spans="1:2" x14ac:dyDescent="0.2">
      <c r="A79" s="37" t="s">
        <v>77</v>
      </c>
      <c r="B79" s="82">
        <v>33</v>
      </c>
    </row>
    <row r="80" spans="1:2" x14ac:dyDescent="0.2">
      <c r="A80" s="37" t="s">
        <v>78</v>
      </c>
      <c r="B80" s="82">
        <v>33</v>
      </c>
    </row>
    <row r="81" spans="1:2" x14ac:dyDescent="0.2">
      <c r="A81" s="37" t="s">
        <v>79</v>
      </c>
      <c r="B81" s="82">
        <v>34</v>
      </c>
    </row>
    <row r="82" spans="1:2" x14ac:dyDescent="0.2">
      <c r="A82" s="37" t="s">
        <v>80</v>
      </c>
      <c r="B82" s="82">
        <v>34</v>
      </c>
    </row>
    <row r="83" spans="1:2" x14ac:dyDescent="0.2">
      <c r="A83" s="37" t="s">
        <v>81</v>
      </c>
      <c r="B83" s="82">
        <v>34</v>
      </c>
    </row>
    <row r="84" spans="1:2" x14ac:dyDescent="0.2">
      <c r="A84" s="37" t="s">
        <v>82</v>
      </c>
      <c r="B84" s="82">
        <v>34</v>
      </c>
    </row>
    <row r="85" spans="1:2" x14ac:dyDescent="0.2">
      <c r="A85" s="37" t="s">
        <v>83</v>
      </c>
      <c r="B85" s="82">
        <v>34</v>
      </c>
    </row>
    <row r="86" spans="1:2" x14ac:dyDescent="0.2">
      <c r="A86" s="37" t="s">
        <v>84</v>
      </c>
      <c r="B86" s="82">
        <v>35</v>
      </c>
    </row>
    <row r="87" spans="1:2" x14ac:dyDescent="0.2">
      <c r="A87" s="37" t="s">
        <v>85</v>
      </c>
      <c r="B87" s="82">
        <v>35</v>
      </c>
    </row>
    <row r="88" spans="1:2" x14ac:dyDescent="0.2">
      <c r="A88" s="37" t="s">
        <v>86</v>
      </c>
      <c r="B88" s="82">
        <v>35</v>
      </c>
    </row>
    <row r="89" spans="1:2" x14ac:dyDescent="0.2">
      <c r="A89" s="37" t="s">
        <v>87</v>
      </c>
      <c r="B89" s="82">
        <v>35</v>
      </c>
    </row>
    <row r="90" spans="1:2" x14ac:dyDescent="0.2">
      <c r="A90" s="37" t="s">
        <v>88</v>
      </c>
      <c r="B90" s="82">
        <v>35</v>
      </c>
    </row>
    <row r="91" spans="1:2" x14ac:dyDescent="0.2">
      <c r="A91" s="37" t="s">
        <v>89</v>
      </c>
      <c r="B91" s="82">
        <v>36</v>
      </c>
    </row>
    <row r="92" spans="1:2" ht="25.5" x14ac:dyDescent="0.2">
      <c r="A92" s="37" t="s">
        <v>90</v>
      </c>
      <c r="B92" s="82">
        <v>36</v>
      </c>
    </row>
    <row r="93" spans="1:2" x14ac:dyDescent="0.2">
      <c r="A93" s="37" t="s">
        <v>591</v>
      </c>
      <c r="B93" s="82">
        <v>36</v>
      </c>
    </row>
    <row r="94" spans="1:2" x14ac:dyDescent="0.2">
      <c r="A94" s="37" t="s">
        <v>91</v>
      </c>
      <c r="B94" s="82">
        <v>36</v>
      </c>
    </row>
    <row r="95" spans="1:2" x14ac:dyDescent="0.2">
      <c r="A95" s="37" t="s">
        <v>92</v>
      </c>
      <c r="B95" s="82">
        <v>36</v>
      </c>
    </row>
    <row r="96" spans="1:2" x14ac:dyDescent="0.2">
      <c r="A96" s="37" t="s">
        <v>93</v>
      </c>
      <c r="B96" s="82">
        <v>37</v>
      </c>
    </row>
    <row r="97" spans="1:2" x14ac:dyDescent="0.2">
      <c r="A97" s="37" t="s">
        <v>94</v>
      </c>
      <c r="B97" s="82">
        <v>37</v>
      </c>
    </row>
    <row r="98" spans="1:2" x14ac:dyDescent="0.2">
      <c r="A98" s="37" t="s">
        <v>95</v>
      </c>
      <c r="B98" s="82">
        <v>37</v>
      </c>
    </row>
    <row r="99" spans="1:2" ht="25.5" x14ac:dyDescent="0.2">
      <c r="A99" s="37" t="s">
        <v>96</v>
      </c>
      <c r="B99" s="82">
        <v>37</v>
      </c>
    </row>
    <row r="100" spans="1:2" ht="25.5" x14ac:dyDescent="0.2">
      <c r="A100" s="37" t="s">
        <v>97</v>
      </c>
      <c r="B100" s="82">
        <v>38</v>
      </c>
    </row>
    <row r="101" spans="1:2" x14ac:dyDescent="0.2">
      <c r="A101" s="37" t="s">
        <v>269</v>
      </c>
      <c r="B101" s="82">
        <v>38</v>
      </c>
    </row>
    <row r="102" spans="1:2" ht="25.5" customHeight="1" x14ac:dyDescent="0.2">
      <c r="A102" s="37" t="s">
        <v>98</v>
      </c>
      <c r="B102" s="82">
        <v>38</v>
      </c>
    </row>
    <row r="103" spans="1:2" ht="25.5" customHeight="1" x14ac:dyDescent="0.2">
      <c r="A103" s="37" t="s">
        <v>99</v>
      </c>
      <c r="B103" s="82">
        <v>38</v>
      </c>
    </row>
    <row r="104" spans="1:2" x14ac:dyDescent="0.2">
      <c r="A104" s="37" t="s">
        <v>100</v>
      </c>
      <c r="B104" s="82">
        <v>39</v>
      </c>
    </row>
    <row r="105" spans="1:2" x14ac:dyDescent="0.2">
      <c r="A105" s="37" t="s">
        <v>101</v>
      </c>
      <c r="B105" s="82">
        <v>39</v>
      </c>
    </row>
    <row r="106" spans="1:2" x14ac:dyDescent="0.2">
      <c r="A106" s="37" t="s">
        <v>102</v>
      </c>
      <c r="B106" s="82">
        <v>39</v>
      </c>
    </row>
    <row r="107" spans="1:2" ht="25.5" x14ac:dyDescent="0.2">
      <c r="A107" s="37" t="s">
        <v>270</v>
      </c>
      <c r="B107" s="82">
        <v>39</v>
      </c>
    </row>
    <row r="108" spans="1:2" x14ac:dyDescent="0.2">
      <c r="A108" s="37" t="s">
        <v>254</v>
      </c>
      <c r="B108" s="82">
        <v>39</v>
      </c>
    </row>
    <row r="109" spans="1:2" x14ac:dyDescent="0.2">
      <c r="A109" s="37" t="s">
        <v>103</v>
      </c>
      <c r="B109" s="82">
        <v>40</v>
      </c>
    </row>
    <row r="110" spans="1:2" x14ac:dyDescent="0.2">
      <c r="A110" s="37" t="s">
        <v>104</v>
      </c>
      <c r="B110" s="82">
        <v>40</v>
      </c>
    </row>
    <row r="111" spans="1:2" x14ac:dyDescent="0.2">
      <c r="A111" s="37" t="s">
        <v>105</v>
      </c>
      <c r="B111" s="82">
        <v>40</v>
      </c>
    </row>
    <row r="112" spans="1:2" x14ac:dyDescent="0.2">
      <c r="A112" s="37" t="s">
        <v>106</v>
      </c>
      <c r="B112" s="82">
        <v>40</v>
      </c>
    </row>
    <row r="113" spans="1:2" x14ac:dyDescent="0.2">
      <c r="A113" s="37" t="s">
        <v>107</v>
      </c>
      <c r="B113" s="82">
        <v>40</v>
      </c>
    </row>
    <row r="114" spans="1:2" x14ac:dyDescent="0.2">
      <c r="A114" s="37" t="s">
        <v>108</v>
      </c>
      <c r="B114" s="82">
        <v>41</v>
      </c>
    </row>
    <row r="115" spans="1:2" x14ac:dyDescent="0.2">
      <c r="A115" s="37" t="s">
        <v>109</v>
      </c>
      <c r="B115" s="82">
        <v>41</v>
      </c>
    </row>
    <row r="116" spans="1:2" x14ac:dyDescent="0.2">
      <c r="A116" s="37" t="s">
        <v>110</v>
      </c>
      <c r="B116" s="82">
        <v>41</v>
      </c>
    </row>
    <row r="117" spans="1:2" x14ac:dyDescent="0.2">
      <c r="A117" s="37" t="s">
        <v>111</v>
      </c>
      <c r="B117" s="82">
        <v>41</v>
      </c>
    </row>
    <row r="118" spans="1:2" x14ac:dyDescent="0.2">
      <c r="A118" s="37" t="s">
        <v>112</v>
      </c>
      <c r="B118" s="82">
        <v>42</v>
      </c>
    </row>
    <row r="119" spans="1:2" x14ac:dyDescent="0.2">
      <c r="A119" s="37" t="s">
        <v>113</v>
      </c>
      <c r="B119" s="82">
        <v>42</v>
      </c>
    </row>
    <row r="120" spans="1:2" x14ac:dyDescent="0.2">
      <c r="A120" s="37" t="s">
        <v>114</v>
      </c>
      <c r="B120" s="82">
        <v>42</v>
      </c>
    </row>
    <row r="121" spans="1:2" x14ac:dyDescent="0.2">
      <c r="A121" s="37" t="s">
        <v>115</v>
      </c>
      <c r="B121" s="82">
        <v>42</v>
      </c>
    </row>
    <row r="122" spans="1:2" x14ac:dyDescent="0.2">
      <c r="A122" s="37" t="s">
        <v>116</v>
      </c>
      <c r="B122" s="82">
        <v>42</v>
      </c>
    </row>
    <row r="123" spans="1:2" x14ac:dyDescent="0.2">
      <c r="A123" s="37" t="s">
        <v>117</v>
      </c>
      <c r="B123" s="82">
        <v>42</v>
      </c>
    </row>
    <row r="124" spans="1:2" x14ac:dyDescent="0.2">
      <c r="A124" s="37" t="s">
        <v>118</v>
      </c>
      <c r="B124" s="82">
        <v>43</v>
      </c>
    </row>
    <row r="125" spans="1:2" x14ac:dyDescent="0.2">
      <c r="A125" s="37" t="s">
        <v>119</v>
      </c>
      <c r="B125" s="82">
        <v>43</v>
      </c>
    </row>
    <row r="126" spans="1:2" x14ac:dyDescent="0.2">
      <c r="A126" s="37" t="s">
        <v>120</v>
      </c>
      <c r="B126" s="82">
        <v>43</v>
      </c>
    </row>
    <row r="127" spans="1:2" x14ac:dyDescent="0.2">
      <c r="A127" s="37" t="s">
        <v>121</v>
      </c>
      <c r="B127" s="82">
        <v>43</v>
      </c>
    </row>
    <row r="128" spans="1:2" x14ac:dyDescent="0.2">
      <c r="A128" s="37" t="s">
        <v>122</v>
      </c>
      <c r="B128" s="82">
        <v>43</v>
      </c>
    </row>
    <row r="129" spans="1:2" x14ac:dyDescent="0.2">
      <c r="A129" s="37" t="s">
        <v>123</v>
      </c>
      <c r="B129" s="82">
        <v>44</v>
      </c>
    </row>
    <row r="130" spans="1:2" ht="12.75" customHeight="1" x14ac:dyDescent="0.2">
      <c r="A130" s="37" t="s">
        <v>124</v>
      </c>
      <c r="B130" s="82">
        <v>44</v>
      </c>
    </row>
    <row r="131" spans="1:2" ht="25.5" x14ac:dyDescent="0.2">
      <c r="A131" s="37" t="s">
        <v>125</v>
      </c>
      <c r="B131" s="82">
        <v>44</v>
      </c>
    </row>
    <row r="132" spans="1:2" x14ac:dyDescent="0.2">
      <c r="A132" s="37" t="s">
        <v>595</v>
      </c>
      <c r="B132" s="82">
        <v>44</v>
      </c>
    </row>
    <row r="133" spans="1:2" x14ac:dyDescent="0.2">
      <c r="A133" s="37" t="s">
        <v>126</v>
      </c>
      <c r="B133" s="82">
        <v>45</v>
      </c>
    </row>
    <row r="134" spans="1:2" x14ac:dyDescent="0.2">
      <c r="A134" s="37" t="s">
        <v>127</v>
      </c>
      <c r="B134" s="82">
        <v>45</v>
      </c>
    </row>
    <row r="135" spans="1:2" x14ac:dyDescent="0.2">
      <c r="A135" s="37" t="s">
        <v>128</v>
      </c>
      <c r="B135" s="82">
        <v>45</v>
      </c>
    </row>
    <row r="136" spans="1:2" x14ac:dyDescent="0.2">
      <c r="A136" s="37" t="s">
        <v>129</v>
      </c>
      <c r="B136" s="82">
        <v>45</v>
      </c>
    </row>
    <row r="137" spans="1:2" x14ac:dyDescent="0.2">
      <c r="A137" s="37" t="s">
        <v>271</v>
      </c>
      <c r="B137" s="82">
        <v>45</v>
      </c>
    </row>
    <row r="138" spans="1:2" ht="25.5" x14ac:dyDescent="0.2">
      <c r="A138" s="37" t="s">
        <v>130</v>
      </c>
      <c r="B138" s="82">
        <v>46</v>
      </c>
    </row>
    <row r="139" spans="1:2" x14ac:dyDescent="0.2">
      <c r="A139" s="37" t="s">
        <v>131</v>
      </c>
      <c r="B139" s="82">
        <v>46</v>
      </c>
    </row>
    <row r="140" spans="1:2" x14ac:dyDescent="0.2">
      <c r="A140" s="37" t="s">
        <v>132</v>
      </c>
      <c r="B140" s="82">
        <v>46</v>
      </c>
    </row>
    <row r="141" spans="1:2" x14ac:dyDescent="0.2">
      <c r="A141" s="37" t="s">
        <v>133</v>
      </c>
      <c r="B141" s="82">
        <v>46</v>
      </c>
    </row>
    <row r="142" spans="1:2" x14ac:dyDescent="0.2">
      <c r="A142" s="37" t="s">
        <v>134</v>
      </c>
      <c r="B142" s="82">
        <v>46</v>
      </c>
    </row>
    <row r="143" spans="1:2" x14ac:dyDescent="0.2">
      <c r="A143" s="37" t="s">
        <v>135</v>
      </c>
      <c r="B143" s="82">
        <v>47</v>
      </c>
    </row>
    <row r="144" spans="1:2" x14ac:dyDescent="0.2">
      <c r="A144" s="37" t="s">
        <v>136</v>
      </c>
      <c r="B144" s="82">
        <v>47</v>
      </c>
    </row>
    <row r="145" spans="1:2" x14ac:dyDescent="0.2">
      <c r="A145" s="37" t="s">
        <v>137</v>
      </c>
      <c r="B145" s="82">
        <v>47</v>
      </c>
    </row>
    <row r="146" spans="1:2" x14ac:dyDescent="0.2">
      <c r="A146" s="37" t="s">
        <v>138</v>
      </c>
      <c r="B146" s="82">
        <v>47</v>
      </c>
    </row>
    <row r="147" spans="1:2" x14ac:dyDescent="0.2">
      <c r="A147" s="37" t="s">
        <v>139</v>
      </c>
      <c r="B147" s="82">
        <v>47</v>
      </c>
    </row>
    <row r="148" spans="1:2" x14ac:dyDescent="0.2">
      <c r="A148" s="37" t="s">
        <v>140</v>
      </c>
      <c r="B148" s="82">
        <v>48</v>
      </c>
    </row>
    <row r="149" spans="1:2" x14ac:dyDescent="0.2">
      <c r="A149" s="37" t="s">
        <v>141</v>
      </c>
      <c r="B149" s="82">
        <v>48</v>
      </c>
    </row>
    <row r="150" spans="1:2" x14ac:dyDescent="0.2">
      <c r="A150" s="37" t="s">
        <v>142</v>
      </c>
      <c r="B150" s="82">
        <v>48</v>
      </c>
    </row>
    <row r="151" spans="1:2" x14ac:dyDescent="0.2">
      <c r="A151" s="37" t="s">
        <v>143</v>
      </c>
      <c r="B151" s="82">
        <v>48</v>
      </c>
    </row>
    <row r="152" spans="1:2" x14ac:dyDescent="0.2">
      <c r="A152" s="37" t="s">
        <v>144</v>
      </c>
      <c r="B152" s="82">
        <v>48</v>
      </c>
    </row>
    <row r="153" spans="1:2" x14ac:dyDescent="0.2">
      <c r="A153" s="37" t="s">
        <v>145</v>
      </c>
      <c r="B153" s="82">
        <v>49</v>
      </c>
    </row>
    <row r="154" spans="1:2" x14ac:dyDescent="0.2">
      <c r="A154" s="37" t="s">
        <v>146</v>
      </c>
      <c r="B154" s="82">
        <v>49</v>
      </c>
    </row>
    <row r="155" spans="1:2" x14ac:dyDescent="0.2">
      <c r="A155" s="37" t="s">
        <v>147</v>
      </c>
      <c r="B155" s="82">
        <v>49</v>
      </c>
    </row>
    <row r="156" spans="1:2" x14ac:dyDescent="0.2">
      <c r="A156" s="37" t="s">
        <v>148</v>
      </c>
      <c r="B156" s="82">
        <v>49</v>
      </c>
    </row>
    <row r="157" spans="1:2" x14ac:dyDescent="0.2">
      <c r="A157" s="37" t="s">
        <v>149</v>
      </c>
      <c r="B157" s="82">
        <v>50</v>
      </c>
    </row>
    <row r="158" spans="1:2" x14ac:dyDescent="0.2">
      <c r="A158" s="37" t="s">
        <v>150</v>
      </c>
      <c r="B158" s="82">
        <v>50</v>
      </c>
    </row>
    <row r="159" spans="1:2" x14ac:dyDescent="0.2">
      <c r="A159" s="37" t="s">
        <v>151</v>
      </c>
      <c r="B159" s="82">
        <v>50</v>
      </c>
    </row>
    <row r="160" spans="1:2" x14ac:dyDescent="0.2">
      <c r="A160" s="37" t="s">
        <v>152</v>
      </c>
      <c r="B160" s="82">
        <v>50</v>
      </c>
    </row>
    <row r="161" spans="1:2" x14ac:dyDescent="0.2">
      <c r="A161" s="37" t="s">
        <v>153</v>
      </c>
      <c r="B161" s="82">
        <v>50</v>
      </c>
    </row>
    <row r="162" spans="1:2" x14ac:dyDescent="0.2">
      <c r="A162" s="37" t="s">
        <v>154</v>
      </c>
      <c r="B162" s="82">
        <v>51</v>
      </c>
    </row>
    <row r="163" spans="1:2" x14ac:dyDescent="0.2">
      <c r="A163" s="37" t="s">
        <v>155</v>
      </c>
      <c r="B163" s="82">
        <v>51</v>
      </c>
    </row>
    <row r="164" spans="1:2" ht="25.5" x14ac:dyDescent="0.2">
      <c r="A164" s="37" t="s">
        <v>272</v>
      </c>
      <c r="B164" s="82">
        <v>51</v>
      </c>
    </row>
    <row r="165" spans="1:2" ht="25.5" x14ac:dyDescent="0.2">
      <c r="A165" s="37" t="s">
        <v>273</v>
      </c>
      <c r="B165" s="82">
        <v>51</v>
      </c>
    </row>
    <row r="166" spans="1:2" x14ac:dyDescent="0.2">
      <c r="A166" s="37" t="s">
        <v>274</v>
      </c>
      <c r="B166" s="82">
        <v>51</v>
      </c>
    </row>
    <row r="167" spans="1:2" x14ac:dyDescent="0.2">
      <c r="A167" s="37" t="s">
        <v>156</v>
      </c>
      <c r="B167" s="82">
        <v>52</v>
      </c>
    </row>
    <row r="168" spans="1:2" x14ac:dyDescent="0.2">
      <c r="A168" s="37" t="s">
        <v>157</v>
      </c>
      <c r="B168" s="82">
        <v>52</v>
      </c>
    </row>
    <row r="169" spans="1:2" x14ac:dyDescent="0.2">
      <c r="A169" s="37" t="s">
        <v>158</v>
      </c>
      <c r="B169" s="82">
        <v>52</v>
      </c>
    </row>
    <row r="170" spans="1:2" x14ac:dyDescent="0.2">
      <c r="A170" s="37" t="s">
        <v>159</v>
      </c>
      <c r="B170" s="82">
        <v>52</v>
      </c>
    </row>
    <row r="171" spans="1:2" x14ac:dyDescent="0.2">
      <c r="A171" s="37" t="s">
        <v>160</v>
      </c>
      <c r="B171" s="82">
        <v>52</v>
      </c>
    </row>
    <row r="172" spans="1:2" x14ac:dyDescent="0.2">
      <c r="A172" s="37" t="s">
        <v>161</v>
      </c>
      <c r="B172" s="82">
        <v>53</v>
      </c>
    </row>
    <row r="173" spans="1:2" x14ac:dyDescent="0.2">
      <c r="A173" s="37" t="s">
        <v>162</v>
      </c>
      <c r="B173" s="82">
        <v>53</v>
      </c>
    </row>
    <row r="174" spans="1:2" x14ac:dyDescent="0.2">
      <c r="A174" s="37" t="s">
        <v>163</v>
      </c>
      <c r="B174" s="82">
        <v>53</v>
      </c>
    </row>
    <row r="175" spans="1:2" x14ac:dyDescent="0.2">
      <c r="A175" s="37" t="s">
        <v>164</v>
      </c>
      <c r="B175" s="82">
        <v>53</v>
      </c>
    </row>
    <row r="176" spans="1:2" x14ac:dyDescent="0.2">
      <c r="A176" s="37" t="s">
        <v>165</v>
      </c>
      <c r="B176" s="82">
        <v>53</v>
      </c>
    </row>
    <row r="177" spans="1:2" x14ac:dyDescent="0.2">
      <c r="A177" s="37" t="s">
        <v>166</v>
      </c>
      <c r="B177" s="82">
        <v>54</v>
      </c>
    </row>
    <row r="178" spans="1:2" x14ac:dyDescent="0.2">
      <c r="A178" s="37" t="s">
        <v>167</v>
      </c>
      <c r="B178" s="82">
        <v>54</v>
      </c>
    </row>
    <row r="179" spans="1:2" x14ac:dyDescent="0.2">
      <c r="A179" s="37" t="s">
        <v>168</v>
      </c>
      <c r="B179" s="82">
        <v>54</v>
      </c>
    </row>
    <row r="180" spans="1:2" x14ac:dyDescent="0.2">
      <c r="A180" s="37" t="s">
        <v>169</v>
      </c>
      <c r="B180" s="82">
        <v>54</v>
      </c>
    </row>
    <row r="181" spans="1:2" x14ac:dyDescent="0.2">
      <c r="A181" s="37" t="s">
        <v>170</v>
      </c>
      <c r="B181" s="82">
        <v>54</v>
      </c>
    </row>
    <row r="182" spans="1:2" x14ac:dyDescent="0.2">
      <c r="A182" s="37" t="s">
        <v>171</v>
      </c>
      <c r="B182" s="82">
        <v>55</v>
      </c>
    </row>
    <row r="183" spans="1:2" ht="12.75" customHeight="1" x14ac:dyDescent="0.2">
      <c r="A183" s="37" t="s">
        <v>172</v>
      </c>
      <c r="B183" s="82">
        <v>55</v>
      </c>
    </row>
    <row r="184" spans="1:2" ht="25.5" x14ac:dyDescent="0.2">
      <c r="A184" s="37" t="s">
        <v>173</v>
      </c>
      <c r="B184" s="82">
        <v>55</v>
      </c>
    </row>
    <row r="185" spans="1:2" x14ac:dyDescent="0.2">
      <c r="A185" s="37" t="s">
        <v>174</v>
      </c>
      <c r="B185" s="82">
        <v>55</v>
      </c>
    </row>
    <row r="186" spans="1:2" x14ac:dyDescent="0.2">
      <c r="A186" s="37" t="s">
        <v>175</v>
      </c>
      <c r="B186" s="82">
        <v>56</v>
      </c>
    </row>
    <row r="187" spans="1:2" x14ac:dyDescent="0.2">
      <c r="A187" s="37" t="s">
        <v>176</v>
      </c>
      <c r="B187" s="82">
        <v>56</v>
      </c>
    </row>
    <row r="188" spans="1:2" x14ac:dyDescent="0.2">
      <c r="A188" s="37" t="s">
        <v>177</v>
      </c>
      <c r="B188" s="82">
        <v>56</v>
      </c>
    </row>
    <row r="189" spans="1:2" x14ac:dyDescent="0.2">
      <c r="A189" s="37" t="s">
        <v>178</v>
      </c>
      <c r="B189" s="82">
        <v>56</v>
      </c>
    </row>
    <row r="190" spans="1:2" x14ac:dyDescent="0.2">
      <c r="A190" s="37" t="s">
        <v>179</v>
      </c>
      <c r="B190" s="82">
        <v>56</v>
      </c>
    </row>
    <row r="191" spans="1:2" x14ac:dyDescent="0.2">
      <c r="A191" s="37" t="s">
        <v>255</v>
      </c>
      <c r="B191" s="82">
        <v>56</v>
      </c>
    </row>
    <row r="192" spans="1:2" ht="25.5" x14ac:dyDescent="0.2">
      <c r="A192" s="37" t="s">
        <v>180</v>
      </c>
      <c r="B192" s="82">
        <v>57</v>
      </c>
    </row>
    <row r="193" spans="1:2" ht="24" customHeight="1" x14ac:dyDescent="0.2">
      <c r="A193" s="37" t="s">
        <v>184</v>
      </c>
      <c r="B193" s="82">
        <v>57</v>
      </c>
    </row>
    <row r="194" spans="1:2" x14ac:dyDescent="0.2">
      <c r="A194" s="37" t="s">
        <v>182</v>
      </c>
      <c r="B194" s="82">
        <v>57</v>
      </c>
    </row>
    <row r="195" spans="1:2" x14ac:dyDescent="0.2">
      <c r="A195" s="37" t="s">
        <v>183</v>
      </c>
      <c r="B195" s="82">
        <v>57</v>
      </c>
    </row>
    <row r="196" spans="1:2" ht="12.75" customHeight="1" x14ac:dyDescent="0.2">
      <c r="A196" s="37" t="s">
        <v>256</v>
      </c>
      <c r="B196" s="82">
        <v>58</v>
      </c>
    </row>
    <row r="197" spans="1:2" x14ac:dyDescent="0.2">
      <c r="A197" s="37" t="s">
        <v>181</v>
      </c>
      <c r="B197" s="82">
        <v>58</v>
      </c>
    </row>
    <row r="198" spans="1:2" x14ac:dyDescent="0.2">
      <c r="A198" s="37" t="s">
        <v>185</v>
      </c>
      <c r="B198" s="82">
        <v>58</v>
      </c>
    </row>
    <row r="199" spans="1:2" x14ac:dyDescent="0.2">
      <c r="A199" s="37" t="s">
        <v>186</v>
      </c>
      <c r="B199" s="82">
        <v>58</v>
      </c>
    </row>
    <row r="200" spans="1:2" x14ac:dyDescent="0.2">
      <c r="A200" s="37" t="s">
        <v>187</v>
      </c>
      <c r="B200" s="82">
        <v>59</v>
      </c>
    </row>
    <row r="201" spans="1:2" x14ac:dyDescent="0.2">
      <c r="A201" s="37" t="s">
        <v>188</v>
      </c>
      <c r="B201" s="82">
        <v>59</v>
      </c>
    </row>
    <row r="202" spans="1:2" x14ac:dyDescent="0.2">
      <c r="A202" s="37" t="s">
        <v>189</v>
      </c>
      <c r="B202" s="82">
        <v>59</v>
      </c>
    </row>
    <row r="203" spans="1:2" x14ac:dyDescent="0.2">
      <c r="A203" s="37" t="s">
        <v>190</v>
      </c>
      <c r="B203" s="82">
        <v>59</v>
      </c>
    </row>
    <row r="204" spans="1:2" x14ac:dyDescent="0.2">
      <c r="A204" s="37" t="s">
        <v>191</v>
      </c>
      <c r="B204" s="82">
        <v>59</v>
      </c>
    </row>
    <row r="205" spans="1:2" x14ac:dyDescent="0.2">
      <c r="A205" s="37" t="s">
        <v>192</v>
      </c>
      <c r="B205" s="82">
        <v>60</v>
      </c>
    </row>
    <row r="206" spans="1:2" x14ac:dyDescent="0.2">
      <c r="A206" s="37" t="s">
        <v>193</v>
      </c>
      <c r="B206" s="82">
        <v>60</v>
      </c>
    </row>
    <row r="207" spans="1:2" x14ac:dyDescent="0.2">
      <c r="A207" s="37" t="s">
        <v>194</v>
      </c>
      <c r="B207" s="82">
        <v>60</v>
      </c>
    </row>
    <row r="208" spans="1:2" x14ac:dyDescent="0.2">
      <c r="A208" s="37" t="s">
        <v>195</v>
      </c>
      <c r="B208" s="82">
        <v>60</v>
      </c>
    </row>
    <row r="209" spans="1:2" x14ac:dyDescent="0.2">
      <c r="A209" s="37" t="s">
        <v>196</v>
      </c>
      <c r="B209" s="82">
        <v>60</v>
      </c>
    </row>
    <row r="210" spans="1:2" x14ac:dyDescent="0.2">
      <c r="A210" s="37" t="s">
        <v>197</v>
      </c>
      <c r="B210" s="82">
        <v>61</v>
      </c>
    </row>
    <row r="211" spans="1:2" x14ac:dyDescent="0.2">
      <c r="A211" s="37" t="s">
        <v>198</v>
      </c>
      <c r="B211" s="82">
        <v>61</v>
      </c>
    </row>
    <row r="212" spans="1:2" x14ac:dyDescent="0.2">
      <c r="A212" s="37" t="s">
        <v>199</v>
      </c>
      <c r="B212" s="82">
        <v>61</v>
      </c>
    </row>
    <row r="213" spans="1:2" x14ac:dyDescent="0.2">
      <c r="A213" s="37" t="s">
        <v>200</v>
      </c>
      <c r="B213" s="82">
        <v>61</v>
      </c>
    </row>
    <row r="214" spans="1:2" x14ac:dyDescent="0.2">
      <c r="A214" s="37" t="s">
        <v>201</v>
      </c>
      <c r="B214" s="82">
        <v>61</v>
      </c>
    </row>
    <row r="215" spans="1:2" x14ac:dyDescent="0.2">
      <c r="A215" s="37" t="s">
        <v>263</v>
      </c>
      <c r="B215" s="82">
        <v>62</v>
      </c>
    </row>
    <row r="216" spans="1:2" x14ac:dyDescent="0.2">
      <c r="A216" s="37" t="s">
        <v>202</v>
      </c>
      <c r="B216" s="82">
        <v>62</v>
      </c>
    </row>
    <row r="217" spans="1:2" x14ac:dyDescent="0.2">
      <c r="A217" s="37" t="s">
        <v>264</v>
      </c>
      <c r="B217" s="82">
        <v>62</v>
      </c>
    </row>
    <row r="218" spans="1:2" x14ac:dyDescent="0.2">
      <c r="A218" s="37" t="s">
        <v>203</v>
      </c>
      <c r="B218" s="82">
        <v>62</v>
      </c>
    </row>
    <row r="219" spans="1:2" ht="25.5" x14ac:dyDescent="0.2">
      <c r="A219" s="37" t="s">
        <v>204</v>
      </c>
      <c r="B219" s="82">
        <v>63</v>
      </c>
    </row>
    <row r="220" spans="1:2" x14ac:dyDescent="0.2">
      <c r="A220" s="37" t="s">
        <v>205</v>
      </c>
      <c r="B220" s="82">
        <v>63</v>
      </c>
    </row>
    <row r="221" spans="1:2" ht="25.5" x14ac:dyDescent="0.2">
      <c r="A221" s="37" t="s">
        <v>206</v>
      </c>
      <c r="B221" s="82">
        <v>63</v>
      </c>
    </row>
    <row r="222" spans="1:2" ht="12.75" customHeight="1" x14ac:dyDescent="0.2">
      <c r="A222" s="37" t="s">
        <v>207</v>
      </c>
      <c r="B222" s="82">
        <v>63</v>
      </c>
    </row>
    <row r="223" spans="1:2" ht="25.5" x14ac:dyDescent="0.2">
      <c r="A223" s="37" t="s">
        <v>265</v>
      </c>
      <c r="B223" s="82">
        <v>64</v>
      </c>
    </row>
    <row r="224" spans="1:2" x14ac:dyDescent="0.2">
      <c r="A224" s="37" t="s">
        <v>208</v>
      </c>
      <c r="B224" s="82">
        <v>64</v>
      </c>
    </row>
    <row r="225" spans="1:2" x14ac:dyDescent="0.2">
      <c r="A225" s="37" t="s">
        <v>209</v>
      </c>
      <c r="B225" s="82">
        <v>64</v>
      </c>
    </row>
    <row r="226" spans="1:2" x14ac:dyDescent="0.2">
      <c r="A226" s="37" t="s">
        <v>210</v>
      </c>
      <c r="B226" s="82">
        <v>64</v>
      </c>
    </row>
    <row r="227" spans="1:2" x14ac:dyDescent="0.2">
      <c r="A227" s="37" t="s">
        <v>211</v>
      </c>
      <c r="B227" s="82">
        <v>64</v>
      </c>
    </row>
    <row r="228" spans="1:2" x14ac:dyDescent="0.2">
      <c r="A228" s="37" t="s">
        <v>212</v>
      </c>
      <c r="B228" s="82">
        <v>65</v>
      </c>
    </row>
    <row r="229" spans="1:2" ht="25.5" x14ac:dyDescent="0.2">
      <c r="A229" s="37" t="s">
        <v>249</v>
      </c>
      <c r="B229" s="82">
        <v>65</v>
      </c>
    </row>
    <row r="230" spans="1:2" x14ac:dyDescent="0.2">
      <c r="A230" s="37" t="s">
        <v>267</v>
      </c>
      <c r="B230" s="82">
        <v>65</v>
      </c>
    </row>
    <row r="231" spans="1:2" x14ac:dyDescent="0.2">
      <c r="A231" s="37" t="s">
        <v>213</v>
      </c>
      <c r="B231" s="82">
        <v>65</v>
      </c>
    </row>
    <row r="232" spans="1:2" ht="12.75" customHeight="1" x14ac:dyDescent="0.2">
      <c r="A232" s="37" t="s">
        <v>214</v>
      </c>
      <c r="B232" s="82">
        <v>66</v>
      </c>
    </row>
    <row r="233" spans="1:2" x14ac:dyDescent="0.2">
      <c r="A233" s="37" t="s">
        <v>215</v>
      </c>
      <c r="B233" s="82">
        <v>66</v>
      </c>
    </row>
    <row r="234" spans="1:2" x14ac:dyDescent="0.2">
      <c r="A234" s="37" t="s">
        <v>216</v>
      </c>
      <c r="B234" s="82">
        <v>66</v>
      </c>
    </row>
    <row r="235" spans="1:2" x14ac:dyDescent="0.2">
      <c r="A235" s="37" t="s">
        <v>217</v>
      </c>
      <c r="B235" s="82">
        <v>66</v>
      </c>
    </row>
    <row r="236" spans="1:2" x14ac:dyDescent="0.2">
      <c r="A236" s="37" t="s">
        <v>218</v>
      </c>
      <c r="B236" s="82">
        <v>66</v>
      </c>
    </row>
    <row r="237" spans="1:2" x14ac:dyDescent="0.2">
      <c r="A237" s="37" t="s">
        <v>266</v>
      </c>
      <c r="B237" s="82">
        <v>67</v>
      </c>
    </row>
    <row r="238" spans="1:2" x14ac:dyDescent="0.2">
      <c r="A238" s="37" t="s">
        <v>219</v>
      </c>
      <c r="B238" s="82">
        <v>67</v>
      </c>
    </row>
    <row r="239" spans="1:2" x14ac:dyDescent="0.2">
      <c r="A239" s="37" t="s">
        <v>248</v>
      </c>
      <c r="B239" s="82">
        <v>67</v>
      </c>
    </row>
    <row r="240" spans="1:2" ht="25.5" x14ac:dyDescent="0.2">
      <c r="A240" s="37" t="s">
        <v>220</v>
      </c>
      <c r="B240" s="82">
        <v>67</v>
      </c>
    </row>
    <row r="241" spans="1:2" x14ac:dyDescent="0.2">
      <c r="A241" s="37" t="s">
        <v>221</v>
      </c>
      <c r="B241" s="82">
        <v>67</v>
      </c>
    </row>
    <row r="242" spans="1:2" x14ac:dyDescent="0.2">
      <c r="A242" s="37" t="s">
        <v>222</v>
      </c>
      <c r="B242" s="82">
        <v>68</v>
      </c>
    </row>
    <row r="243" spans="1:2" x14ac:dyDescent="0.2">
      <c r="A243" s="37" t="s">
        <v>223</v>
      </c>
      <c r="B243" s="82">
        <v>68</v>
      </c>
    </row>
    <row r="244" spans="1:2" x14ac:dyDescent="0.2">
      <c r="A244" s="37" t="s">
        <v>224</v>
      </c>
      <c r="B244" s="82">
        <v>68</v>
      </c>
    </row>
    <row r="245" spans="1:2" ht="25.5" x14ac:dyDescent="0.2">
      <c r="A245" s="37" t="s">
        <v>225</v>
      </c>
      <c r="B245" s="82">
        <v>68</v>
      </c>
    </row>
    <row r="246" spans="1:2" x14ac:dyDescent="0.2">
      <c r="A246" s="37" t="s">
        <v>226</v>
      </c>
      <c r="B246" s="82">
        <v>69</v>
      </c>
    </row>
    <row r="247" spans="1:2" ht="25.5" x14ac:dyDescent="0.2">
      <c r="A247" s="37" t="s">
        <v>257</v>
      </c>
      <c r="B247" s="82">
        <v>69</v>
      </c>
    </row>
    <row r="248" spans="1:2" x14ac:dyDescent="0.2">
      <c r="A248" s="37" t="s">
        <v>227</v>
      </c>
      <c r="B248" s="82">
        <v>69</v>
      </c>
    </row>
    <row r="249" spans="1:2" x14ac:dyDescent="0.2">
      <c r="A249" s="37" t="s">
        <v>258</v>
      </c>
      <c r="B249" s="82">
        <v>69</v>
      </c>
    </row>
    <row r="250" spans="1:2" x14ac:dyDescent="0.2">
      <c r="A250" s="37" t="s">
        <v>228</v>
      </c>
      <c r="B250" s="82">
        <v>69</v>
      </c>
    </row>
    <row r="251" spans="1:2" x14ac:dyDescent="0.2">
      <c r="A251" s="37" t="s">
        <v>268</v>
      </c>
      <c r="B251" s="82">
        <v>70</v>
      </c>
    </row>
    <row r="252" spans="1:2" x14ac:dyDescent="0.2">
      <c r="A252" s="37" t="s">
        <v>275</v>
      </c>
      <c r="B252" s="82">
        <v>70</v>
      </c>
    </row>
    <row r="253" spans="1:2" x14ac:dyDescent="0.2">
      <c r="A253" s="37" t="s">
        <v>229</v>
      </c>
      <c r="B253" s="82">
        <v>70</v>
      </c>
    </row>
    <row r="254" spans="1:2" x14ac:dyDescent="0.2">
      <c r="A254" s="37" t="s">
        <v>230</v>
      </c>
      <c r="B254" s="82">
        <v>70</v>
      </c>
    </row>
    <row r="255" spans="1:2" x14ac:dyDescent="0.2">
      <c r="A255" s="37" t="s">
        <v>231</v>
      </c>
      <c r="B255" s="82">
        <v>70</v>
      </c>
    </row>
    <row r="256" spans="1:2" x14ac:dyDescent="0.2">
      <c r="A256" s="37" t="s">
        <v>232</v>
      </c>
      <c r="B256" s="82">
        <v>71</v>
      </c>
    </row>
    <row r="257" spans="1:2" x14ac:dyDescent="0.2">
      <c r="A257" s="37" t="s">
        <v>233</v>
      </c>
      <c r="B257" s="82">
        <v>71</v>
      </c>
    </row>
    <row r="258" spans="1:2" x14ac:dyDescent="0.2">
      <c r="A258" s="37" t="s">
        <v>234</v>
      </c>
      <c r="B258" s="82">
        <v>71</v>
      </c>
    </row>
    <row r="259" spans="1:2" x14ac:dyDescent="0.2">
      <c r="A259" s="37" t="s">
        <v>235</v>
      </c>
      <c r="B259" s="82">
        <v>71</v>
      </c>
    </row>
    <row r="260" spans="1:2" x14ac:dyDescent="0.2">
      <c r="A260" s="37" t="s">
        <v>596</v>
      </c>
      <c r="B260" s="82">
        <v>71</v>
      </c>
    </row>
    <row r="261" spans="1:2" x14ac:dyDescent="0.2">
      <c r="A261" s="37" t="s">
        <v>236</v>
      </c>
      <c r="B261" s="82">
        <v>72</v>
      </c>
    </row>
    <row r="262" spans="1:2" x14ac:dyDescent="0.2">
      <c r="A262" s="37" t="s">
        <v>237</v>
      </c>
      <c r="B262" s="82">
        <v>72</v>
      </c>
    </row>
    <row r="263" spans="1:2" ht="25.5" x14ac:dyDescent="0.2">
      <c r="A263" s="37" t="s">
        <v>238</v>
      </c>
      <c r="B263" s="82">
        <v>72</v>
      </c>
    </row>
    <row r="264" spans="1:2" x14ac:dyDescent="0.2">
      <c r="A264" s="37" t="s">
        <v>239</v>
      </c>
      <c r="B264" s="82">
        <v>72</v>
      </c>
    </row>
    <row r="265" spans="1:2" x14ac:dyDescent="0.2">
      <c r="A265" s="37" t="s">
        <v>240</v>
      </c>
      <c r="B265" s="82">
        <v>72</v>
      </c>
    </row>
    <row r="266" spans="1:2" x14ac:dyDescent="0.2">
      <c r="A266" s="37" t="s">
        <v>241</v>
      </c>
      <c r="B266" s="82">
        <v>73</v>
      </c>
    </row>
    <row r="267" spans="1:2" x14ac:dyDescent="0.2">
      <c r="A267" s="37" t="s">
        <v>242</v>
      </c>
      <c r="B267" s="82">
        <v>73</v>
      </c>
    </row>
    <row r="268" spans="1:2" x14ac:dyDescent="0.2">
      <c r="A268" s="37" t="s">
        <v>243</v>
      </c>
      <c r="B268" s="82">
        <v>73</v>
      </c>
    </row>
    <row r="269" spans="1:2" x14ac:dyDescent="0.2">
      <c r="A269" s="37" t="s">
        <v>244</v>
      </c>
      <c r="B269" s="82">
        <v>73</v>
      </c>
    </row>
    <row r="270" spans="1:2" x14ac:dyDescent="0.2">
      <c r="A270" s="37" t="s">
        <v>245</v>
      </c>
      <c r="B270" s="82">
        <v>73</v>
      </c>
    </row>
    <row r="271" spans="1:2" x14ac:dyDescent="0.2">
      <c r="A271" s="37" t="s">
        <v>246</v>
      </c>
      <c r="B271" s="82">
        <v>73</v>
      </c>
    </row>
    <row r="272" spans="1:2" x14ac:dyDescent="0.2">
      <c r="A272" s="37" t="s">
        <v>252</v>
      </c>
      <c r="B272" s="82">
        <v>74</v>
      </c>
    </row>
    <row r="273" spans="1:2" x14ac:dyDescent="0.2">
      <c r="A273" s="37" t="s">
        <v>247</v>
      </c>
      <c r="B273" s="82">
        <v>74</v>
      </c>
    </row>
    <row r="274" spans="1:2" x14ac:dyDescent="0.2">
      <c r="A274" s="36" t="s">
        <v>601</v>
      </c>
      <c r="B274" s="82">
        <v>75</v>
      </c>
    </row>
    <row r="275" spans="1:2" x14ac:dyDescent="0.2">
      <c r="A275" s="36" t="s">
        <v>602</v>
      </c>
      <c r="B275" s="82">
        <v>77</v>
      </c>
    </row>
    <row r="276" spans="1:2" x14ac:dyDescent="0.2">
      <c r="A276" s="36"/>
      <c r="B276" s="82"/>
    </row>
  </sheetData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1" sqref="B1"/>
    </sheetView>
  </sheetViews>
  <sheetFormatPr defaultColWidth="9.140625" defaultRowHeight="12.75" x14ac:dyDescent="0.2"/>
  <cols>
    <col min="1" max="1" width="4.7109375" style="1" customWidth="1"/>
    <col min="2" max="2" width="61.28515625" style="1" customWidth="1"/>
    <col min="3" max="3" width="4.7109375" style="1" customWidth="1"/>
    <col min="4" max="4" width="65.28515625" style="1" customWidth="1"/>
    <col min="5" max="16384" width="9.140625" style="39"/>
  </cols>
  <sheetData>
    <row r="1" spans="2:4" x14ac:dyDescent="0.2">
      <c r="B1" s="84" t="s">
        <v>5</v>
      </c>
      <c r="C1" s="73"/>
      <c r="D1" s="73"/>
    </row>
    <row r="2" spans="2:4" x14ac:dyDescent="0.2">
      <c r="B2" s="40"/>
      <c r="C2" s="31"/>
      <c r="D2" s="31"/>
    </row>
    <row r="3" spans="2:4" ht="362.45" customHeight="1" x14ac:dyDescent="0.2">
      <c r="B3" s="41" t="s">
        <v>259</v>
      </c>
      <c r="C3" s="39"/>
      <c r="D3" s="39"/>
    </row>
    <row r="4" spans="2:4" ht="140.25" x14ac:dyDescent="0.2">
      <c r="B4" s="41" t="s">
        <v>260</v>
      </c>
      <c r="C4" s="39"/>
      <c r="D4" s="39"/>
    </row>
    <row r="5" spans="2:4" x14ac:dyDescent="0.2">
      <c r="B5" s="3"/>
      <c r="D5" s="3"/>
    </row>
    <row r="6" spans="2:4" ht="79.5" customHeight="1" x14ac:dyDescent="0.2">
      <c r="B6" s="3"/>
      <c r="D6" s="3"/>
    </row>
    <row r="7" spans="2:4" x14ac:dyDescent="0.2">
      <c r="B7" s="3"/>
      <c r="D7" s="3"/>
    </row>
    <row r="8" spans="2:4" x14ac:dyDescent="0.2">
      <c r="B8" s="3"/>
      <c r="D8" s="3"/>
    </row>
    <row r="9" spans="2:4" x14ac:dyDescent="0.2">
      <c r="B9" s="3"/>
      <c r="D9" s="3"/>
    </row>
    <row r="10" spans="2:4" x14ac:dyDescent="0.2">
      <c r="B10" s="3"/>
      <c r="D10" s="3"/>
    </row>
    <row r="11" spans="2:4" ht="53.25" customHeight="1" x14ac:dyDescent="0.2">
      <c r="B11" s="3"/>
      <c r="D11" s="3"/>
    </row>
    <row r="12" spans="2:4" ht="27" customHeight="1" x14ac:dyDescent="0.2">
      <c r="B12" s="4"/>
      <c r="D12" s="3"/>
    </row>
    <row r="13" spans="2:4" x14ac:dyDescent="0.2">
      <c r="B13" s="3"/>
      <c r="D13" s="3"/>
    </row>
    <row r="14" spans="2:4" x14ac:dyDescent="0.2">
      <c r="B14" s="3"/>
      <c r="D14" s="3"/>
    </row>
    <row r="15" spans="2:4" x14ac:dyDescent="0.2">
      <c r="B15" s="4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4"/>
  <sheetViews>
    <sheetView view="pageBreakPreview" zoomScaleSheetLayoutView="100" workbookViewId="0">
      <selection sqref="A1:L1"/>
    </sheetView>
  </sheetViews>
  <sheetFormatPr defaultRowHeight="11.25" x14ac:dyDescent="0.2"/>
  <cols>
    <col min="1" max="1" width="34.7109375" style="8" customWidth="1" collapsed="1"/>
    <col min="2" max="7" width="9.7109375" style="55" customWidth="1"/>
    <col min="8" max="11" width="9.7109375" style="10" customWidth="1"/>
    <col min="12" max="12" width="10.7109375" style="10" customWidth="1"/>
    <col min="13" max="16384" width="9.140625" style="10"/>
  </cols>
  <sheetData>
    <row r="1" spans="1:12" s="50" customFormat="1" ht="27.75" customHeight="1" x14ac:dyDescent="0.2">
      <c r="A1" s="103" t="s">
        <v>618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s="50" customFormat="1" ht="25.5" customHeight="1" x14ac:dyDescent="0.2">
      <c r="A2" s="105" t="s">
        <v>281</v>
      </c>
      <c r="B2" s="108" t="s">
        <v>603</v>
      </c>
      <c r="C2" s="108"/>
      <c r="D2" s="108" t="s">
        <v>603</v>
      </c>
      <c r="E2" s="108"/>
      <c r="F2" s="108" t="s">
        <v>603</v>
      </c>
      <c r="G2" s="108"/>
      <c r="H2" s="108" t="s">
        <v>604</v>
      </c>
      <c r="I2" s="108"/>
      <c r="J2" s="108" t="s">
        <v>605</v>
      </c>
      <c r="K2" s="108"/>
      <c r="L2" s="108" t="s">
        <v>627</v>
      </c>
    </row>
    <row r="3" spans="1:12" s="50" customFormat="1" ht="27.75" customHeight="1" x14ac:dyDescent="0.2">
      <c r="A3" s="106"/>
      <c r="B3" s="102" t="s">
        <v>619</v>
      </c>
      <c r="C3" s="102" t="s">
        <v>620</v>
      </c>
      <c r="D3" s="102" t="s">
        <v>621</v>
      </c>
      <c r="E3" s="102" t="s">
        <v>622</v>
      </c>
      <c r="F3" s="102" t="s">
        <v>623</v>
      </c>
      <c r="G3" s="102" t="s">
        <v>624</v>
      </c>
      <c r="H3" s="102" t="s">
        <v>621</v>
      </c>
      <c r="I3" s="102" t="s">
        <v>622</v>
      </c>
      <c r="J3" s="108" t="s">
        <v>621</v>
      </c>
      <c r="K3" s="108"/>
      <c r="L3" s="108"/>
    </row>
    <row r="4" spans="1:12" s="50" customFormat="1" ht="73.150000000000006" customHeight="1" x14ac:dyDescent="0.2">
      <c r="A4" s="107"/>
      <c r="B4" s="102"/>
      <c r="C4" s="102"/>
      <c r="D4" s="102"/>
      <c r="E4" s="102"/>
      <c r="F4" s="102"/>
      <c r="G4" s="102"/>
      <c r="H4" s="102"/>
      <c r="I4" s="102"/>
      <c r="J4" s="88" t="s">
        <v>625</v>
      </c>
      <c r="K4" s="88" t="s">
        <v>626</v>
      </c>
      <c r="L4" s="108"/>
    </row>
    <row r="5" spans="1:12" s="50" customFormat="1" x14ac:dyDescent="0.2">
      <c r="A5" s="8" t="s">
        <v>250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50" customFormat="1" ht="21.75" customHeight="1" x14ac:dyDescent="0.2">
      <c r="A6" s="8" t="s">
        <v>282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50" customFormat="1" x14ac:dyDescent="0.2">
      <c r="A7" s="9" t="s">
        <v>276</v>
      </c>
      <c r="B7" s="11">
        <v>10112.913</v>
      </c>
      <c r="C7" s="11">
        <v>20573.86</v>
      </c>
      <c r="D7" s="11">
        <v>10116.277</v>
      </c>
      <c r="E7" s="11">
        <v>30690.136999999999</v>
      </c>
      <c r="F7" s="11">
        <v>10763.473</v>
      </c>
      <c r="G7" s="11">
        <v>31079.008999999998</v>
      </c>
      <c r="H7" s="89">
        <f>H8+H9</f>
        <v>100</v>
      </c>
      <c r="I7" s="89">
        <f>I8+I9</f>
        <v>100</v>
      </c>
      <c r="J7" s="90">
        <f t="shared" ref="J7:J12" si="0">D7/B7*100</f>
        <v>100.03326440166151</v>
      </c>
      <c r="K7" s="90">
        <f t="shared" ref="K7:L12" si="1">D7/F7*100</f>
        <v>93.987108064469524</v>
      </c>
      <c r="L7" s="90">
        <f t="shared" si="1"/>
        <v>98.748763192545809</v>
      </c>
    </row>
    <row r="8" spans="1:12" s="50" customFormat="1" x14ac:dyDescent="0.2">
      <c r="A8" s="13" t="s">
        <v>283</v>
      </c>
      <c r="B8" s="11">
        <v>10068.066999999999</v>
      </c>
      <c r="C8" s="11">
        <v>20430.2</v>
      </c>
      <c r="D8" s="11">
        <v>10059.367</v>
      </c>
      <c r="E8" s="11">
        <v>30489.566999999999</v>
      </c>
      <c r="F8" s="11">
        <v>10726.2</v>
      </c>
      <c r="G8" s="11">
        <v>30965.1</v>
      </c>
      <c r="H8" s="89">
        <f>D8/D7*100</f>
        <v>99.437441264212126</v>
      </c>
      <c r="I8" s="89">
        <f>E8/E7*100</f>
        <v>99.346467563830032</v>
      </c>
      <c r="J8" s="90">
        <f t="shared" si="0"/>
        <v>99.913588179339698</v>
      </c>
      <c r="K8" s="90">
        <f t="shared" si="1"/>
        <v>93.783138483339854</v>
      </c>
      <c r="L8" s="90">
        <f t="shared" si="1"/>
        <v>98.464293672553936</v>
      </c>
    </row>
    <row r="9" spans="1:12" s="50" customFormat="1" x14ac:dyDescent="0.2">
      <c r="A9" s="13" t="s">
        <v>279</v>
      </c>
      <c r="B9" s="11">
        <v>44.845999999999997</v>
      </c>
      <c r="C9" s="11">
        <v>143.66</v>
      </c>
      <c r="D9" s="11">
        <v>56.91</v>
      </c>
      <c r="E9" s="11">
        <v>200.57</v>
      </c>
      <c r="F9" s="11">
        <v>37.273000000000003</v>
      </c>
      <c r="G9" s="11">
        <v>113.90900000000001</v>
      </c>
      <c r="H9" s="89">
        <f>D9/D7*100</f>
        <v>0.56255873578787918</v>
      </c>
      <c r="I9" s="89">
        <f>E9/E7*100</f>
        <v>0.65353243616996559</v>
      </c>
      <c r="J9" s="90">
        <f t="shared" si="0"/>
        <v>126.90094991749544</v>
      </c>
      <c r="K9" s="90">
        <f t="shared" si="1"/>
        <v>152.68424865183911</v>
      </c>
      <c r="L9" s="90">
        <f t="shared" si="1"/>
        <v>176.07915090115793</v>
      </c>
    </row>
    <row r="10" spans="1:12" s="50" customFormat="1" x14ac:dyDescent="0.2">
      <c r="A10" s="9" t="s">
        <v>277</v>
      </c>
      <c r="B10" s="11">
        <v>10112.913</v>
      </c>
      <c r="C10" s="11">
        <v>20573.86</v>
      </c>
      <c r="D10" s="11">
        <v>10116.277</v>
      </c>
      <c r="E10" s="11">
        <v>30690.136999999999</v>
      </c>
      <c r="F10" s="11">
        <v>10763.473</v>
      </c>
      <c r="G10" s="11">
        <v>31079.008999999998</v>
      </c>
      <c r="H10" s="89">
        <f>H11+H12</f>
        <v>100</v>
      </c>
      <c r="I10" s="89">
        <f>I11+I12</f>
        <v>100.00000000000001</v>
      </c>
      <c r="J10" s="90">
        <f t="shared" si="0"/>
        <v>100.03326440166151</v>
      </c>
      <c r="K10" s="90">
        <f t="shared" si="1"/>
        <v>93.987108064469524</v>
      </c>
      <c r="L10" s="90">
        <f t="shared" si="1"/>
        <v>98.748763192545809</v>
      </c>
    </row>
    <row r="11" spans="1:12" s="50" customFormat="1" x14ac:dyDescent="0.2">
      <c r="A11" s="13" t="s">
        <v>280</v>
      </c>
      <c r="B11" s="11">
        <v>2856.7669999999998</v>
      </c>
      <c r="C11" s="11">
        <v>5210.817</v>
      </c>
      <c r="D11" s="11">
        <v>2549.7629999999999</v>
      </c>
      <c r="E11" s="11">
        <v>7760.58</v>
      </c>
      <c r="F11" s="11">
        <v>3026.9070000000002</v>
      </c>
      <c r="G11" s="11">
        <v>9054.68</v>
      </c>
      <c r="H11" s="89">
        <f>D11/D10*100</f>
        <v>25.204558949898264</v>
      </c>
      <c r="I11" s="89">
        <f>E11/E10*100</f>
        <v>25.286886141954991</v>
      </c>
      <c r="J11" s="90">
        <f t="shared" si="0"/>
        <v>89.253446290859557</v>
      </c>
      <c r="K11" s="90">
        <f t="shared" si="1"/>
        <v>84.236582095188254</v>
      </c>
      <c r="L11" s="90">
        <f t="shared" si="1"/>
        <v>85.707943295621718</v>
      </c>
    </row>
    <row r="12" spans="1:12" s="50" customFormat="1" x14ac:dyDescent="0.2">
      <c r="A12" s="13" t="s">
        <v>284</v>
      </c>
      <c r="B12" s="11">
        <v>7256.1459999999997</v>
      </c>
      <c r="C12" s="11">
        <v>15363.043</v>
      </c>
      <c r="D12" s="11">
        <v>7566.5140000000001</v>
      </c>
      <c r="E12" s="11">
        <v>22929.557000000001</v>
      </c>
      <c r="F12" s="11">
        <v>7736.5659999999998</v>
      </c>
      <c r="G12" s="11">
        <v>22024.328000000001</v>
      </c>
      <c r="H12" s="89">
        <f>D12/D10*100</f>
        <v>74.795441050101729</v>
      </c>
      <c r="I12" s="89">
        <f>E12/E10*100</f>
        <v>74.71311385804502</v>
      </c>
      <c r="J12" s="90">
        <f t="shared" si="0"/>
        <v>104.27731195044862</v>
      </c>
      <c r="K12" s="90">
        <f t="shared" si="1"/>
        <v>97.801970538349963</v>
      </c>
      <c r="L12" s="90">
        <f t="shared" si="1"/>
        <v>104.11013221379557</v>
      </c>
    </row>
    <row r="13" spans="1:12" s="50" customFormat="1" x14ac:dyDescent="0.2">
      <c r="A13" s="8" t="s">
        <v>285</v>
      </c>
      <c r="B13" s="11"/>
      <c r="C13" s="11"/>
      <c r="D13" s="11"/>
      <c r="E13" s="11"/>
      <c r="F13" s="11"/>
      <c r="G13" s="11"/>
    </row>
    <row r="14" spans="1:12" s="50" customFormat="1" x14ac:dyDescent="0.2">
      <c r="A14" s="9" t="s">
        <v>276</v>
      </c>
      <c r="B14" s="11">
        <v>9480.5390000000007</v>
      </c>
      <c r="C14" s="11">
        <v>19268.492999999999</v>
      </c>
      <c r="D14" s="11">
        <v>9768.9830000000002</v>
      </c>
      <c r="E14" s="11">
        <v>29037.475999999999</v>
      </c>
      <c r="F14" s="11">
        <v>10399.773999999999</v>
      </c>
      <c r="G14" s="11">
        <v>29544.976999999999</v>
      </c>
      <c r="H14" s="89">
        <f>H15+H16</f>
        <v>100</v>
      </c>
      <c r="I14" s="89">
        <f>I15+I16</f>
        <v>100</v>
      </c>
      <c r="J14" s="90">
        <f t="shared" ref="J14:J19" si="2">D14/B14*100</f>
        <v>103.04248524266396</v>
      </c>
      <c r="K14" s="90">
        <f t="shared" ref="K14:L19" si="3">D14/F14*100</f>
        <v>93.934570116619852</v>
      </c>
      <c r="L14" s="90">
        <f t="shared" si="3"/>
        <v>98.282276543995948</v>
      </c>
    </row>
    <row r="15" spans="1:12" s="50" customFormat="1" x14ac:dyDescent="0.2">
      <c r="A15" s="13" t="s">
        <v>283</v>
      </c>
      <c r="B15" s="11">
        <v>9435.7000000000007</v>
      </c>
      <c r="C15" s="11">
        <v>19124.866999999998</v>
      </c>
      <c r="D15" s="11">
        <v>9712.1</v>
      </c>
      <c r="E15" s="11">
        <v>28836.967000000001</v>
      </c>
      <c r="F15" s="11">
        <v>10362.532999999999</v>
      </c>
      <c r="G15" s="11">
        <v>29431.1</v>
      </c>
      <c r="H15" s="89">
        <f>D15/D14*100</f>
        <v>99.41771830291853</v>
      </c>
      <c r="I15" s="89">
        <f>E15/E14*100</f>
        <v>99.309481994922706</v>
      </c>
      <c r="J15" s="90">
        <f t="shared" si="2"/>
        <v>102.9293004228621</v>
      </c>
      <c r="K15" s="90">
        <f t="shared" si="3"/>
        <v>93.723223848840831</v>
      </c>
      <c r="L15" s="90">
        <f t="shared" si="3"/>
        <v>97.981274909874259</v>
      </c>
    </row>
    <row r="16" spans="1:12" s="50" customFormat="1" x14ac:dyDescent="0.2">
      <c r="A16" s="13" t="s">
        <v>279</v>
      </c>
      <c r="B16" s="11">
        <v>44.838999999999999</v>
      </c>
      <c r="C16" s="11">
        <v>143.626</v>
      </c>
      <c r="D16" s="11">
        <v>56.883000000000003</v>
      </c>
      <c r="E16" s="11">
        <v>200.50899999999999</v>
      </c>
      <c r="F16" s="11">
        <v>37.241</v>
      </c>
      <c r="G16" s="11">
        <v>113.877</v>
      </c>
      <c r="H16" s="89">
        <f>D16/D14*100</f>
        <v>0.58228169708146693</v>
      </c>
      <c r="I16" s="89">
        <f>E16/E14*100</f>
        <v>0.69051800507730077</v>
      </c>
      <c r="J16" s="90">
        <f t="shared" si="2"/>
        <v>126.86054550725932</v>
      </c>
      <c r="K16" s="90">
        <f t="shared" si="3"/>
        <v>152.7429446040654</v>
      </c>
      <c r="L16" s="90">
        <f t="shared" si="3"/>
        <v>176.07506344564749</v>
      </c>
    </row>
    <row r="17" spans="1:12" s="50" customFormat="1" x14ac:dyDescent="0.2">
      <c r="A17" s="9" t="s">
        <v>277</v>
      </c>
      <c r="B17" s="11">
        <v>9480.5390000000007</v>
      </c>
      <c r="C17" s="11">
        <v>19268.492999999999</v>
      </c>
      <c r="D17" s="11">
        <v>9768.9830000000002</v>
      </c>
      <c r="E17" s="11">
        <v>29037.475999999999</v>
      </c>
      <c r="F17" s="11">
        <v>10399.773999999999</v>
      </c>
      <c r="G17" s="11">
        <v>29544.976999999999</v>
      </c>
      <c r="H17" s="89">
        <f>H18+H19</f>
        <v>100</v>
      </c>
      <c r="I17" s="89">
        <f>I18+I19</f>
        <v>100</v>
      </c>
      <c r="J17" s="90">
        <f t="shared" si="2"/>
        <v>103.04248524266396</v>
      </c>
      <c r="K17" s="90">
        <f t="shared" si="3"/>
        <v>93.934570116619852</v>
      </c>
      <c r="L17" s="90">
        <f t="shared" si="3"/>
        <v>98.282276543995948</v>
      </c>
    </row>
    <row r="18" spans="1:12" s="50" customFormat="1" x14ac:dyDescent="0.2">
      <c r="A18" s="13" t="s">
        <v>280</v>
      </c>
      <c r="B18" s="11">
        <v>2521.0230000000001</v>
      </c>
      <c r="C18" s="11">
        <v>4689.7470000000003</v>
      </c>
      <c r="D18" s="11">
        <v>2451.616</v>
      </c>
      <c r="E18" s="11">
        <v>7141.3639999999996</v>
      </c>
      <c r="F18" s="11">
        <v>2760.35</v>
      </c>
      <c r="G18" s="11">
        <v>7928.4620000000004</v>
      </c>
      <c r="H18" s="89">
        <f>D18/D17*100</f>
        <v>25.09591837758342</v>
      </c>
      <c r="I18" s="89">
        <f>E18/E17*100</f>
        <v>24.593611373109699</v>
      </c>
      <c r="J18" s="90">
        <f t="shared" si="2"/>
        <v>97.246871607280056</v>
      </c>
      <c r="K18" s="90">
        <f t="shared" si="3"/>
        <v>88.815403843715472</v>
      </c>
      <c r="L18" s="90">
        <f t="shared" si="3"/>
        <v>90.072500820461769</v>
      </c>
    </row>
    <row r="19" spans="1:12" s="50" customFormat="1" x14ac:dyDescent="0.2">
      <c r="A19" s="13" t="s">
        <v>284</v>
      </c>
      <c r="B19" s="11">
        <v>6959.5159999999996</v>
      </c>
      <c r="C19" s="11">
        <v>14578.745999999999</v>
      </c>
      <c r="D19" s="11">
        <v>7317.3670000000002</v>
      </c>
      <c r="E19" s="11">
        <v>21896.112000000001</v>
      </c>
      <c r="F19" s="11">
        <v>7639.4250000000002</v>
      </c>
      <c r="G19" s="11">
        <v>21616.513999999999</v>
      </c>
      <c r="H19" s="89">
        <f>D19/D17*100</f>
        <v>74.904081622416584</v>
      </c>
      <c r="I19" s="89">
        <f>E19/E17*100</f>
        <v>75.406388626890305</v>
      </c>
      <c r="J19" s="90">
        <f t="shared" si="2"/>
        <v>105.14189492487698</v>
      </c>
      <c r="K19" s="90">
        <f t="shared" si="3"/>
        <v>95.784263868026727</v>
      </c>
      <c r="L19" s="90">
        <f t="shared" si="3"/>
        <v>101.29344629758528</v>
      </c>
    </row>
    <row r="20" spans="1:12" s="50" customFormat="1" x14ac:dyDescent="0.2">
      <c r="A20" s="8" t="s">
        <v>286</v>
      </c>
      <c r="B20" s="11"/>
      <c r="C20" s="11"/>
      <c r="D20" s="11"/>
      <c r="E20" s="11"/>
      <c r="F20" s="11"/>
      <c r="G20" s="11"/>
    </row>
    <row r="21" spans="1:12" s="50" customFormat="1" x14ac:dyDescent="0.2">
      <c r="A21" s="9" t="s">
        <v>276</v>
      </c>
      <c r="B21" s="11">
        <v>632.37400000000002</v>
      </c>
      <c r="C21" s="11">
        <v>1305.367</v>
      </c>
      <c r="D21" s="11">
        <v>347.29399999999998</v>
      </c>
      <c r="E21" s="11">
        <v>1652.6610000000001</v>
      </c>
      <c r="F21" s="11">
        <v>363.69900000000001</v>
      </c>
      <c r="G21" s="11">
        <v>1534.0319999999999</v>
      </c>
      <c r="H21" s="89">
        <f>H22+H23</f>
        <v>100</v>
      </c>
      <c r="I21" s="89">
        <f>I22+I23</f>
        <v>99.999999999999986</v>
      </c>
      <c r="J21" s="90">
        <f>D21/B21*100</f>
        <v>54.919082694734442</v>
      </c>
      <c r="K21" s="90">
        <f t="shared" ref="K21:L25" si="4">D21/F21*100</f>
        <v>95.489401950514022</v>
      </c>
      <c r="L21" s="90">
        <f t="shared" si="4"/>
        <v>107.73315028630435</v>
      </c>
    </row>
    <row r="22" spans="1:12" s="50" customFormat="1" x14ac:dyDescent="0.2">
      <c r="A22" s="13" t="s">
        <v>283</v>
      </c>
      <c r="B22" s="11">
        <v>632.36699999999996</v>
      </c>
      <c r="C22" s="11">
        <v>1305.3330000000001</v>
      </c>
      <c r="D22" s="11">
        <v>347.267</v>
      </c>
      <c r="E22" s="11">
        <v>1652.6</v>
      </c>
      <c r="F22" s="11">
        <v>363.66699999999997</v>
      </c>
      <c r="G22" s="11">
        <v>1534</v>
      </c>
      <c r="H22" s="89">
        <f>D22/D21*100</f>
        <v>99.992225607122492</v>
      </c>
      <c r="I22" s="89">
        <f>E22/E21*100</f>
        <v>99.996308982906953</v>
      </c>
      <c r="J22" s="90">
        <f>D22/B22*100</f>
        <v>54.915420950176085</v>
      </c>
      <c r="K22" s="90">
        <f t="shared" si="4"/>
        <v>95.490379935490438</v>
      </c>
      <c r="L22" s="90">
        <f t="shared" si="4"/>
        <v>107.73142112125163</v>
      </c>
    </row>
    <row r="23" spans="1:12" s="50" customFormat="1" x14ac:dyDescent="0.2">
      <c r="A23" s="13" t="s">
        <v>279</v>
      </c>
      <c r="B23" s="11">
        <v>7.0000000000000001E-3</v>
      </c>
      <c r="C23" s="11">
        <v>3.4000000000000002E-2</v>
      </c>
      <c r="D23" s="11">
        <v>2.7E-2</v>
      </c>
      <c r="E23" s="11">
        <v>6.0999999999999999E-2</v>
      </c>
      <c r="F23" s="11">
        <v>3.2000000000000001E-2</v>
      </c>
      <c r="G23" s="11">
        <v>3.2000000000000001E-2</v>
      </c>
      <c r="H23" s="89">
        <f>D23/D21*100</f>
        <v>7.7743928775043623E-3</v>
      </c>
      <c r="I23" s="89">
        <f>E23/E21*100</f>
        <v>3.6910170930396489E-3</v>
      </c>
      <c r="J23" s="91">
        <f>D23/B23</f>
        <v>3.8571428571428572</v>
      </c>
      <c r="K23" s="90">
        <f t="shared" si="4"/>
        <v>84.375</v>
      </c>
      <c r="L23" s="90">
        <f t="shared" si="4"/>
        <v>190.625</v>
      </c>
    </row>
    <row r="24" spans="1:12" s="50" customFormat="1" x14ac:dyDescent="0.2">
      <c r="A24" s="9" t="s">
        <v>277</v>
      </c>
      <c r="B24" s="11">
        <v>632.37400000000002</v>
      </c>
      <c r="C24" s="11">
        <v>1305.367</v>
      </c>
      <c r="D24" s="11">
        <v>347.29399999999998</v>
      </c>
      <c r="E24" s="11">
        <v>1652.6610000000001</v>
      </c>
      <c r="F24" s="11">
        <v>363.69900000000001</v>
      </c>
      <c r="G24" s="11">
        <v>1534.0319999999999</v>
      </c>
      <c r="H24" s="89">
        <f>H25+H26</f>
        <v>100</v>
      </c>
      <c r="I24" s="89">
        <f>I25+I26</f>
        <v>99.999999999999986</v>
      </c>
      <c r="J24" s="90">
        <f>D24/B24*100</f>
        <v>54.919082694734442</v>
      </c>
      <c r="K24" s="90">
        <f t="shared" si="4"/>
        <v>95.489401950514022</v>
      </c>
      <c r="L24" s="90">
        <f t="shared" si="4"/>
        <v>107.73315028630435</v>
      </c>
    </row>
    <row r="25" spans="1:12" s="50" customFormat="1" x14ac:dyDescent="0.2">
      <c r="A25" s="13" t="s">
        <v>280</v>
      </c>
      <c r="B25" s="11">
        <v>335.74400000000003</v>
      </c>
      <c r="C25" s="11">
        <v>521.07000000000005</v>
      </c>
      <c r="D25" s="11">
        <v>98.146000000000001</v>
      </c>
      <c r="E25" s="11">
        <v>619.21600000000001</v>
      </c>
      <c r="F25" s="11">
        <v>266.55700000000002</v>
      </c>
      <c r="G25" s="11">
        <v>1126.2180000000001</v>
      </c>
      <c r="H25" s="89">
        <f>D25/D24*100</f>
        <v>28.260206050205305</v>
      </c>
      <c r="I25" s="89">
        <f>E25/E24*100</f>
        <v>37.467817053830153</v>
      </c>
      <c r="J25" s="90">
        <f>D25/B25*100</f>
        <v>29.232391345787264</v>
      </c>
      <c r="K25" s="90">
        <f t="shared" si="4"/>
        <v>36.819892180659295</v>
      </c>
      <c r="L25" s="90">
        <f t="shared" si="4"/>
        <v>54.981895157065509</v>
      </c>
    </row>
    <row r="26" spans="1:12" s="50" customFormat="1" x14ac:dyDescent="0.2">
      <c r="A26" s="13" t="s">
        <v>284</v>
      </c>
      <c r="B26" s="11">
        <v>296.63</v>
      </c>
      <c r="C26" s="11">
        <v>784.29700000000003</v>
      </c>
      <c r="D26" s="11">
        <v>249.148</v>
      </c>
      <c r="E26" s="11">
        <v>1033.4449999999999</v>
      </c>
      <c r="F26" s="11">
        <v>97.141999999999996</v>
      </c>
      <c r="G26" s="11">
        <v>407.81400000000002</v>
      </c>
      <c r="H26" s="89">
        <f>D26/D24*100</f>
        <v>71.739793949794702</v>
      </c>
      <c r="I26" s="89">
        <f>E26/E24*100</f>
        <v>62.532182946169833</v>
      </c>
      <c r="J26" s="90">
        <f>D26/B26*100</f>
        <v>83.992853049253284</v>
      </c>
      <c r="K26" s="91">
        <f>D26/F26</f>
        <v>2.5647814539540055</v>
      </c>
      <c r="L26" s="91">
        <f>E26/G26</f>
        <v>2.5341086868032972</v>
      </c>
    </row>
    <row r="27" spans="1:12" s="50" customFormat="1" x14ac:dyDescent="0.2">
      <c r="A27" s="8" t="s">
        <v>287</v>
      </c>
      <c r="B27" s="11"/>
      <c r="C27" s="11"/>
      <c r="D27" s="11"/>
      <c r="E27" s="11"/>
      <c r="F27" s="11"/>
      <c r="G27" s="11"/>
    </row>
    <row r="28" spans="1:12" s="50" customFormat="1" x14ac:dyDescent="0.2">
      <c r="A28" s="9" t="s">
        <v>276</v>
      </c>
      <c r="B28" s="11">
        <v>1909.683</v>
      </c>
      <c r="C28" s="11">
        <v>3520.7890000000002</v>
      </c>
      <c r="D28" s="11">
        <v>2630.846</v>
      </c>
      <c r="E28" s="11">
        <v>6151.6350000000002</v>
      </c>
      <c r="F28" s="11">
        <v>3034.0120000000002</v>
      </c>
      <c r="G28" s="11">
        <v>8509.6219999999994</v>
      </c>
      <c r="H28" s="89">
        <f>H29+H30</f>
        <v>100</v>
      </c>
      <c r="I28" s="89">
        <f>I29+I30</f>
        <v>100</v>
      </c>
      <c r="J28" s="90">
        <f>D28/B28*100</f>
        <v>137.76349268438793</v>
      </c>
      <c r="K28" s="90">
        <f>D28/F28*100</f>
        <v>86.711786242111103</v>
      </c>
      <c r="L28" s="90">
        <f>E28/G28*100</f>
        <v>72.290343801405058</v>
      </c>
    </row>
    <row r="29" spans="1:12" s="50" customFormat="1" x14ac:dyDescent="0.2">
      <c r="A29" s="13" t="s">
        <v>283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89">
        <f>D29/D28*100</f>
        <v>0</v>
      </c>
      <c r="I29" s="89">
        <f>E29/E28*100</f>
        <v>0</v>
      </c>
      <c r="J29" s="90">
        <v>0</v>
      </c>
      <c r="K29" s="90">
        <v>0</v>
      </c>
      <c r="L29" s="90">
        <v>0</v>
      </c>
    </row>
    <row r="30" spans="1:12" s="50" customFormat="1" x14ac:dyDescent="0.2">
      <c r="A30" s="13" t="s">
        <v>279</v>
      </c>
      <c r="B30" s="11">
        <v>1909.683</v>
      </c>
      <c r="C30" s="11">
        <v>3520.7890000000002</v>
      </c>
      <c r="D30" s="11">
        <v>2630.846</v>
      </c>
      <c r="E30" s="11">
        <v>6151.6350000000002</v>
      </c>
      <c r="F30" s="11">
        <v>3034.0120000000002</v>
      </c>
      <c r="G30" s="11">
        <v>8509.6219999999994</v>
      </c>
      <c r="H30" s="89">
        <f>D30/D28*100</f>
        <v>100</v>
      </c>
      <c r="I30" s="89">
        <f>E30/E28*100</f>
        <v>100</v>
      </c>
      <c r="J30" s="90">
        <f>D30/B30*100</f>
        <v>137.76349268438793</v>
      </c>
      <c r="K30" s="90">
        <f>D30/F30*100</f>
        <v>86.711786242111103</v>
      </c>
      <c r="L30" s="90">
        <f>E30/G30*100</f>
        <v>72.290343801405058</v>
      </c>
    </row>
    <row r="31" spans="1:12" s="50" customFormat="1" x14ac:dyDescent="0.2">
      <c r="A31" s="9" t="s">
        <v>277</v>
      </c>
      <c r="B31" s="11">
        <v>1909.683</v>
      </c>
      <c r="C31" s="11">
        <v>3520.7890000000002</v>
      </c>
      <c r="D31" s="11">
        <v>2630.846</v>
      </c>
      <c r="E31" s="11">
        <v>6151.6350000000002</v>
      </c>
      <c r="F31" s="11">
        <v>3034.0120000000002</v>
      </c>
      <c r="G31" s="11">
        <v>8509.6219999999994</v>
      </c>
      <c r="H31" s="89">
        <f>H32+H33</f>
        <v>100</v>
      </c>
      <c r="I31" s="89">
        <f>I32+I33</f>
        <v>100</v>
      </c>
      <c r="J31" s="90">
        <f>D31/B31*100</f>
        <v>137.76349268438793</v>
      </c>
      <c r="K31" s="90">
        <f>D31/F31*100</f>
        <v>86.711786242111103</v>
      </c>
      <c r="L31" s="90">
        <f>E31/G31*100</f>
        <v>72.290343801405058</v>
      </c>
    </row>
    <row r="32" spans="1:12" s="50" customFormat="1" x14ac:dyDescent="0.2">
      <c r="A32" s="13" t="s">
        <v>280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89">
        <f>D32/D31*100</f>
        <v>0</v>
      </c>
      <c r="I32" s="89">
        <f>E32/E31*100</f>
        <v>0</v>
      </c>
      <c r="J32" s="90">
        <v>0</v>
      </c>
      <c r="K32" s="90">
        <v>0</v>
      </c>
      <c r="L32" s="90">
        <v>0</v>
      </c>
    </row>
    <row r="33" spans="1:12" s="50" customFormat="1" x14ac:dyDescent="0.2">
      <c r="A33" s="13" t="s">
        <v>284</v>
      </c>
      <c r="B33" s="11">
        <v>1909.683</v>
      </c>
      <c r="C33" s="11">
        <v>3520.7890000000002</v>
      </c>
      <c r="D33" s="11">
        <v>2630.846</v>
      </c>
      <c r="E33" s="11">
        <v>6151.6350000000002</v>
      </c>
      <c r="F33" s="11">
        <v>3034.0120000000002</v>
      </c>
      <c r="G33" s="11">
        <v>8509.6219999999994</v>
      </c>
      <c r="H33" s="89">
        <f>D33/D31*100</f>
        <v>100</v>
      </c>
      <c r="I33" s="89">
        <f>E33/E31*100</f>
        <v>100</v>
      </c>
      <c r="J33" s="90">
        <f>D33/B33*100</f>
        <v>137.76349268438793</v>
      </c>
      <c r="K33" s="90">
        <f>D33/F33*100</f>
        <v>86.711786242111103</v>
      </c>
      <c r="L33" s="90">
        <f>E33/G33*100</f>
        <v>72.290343801405058</v>
      </c>
    </row>
    <row r="34" spans="1:12" s="50" customFormat="1" ht="33.75" x14ac:dyDescent="0.2">
      <c r="A34" s="8" t="s">
        <v>288</v>
      </c>
      <c r="B34" s="11"/>
      <c r="C34" s="11"/>
      <c r="D34" s="11"/>
      <c r="E34" s="11"/>
      <c r="F34" s="11"/>
      <c r="G34" s="11"/>
    </row>
    <row r="35" spans="1:12" s="50" customFormat="1" x14ac:dyDescent="0.2">
      <c r="A35" s="9" t="s">
        <v>276</v>
      </c>
      <c r="B35" s="11">
        <v>7102.2</v>
      </c>
      <c r="C35" s="11">
        <v>15070.367</v>
      </c>
      <c r="D35" s="11">
        <v>7832.7</v>
      </c>
      <c r="E35" s="11">
        <v>22903.066999999999</v>
      </c>
      <c r="F35" s="11">
        <v>7703.8680000000004</v>
      </c>
      <c r="G35" s="11">
        <v>22737.901000000002</v>
      </c>
      <c r="H35" s="89">
        <f>H36+H37</f>
        <v>100</v>
      </c>
      <c r="I35" s="89">
        <f>I36+I37</f>
        <v>100</v>
      </c>
      <c r="J35" s="90">
        <f>D35/B35*100</f>
        <v>110.28554532398411</v>
      </c>
      <c r="K35" s="90">
        <f t="shared" ref="K35:L40" si="5">D35/F35*100</f>
        <v>101.67230279646535</v>
      </c>
      <c r="L35" s="90">
        <f t="shared" si="5"/>
        <v>100.72639070774385</v>
      </c>
    </row>
    <row r="36" spans="1:12" s="50" customFormat="1" x14ac:dyDescent="0.2">
      <c r="A36" s="13" t="s">
        <v>283</v>
      </c>
      <c r="B36" s="11">
        <v>7102.2</v>
      </c>
      <c r="C36" s="11">
        <v>15070.367</v>
      </c>
      <c r="D36" s="11">
        <v>7832.7</v>
      </c>
      <c r="E36" s="11">
        <v>22903.066999999999</v>
      </c>
      <c r="F36" s="11">
        <v>7703.8670000000002</v>
      </c>
      <c r="G36" s="11">
        <v>22737.9</v>
      </c>
      <c r="H36" s="89">
        <f>D36/D35*100</f>
        <v>100</v>
      </c>
      <c r="I36" s="89">
        <f>E36/E35*100</f>
        <v>100</v>
      </c>
      <c r="J36" s="90">
        <f>D36/B36*100</f>
        <v>110.28554532398411</v>
      </c>
      <c r="K36" s="90">
        <f t="shared" si="5"/>
        <v>101.67231599403259</v>
      </c>
      <c r="L36" s="90">
        <f t="shared" si="5"/>
        <v>100.72639513763365</v>
      </c>
    </row>
    <row r="37" spans="1:12" s="50" customFormat="1" x14ac:dyDescent="0.2">
      <c r="A37" s="13" t="s">
        <v>279</v>
      </c>
      <c r="B37" s="11">
        <v>0</v>
      </c>
      <c r="C37" s="11">
        <v>0</v>
      </c>
      <c r="D37" s="11">
        <v>0</v>
      </c>
      <c r="E37" s="11">
        <v>0</v>
      </c>
      <c r="F37" s="11">
        <v>1E-3</v>
      </c>
      <c r="G37" s="11">
        <v>1E-3</v>
      </c>
      <c r="H37" s="89">
        <f>D37/D35*100</f>
        <v>0</v>
      </c>
      <c r="I37" s="89">
        <f>E37/E35*100</f>
        <v>0</v>
      </c>
      <c r="J37" s="90">
        <v>0</v>
      </c>
      <c r="K37" s="90">
        <f t="shared" si="5"/>
        <v>0</v>
      </c>
      <c r="L37" s="90">
        <f t="shared" si="5"/>
        <v>0</v>
      </c>
    </row>
    <row r="38" spans="1:12" s="50" customFormat="1" x14ac:dyDescent="0.2">
      <c r="A38" s="9" t="s">
        <v>277</v>
      </c>
      <c r="B38" s="11">
        <v>7102.2</v>
      </c>
      <c r="C38" s="11">
        <v>15070.367</v>
      </c>
      <c r="D38" s="11">
        <v>7832.7</v>
      </c>
      <c r="E38" s="11">
        <v>22903.066999999999</v>
      </c>
      <c r="F38" s="11">
        <v>7703.8680000000004</v>
      </c>
      <c r="G38" s="11">
        <v>22737.901000000002</v>
      </c>
      <c r="H38" s="89">
        <f>H39+H40</f>
        <v>100</v>
      </c>
      <c r="I38" s="89">
        <f>I39+I40</f>
        <v>100</v>
      </c>
      <c r="J38" s="90">
        <f>D38/B38*100</f>
        <v>110.28554532398411</v>
      </c>
      <c r="K38" s="90">
        <f t="shared" si="5"/>
        <v>101.67230279646535</v>
      </c>
      <c r="L38" s="90">
        <f t="shared" si="5"/>
        <v>100.72639070774385</v>
      </c>
    </row>
    <row r="39" spans="1:12" s="50" customFormat="1" x14ac:dyDescent="0.2">
      <c r="A39" s="13" t="s">
        <v>280</v>
      </c>
      <c r="B39" s="11">
        <v>5668.3059999999996</v>
      </c>
      <c r="C39" s="11">
        <v>10218.543</v>
      </c>
      <c r="D39" s="11">
        <v>6351.1109999999999</v>
      </c>
      <c r="E39" s="11">
        <v>16569.653999999999</v>
      </c>
      <c r="F39" s="11">
        <v>6431.1120000000001</v>
      </c>
      <c r="G39" s="11">
        <v>18096.149000000001</v>
      </c>
      <c r="H39" s="89">
        <f>D39/D38*100</f>
        <v>81.084568539584055</v>
      </c>
      <c r="I39" s="89">
        <f>E39/E38*100</f>
        <v>72.346878258706568</v>
      </c>
      <c r="J39" s="90">
        <f>D39/B39*100</f>
        <v>112.04601515867351</v>
      </c>
      <c r="K39" s="90">
        <f t="shared" si="5"/>
        <v>98.756031616305222</v>
      </c>
      <c r="L39" s="90">
        <f t="shared" si="5"/>
        <v>91.564531216006216</v>
      </c>
    </row>
    <row r="40" spans="1:12" s="50" customFormat="1" x14ac:dyDescent="0.2">
      <c r="A40" s="13" t="s">
        <v>284</v>
      </c>
      <c r="B40" s="11">
        <v>1433.894</v>
      </c>
      <c r="C40" s="11">
        <v>4851.8239999999996</v>
      </c>
      <c r="D40" s="11">
        <v>1481.5889999999999</v>
      </c>
      <c r="E40" s="11">
        <v>6333.4129999999996</v>
      </c>
      <c r="F40" s="11">
        <v>1272.7550000000001</v>
      </c>
      <c r="G40" s="11">
        <v>4641.7520000000004</v>
      </c>
      <c r="H40" s="89">
        <f>D40/D38*100</f>
        <v>18.915431460415949</v>
      </c>
      <c r="I40" s="89">
        <f>E40/E38*100</f>
        <v>27.653121741293425</v>
      </c>
      <c r="J40" s="90">
        <f>D40/B40*100</f>
        <v>103.32625703155185</v>
      </c>
      <c r="K40" s="90">
        <f t="shared" si="5"/>
        <v>116.40802825367018</v>
      </c>
      <c r="L40" s="90">
        <f t="shared" si="5"/>
        <v>136.44445028515094</v>
      </c>
    </row>
    <row r="41" spans="1:12" s="50" customFormat="1" ht="33.75" x14ac:dyDescent="0.2">
      <c r="A41" s="8" t="s">
        <v>289</v>
      </c>
      <c r="B41" s="11"/>
      <c r="C41" s="11"/>
      <c r="D41" s="11"/>
      <c r="E41" s="11"/>
      <c r="F41" s="11"/>
      <c r="G41" s="11"/>
    </row>
    <row r="42" spans="1:12" s="50" customFormat="1" x14ac:dyDescent="0.2">
      <c r="A42" s="9" t="s">
        <v>276</v>
      </c>
      <c r="B42" s="11">
        <v>6072.9669999999996</v>
      </c>
      <c r="C42" s="11">
        <v>12972.733</v>
      </c>
      <c r="D42" s="11">
        <v>6732.1670000000004</v>
      </c>
      <c r="E42" s="11">
        <v>19704.900000000001</v>
      </c>
      <c r="F42" s="11">
        <v>6594.1679999999997</v>
      </c>
      <c r="G42" s="11">
        <v>19472.901000000002</v>
      </c>
      <c r="H42" s="89">
        <f>H43+H44</f>
        <v>100</v>
      </c>
      <c r="I42" s="89">
        <f>I43+I44</f>
        <v>100</v>
      </c>
      <c r="J42" s="90">
        <f>D42/B42*100</f>
        <v>110.85466132122899</v>
      </c>
      <c r="K42" s="90">
        <f t="shared" ref="K42:L46" si="6">D42/F42*100</f>
        <v>102.09274316335284</v>
      </c>
      <c r="L42" s="90">
        <f t="shared" si="6"/>
        <v>101.19139413280026</v>
      </c>
    </row>
    <row r="43" spans="1:12" s="50" customFormat="1" x14ac:dyDescent="0.2">
      <c r="A43" s="13" t="s">
        <v>283</v>
      </c>
      <c r="B43" s="11">
        <v>6072.9669999999996</v>
      </c>
      <c r="C43" s="11">
        <v>12972.733</v>
      </c>
      <c r="D43" s="11">
        <v>6732.1670000000004</v>
      </c>
      <c r="E43" s="11">
        <v>19704.900000000001</v>
      </c>
      <c r="F43" s="11">
        <v>6594.1670000000004</v>
      </c>
      <c r="G43" s="11">
        <v>19472.900000000001</v>
      </c>
      <c r="H43" s="89">
        <f>D43/D42*100</f>
        <v>100</v>
      </c>
      <c r="I43" s="89">
        <f>E43/E42*100</f>
        <v>100</v>
      </c>
      <c r="J43" s="90">
        <f>D43/B43*100</f>
        <v>110.85466132122899</v>
      </c>
      <c r="K43" s="90">
        <f t="shared" si="6"/>
        <v>102.09275864563332</v>
      </c>
      <c r="L43" s="90">
        <f t="shared" si="6"/>
        <v>101.19139932932435</v>
      </c>
    </row>
    <row r="44" spans="1:12" s="50" customFormat="1" x14ac:dyDescent="0.2">
      <c r="A44" s="13" t="s">
        <v>279</v>
      </c>
      <c r="B44" s="11">
        <v>0</v>
      </c>
      <c r="C44" s="11">
        <v>0</v>
      </c>
      <c r="D44" s="11">
        <v>0</v>
      </c>
      <c r="E44" s="11">
        <v>0</v>
      </c>
      <c r="F44" s="11">
        <v>1E-3</v>
      </c>
      <c r="G44" s="11">
        <v>1E-3</v>
      </c>
      <c r="H44" s="89">
        <f>D44/D42*100</f>
        <v>0</v>
      </c>
      <c r="I44" s="89">
        <f>E44/E42*100</f>
        <v>0</v>
      </c>
      <c r="J44" s="90">
        <v>0</v>
      </c>
      <c r="K44" s="90">
        <f t="shared" si="6"/>
        <v>0</v>
      </c>
      <c r="L44" s="90">
        <f t="shared" si="6"/>
        <v>0</v>
      </c>
    </row>
    <row r="45" spans="1:12" s="50" customFormat="1" x14ac:dyDescent="0.2">
      <c r="A45" s="9" t="s">
        <v>277</v>
      </c>
      <c r="B45" s="11">
        <v>6072.9669999999996</v>
      </c>
      <c r="C45" s="11">
        <v>12972.733</v>
      </c>
      <c r="D45" s="11">
        <v>6732.1670000000004</v>
      </c>
      <c r="E45" s="11">
        <v>19704.900000000001</v>
      </c>
      <c r="F45" s="11">
        <v>6594.1679999999997</v>
      </c>
      <c r="G45" s="11">
        <v>19472.901000000002</v>
      </c>
      <c r="H45" s="89">
        <f>H46+H47</f>
        <v>100</v>
      </c>
      <c r="I45" s="89">
        <f>I46+I47</f>
        <v>100</v>
      </c>
      <c r="J45" s="90">
        <f>D45/B45*100</f>
        <v>110.85466132122899</v>
      </c>
      <c r="K45" s="90">
        <f t="shared" si="6"/>
        <v>102.09274316335284</v>
      </c>
      <c r="L45" s="90">
        <f t="shared" si="6"/>
        <v>101.19139413280026</v>
      </c>
    </row>
    <row r="46" spans="1:12" s="50" customFormat="1" x14ac:dyDescent="0.2">
      <c r="A46" s="13" t="s">
        <v>280</v>
      </c>
      <c r="B46" s="11">
        <v>5658.817</v>
      </c>
      <c r="C46" s="11">
        <v>10196.593000000001</v>
      </c>
      <c r="D46" s="11">
        <v>6344.2690000000002</v>
      </c>
      <c r="E46" s="11">
        <v>16540.862000000001</v>
      </c>
      <c r="F46" s="11">
        <v>6423.4409999999998</v>
      </c>
      <c r="G46" s="11">
        <v>18050.417000000001</v>
      </c>
      <c r="H46" s="89">
        <f>D46/D45*100</f>
        <v>94.23814055711928</v>
      </c>
      <c r="I46" s="89">
        <f>E46/E45*100</f>
        <v>83.94288730214312</v>
      </c>
      <c r="J46" s="90">
        <f>D46/B46*100</f>
        <v>112.11299110750534</v>
      </c>
      <c r="K46" s="90">
        <f t="shared" si="6"/>
        <v>98.767451900001888</v>
      </c>
      <c r="L46" s="90">
        <f t="shared" si="6"/>
        <v>91.637007610405902</v>
      </c>
    </row>
    <row r="47" spans="1:12" s="50" customFormat="1" x14ac:dyDescent="0.2">
      <c r="A47" s="13" t="s">
        <v>284</v>
      </c>
      <c r="B47" s="11">
        <v>414.149</v>
      </c>
      <c r="C47" s="11">
        <v>2776.14</v>
      </c>
      <c r="D47" s="11">
        <v>387.89800000000002</v>
      </c>
      <c r="E47" s="11">
        <v>3164.038</v>
      </c>
      <c r="F47" s="11">
        <v>170.726</v>
      </c>
      <c r="G47" s="11">
        <v>1422.4839999999999</v>
      </c>
      <c r="H47" s="89">
        <f>D47/D45*100</f>
        <v>5.7618594428807253</v>
      </c>
      <c r="I47" s="89">
        <f>E47/E45*100</f>
        <v>16.057112697856876</v>
      </c>
      <c r="J47" s="90">
        <f>D47/B47*100</f>
        <v>93.661460005939901</v>
      </c>
      <c r="K47" s="91">
        <f>D47/F47</f>
        <v>2.2720499513840893</v>
      </c>
      <c r="L47" s="91">
        <f>E47/G47</f>
        <v>2.2243048076463428</v>
      </c>
    </row>
    <row r="48" spans="1:12" s="50" customFormat="1" x14ac:dyDescent="0.2">
      <c r="A48" s="8" t="s">
        <v>290</v>
      </c>
      <c r="B48" s="11"/>
      <c r="C48" s="11"/>
      <c r="D48" s="11"/>
      <c r="E48" s="11"/>
      <c r="F48" s="11"/>
      <c r="G48" s="11"/>
    </row>
    <row r="49" spans="1:12" s="50" customFormat="1" x14ac:dyDescent="0.2">
      <c r="A49" s="9" t="s">
        <v>276</v>
      </c>
      <c r="B49" s="11">
        <v>1029.2329999999999</v>
      </c>
      <c r="C49" s="11">
        <v>2097.6329999999998</v>
      </c>
      <c r="D49" s="11">
        <v>1100.5329999999999</v>
      </c>
      <c r="E49" s="11">
        <v>3198.1669999999999</v>
      </c>
      <c r="F49" s="11">
        <v>1109.7</v>
      </c>
      <c r="G49" s="11">
        <v>3265</v>
      </c>
      <c r="H49" s="89">
        <f>H50+H51</f>
        <v>100</v>
      </c>
      <c r="I49" s="89">
        <f>I50+I51</f>
        <v>100</v>
      </c>
      <c r="J49" s="90">
        <f>D49/B49*100</f>
        <v>106.92748872218438</v>
      </c>
      <c r="K49" s="90">
        <f>D49/F49*100</f>
        <v>99.17392087951697</v>
      </c>
      <c r="L49" s="90">
        <f>E49/G49*100</f>
        <v>97.953047473200598</v>
      </c>
    </row>
    <row r="50" spans="1:12" s="50" customFormat="1" x14ac:dyDescent="0.2">
      <c r="A50" s="13" t="s">
        <v>283</v>
      </c>
      <c r="B50" s="11">
        <v>1029.2329999999999</v>
      </c>
      <c r="C50" s="11">
        <v>2097.6329999999998</v>
      </c>
      <c r="D50" s="11">
        <v>1100.5329999999999</v>
      </c>
      <c r="E50" s="11">
        <v>3198.1669999999999</v>
      </c>
      <c r="F50" s="11">
        <v>1109.7</v>
      </c>
      <c r="G50" s="11">
        <v>3265</v>
      </c>
      <c r="H50" s="89">
        <f>D50/D49*100</f>
        <v>100</v>
      </c>
      <c r="I50" s="89">
        <f>E50/E49*100</f>
        <v>100</v>
      </c>
      <c r="J50" s="90">
        <f>D50/B50*100</f>
        <v>106.92748872218438</v>
      </c>
      <c r="K50" s="90">
        <f>D50/F50*100</f>
        <v>99.17392087951697</v>
      </c>
      <c r="L50" s="90">
        <f>E50/G50*100</f>
        <v>97.953047473200598</v>
      </c>
    </row>
    <row r="51" spans="1:12" s="50" customFormat="1" x14ac:dyDescent="0.2">
      <c r="A51" s="13" t="s">
        <v>279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89">
        <f>D51/D49*100</f>
        <v>0</v>
      </c>
      <c r="I51" s="89">
        <f>E51/E49*100</f>
        <v>0</v>
      </c>
      <c r="J51" s="90">
        <v>0</v>
      </c>
      <c r="K51" s="90">
        <v>0</v>
      </c>
      <c r="L51" s="90">
        <v>0</v>
      </c>
    </row>
    <row r="52" spans="1:12" s="50" customFormat="1" x14ac:dyDescent="0.2">
      <c r="A52" s="9" t="s">
        <v>277</v>
      </c>
      <c r="B52" s="11">
        <v>1029.2329999999999</v>
      </c>
      <c r="C52" s="11">
        <v>2097.6329999999998</v>
      </c>
      <c r="D52" s="11">
        <v>1100.5329999999999</v>
      </c>
      <c r="E52" s="11">
        <v>3198.1669999999999</v>
      </c>
      <c r="F52" s="11">
        <v>1109.7</v>
      </c>
      <c r="G52" s="11">
        <v>3265</v>
      </c>
      <c r="H52" s="89">
        <f>H53+H54</f>
        <v>100</v>
      </c>
      <c r="I52" s="89">
        <f>I53+I54</f>
        <v>99.999968732089343</v>
      </c>
      <c r="J52" s="90">
        <f>D52/B52*100</f>
        <v>106.92748872218438</v>
      </c>
      <c r="K52" s="90">
        <f t="shared" ref="K52:L54" si="7">D52/F52*100</f>
        <v>99.17392087951697</v>
      </c>
      <c r="L52" s="90">
        <f t="shared" si="7"/>
        <v>97.953047473200598</v>
      </c>
    </row>
    <row r="53" spans="1:12" s="50" customFormat="1" x14ac:dyDescent="0.2">
      <c r="A53" s="13" t="s">
        <v>280</v>
      </c>
      <c r="B53" s="11">
        <v>9.4879999999999995</v>
      </c>
      <c r="C53" s="11">
        <v>21.949000000000002</v>
      </c>
      <c r="D53" s="11">
        <v>6.8419999999999996</v>
      </c>
      <c r="E53" s="11">
        <v>28.791</v>
      </c>
      <c r="F53" s="11">
        <v>7.6710000000000003</v>
      </c>
      <c r="G53" s="11">
        <v>45.731999999999999</v>
      </c>
      <c r="H53" s="89">
        <f>D53/D52*100</f>
        <v>0.62169875869237912</v>
      </c>
      <c r="I53" s="89">
        <f>E53/E52*100</f>
        <v>0.90023441552614358</v>
      </c>
      <c r="J53" s="90">
        <f>D53/B53*100</f>
        <v>72.112141652613829</v>
      </c>
      <c r="K53" s="90">
        <f t="shared" si="7"/>
        <v>89.193064789466817</v>
      </c>
      <c r="L53" s="90">
        <f t="shared" si="7"/>
        <v>62.955917082130675</v>
      </c>
    </row>
    <row r="54" spans="1:12" s="50" customFormat="1" x14ac:dyDescent="0.2">
      <c r="A54" s="13" t="s">
        <v>284</v>
      </c>
      <c r="B54" s="11">
        <v>1019.745</v>
      </c>
      <c r="C54" s="11">
        <v>2075.6840000000002</v>
      </c>
      <c r="D54" s="11">
        <v>1093.691</v>
      </c>
      <c r="E54" s="11">
        <v>3169.375</v>
      </c>
      <c r="F54" s="11">
        <v>1102.029</v>
      </c>
      <c r="G54" s="11">
        <v>3219.268</v>
      </c>
      <c r="H54" s="89">
        <f>D54/D52*100</f>
        <v>99.378301241307625</v>
      </c>
      <c r="I54" s="89">
        <f>E54/E52*100</f>
        <v>99.0997343165632</v>
      </c>
      <c r="J54" s="90">
        <f>D54/B54*100</f>
        <v>107.25142069831183</v>
      </c>
      <c r="K54" s="90">
        <f t="shared" si="7"/>
        <v>99.243395591223106</v>
      </c>
      <c r="L54" s="90">
        <f t="shared" si="7"/>
        <v>98.450175629987939</v>
      </c>
    </row>
    <row r="55" spans="1:12" s="50" customFormat="1" ht="22.5" x14ac:dyDescent="0.2">
      <c r="A55" s="8" t="s">
        <v>291</v>
      </c>
      <c r="B55" s="11"/>
      <c r="C55" s="11"/>
      <c r="D55" s="11"/>
      <c r="E55" s="11"/>
      <c r="F55" s="11"/>
      <c r="G55" s="11"/>
    </row>
    <row r="56" spans="1:12" s="50" customFormat="1" x14ac:dyDescent="0.2">
      <c r="A56" s="9" t="s">
        <v>276</v>
      </c>
      <c r="B56" s="11">
        <v>883.23299999999995</v>
      </c>
      <c r="C56" s="11">
        <v>2412.61</v>
      </c>
      <c r="D56" s="11">
        <v>1780.2840000000001</v>
      </c>
      <c r="E56" s="11">
        <v>4192.8940000000002</v>
      </c>
      <c r="F56" s="11">
        <v>2146.7190000000001</v>
      </c>
      <c r="G56" s="11">
        <v>5590.3940000000002</v>
      </c>
      <c r="H56" s="89">
        <f>H57+H58+H59</f>
        <v>100</v>
      </c>
      <c r="I56" s="89">
        <f>I57+I58+I59</f>
        <v>100</v>
      </c>
      <c r="J56" s="91">
        <f>D56/B56</f>
        <v>2.015644795880589</v>
      </c>
      <c r="K56" s="90">
        <f t="shared" ref="K56:L58" si="8">D56/F56*100</f>
        <v>82.930462720085856</v>
      </c>
      <c r="L56" s="90">
        <f t="shared" si="8"/>
        <v>75.001761950946559</v>
      </c>
    </row>
    <row r="57" spans="1:12" s="50" customFormat="1" x14ac:dyDescent="0.2">
      <c r="A57" s="13" t="s">
        <v>283</v>
      </c>
      <c r="B57" s="11">
        <v>883.23299999999995</v>
      </c>
      <c r="C57" s="11">
        <v>1693.367</v>
      </c>
      <c r="D57" s="11">
        <v>885.43299999999999</v>
      </c>
      <c r="E57" s="11">
        <v>2578.8000000000002</v>
      </c>
      <c r="F57" s="11">
        <v>1058.433</v>
      </c>
      <c r="G57" s="11">
        <v>3085.4</v>
      </c>
      <c r="H57" s="89">
        <f>D57/D56*100</f>
        <v>49.735491640659582</v>
      </c>
      <c r="I57" s="89">
        <f>E57/E56*100</f>
        <v>61.504059010316027</v>
      </c>
      <c r="J57" s="90">
        <f>D57/B57*100</f>
        <v>100.24908489605802</v>
      </c>
      <c r="K57" s="90">
        <f t="shared" si="8"/>
        <v>83.655082560728928</v>
      </c>
      <c r="L57" s="90">
        <f t="shared" si="8"/>
        <v>83.580735074868741</v>
      </c>
    </row>
    <row r="58" spans="1:12" s="50" customFormat="1" x14ac:dyDescent="0.2">
      <c r="A58" s="13" t="s">
        <v>279</v>
      </c>
      <c r="B58" s="11">
        <v>0</v>
      </c>
      <c r="C58" s="11">
        <v>719.24400000000003</v>
      </c>
      <c r="D58" s="11">
        <v>894.851</v>
      </c>
      <c r="E58" s="11">
        <v>1614.0940000000001</v>
      </c>
      <c r="F58" s="11">
        <v>905.65099999999995</v>
      </c>
      <c r="G58" s="11">
        <v>2504.9940000000001</v>
      </c>
      <c r="H58" s="89">
        <f>D58/D56*100</f>
        <v>50.264508359340418</v>
      </c>
      <c r="I58" s="89">
        <f>E58/E56*100</f>
        <v>38.495940989683973</v>
      </c>
      <c r="J58" s="90">
        <v>0</v>
      </c>
      <c r="K58" s="90">
        <f t="shared" si="8"/>
        <v>98.807487652528408</v>
      </c>
      <c r="L58" s="90">
        <f t="shared" si="8"/>
        <v>64.435044554996935</v>
      </c>
    </row>
    <row r="59" spans="1:12" s="50" customFormat="1" x14ac:dyDescent="0.2">
      <c r="A59" s="13" t="s">
        <v>305</v>
      </c>
      <c r="B59" s="11">
        <v>0</v>
      </c>
      <c r="C59" s="11">
        <v>0</v>
      </c>
      <c r="D59" s="11">
        <v>0</v>
      </c>
      <c r="E59" s="11">
        <v>0</v>
      </c>
      <c r="F59" s="11">
        <v>182.63499999999999</v>
      </c>
      <c r="G59" s="11">
        <v>0</v>
      </c>
      <c r="H59" s="89">
        <f>D59/D56*100</f>
        <v>0</v>
      </c>
      <c r="I59" s="89">
        <f>E59/E56*100</f>
        <v>0</v>
      </c>
      <c r="J59" s="90">
        <v>0</v>
      </c>
      <c r="K59" s="90">
        <f>D59/F59*100</f>
        <v>0</v>
      </c>
      <c r="L59" s="90">
        <v>0</v>
      </c>
    </row>
    <row r="60" spans="1:12" s="50" customFormat="1" x14ac:dyDescent="0.2">
      <c r="A60" s="9" t="s">
        <v>277</v>
      </c>
      <c r="B60" s="11">
        <v>883.23299999999995</v>
      </c>
      <c r="C60" s="11">
        <v>2412.61</v>
      </c>
      <c r="D60" s="11">
        <v>1780.2840000000001</v>
      </c>
      <c r="E60" s="11">
        <v>4192.8940000000002</v>
      </c>
      <c r="F60" s="11">
        <v>2146.7190000000001</v>
      </c>
      <c r="G60" s="11">
        <v>5590.3940000000002</v>
      </c>
      <c r="H60" s="89">
        <f>H61+H62</f>
        <v>100</v>
      </c>
      <c r="I60" s="89">
        <f>I61+I62</f>
        <v>99.999999999999986</v>
      </c>
      <c r="J60" s="91">
        <f>D60/B60</f>
        <v>2.015644795880589</v>
      </c>
      <c r="K60" s="90">
        <f>D60/F60*100</f>
        <v>82.930462720085856</v>
      </c>
      <c r="L60" s="90">
        <f>E60/G60*100</f>
        <v>75.001761950946559</v>
      </c>
    </row>
    <row r="61" spans="1:12" s="50" customFormat="1" x14ac:dyDescent="0.2">
      <c r="A61" s="13" t="s">
        <v>280</v>
      </c>
      <c r="B61" s="11">
        <v>0</v>
      </c>
      <c r="C61" s="11">
        <v>685.16800000000001</v>
      </c>
      <c r="D61" s="11">
        <v>1338.7080000000001</v>
      </c>
      <c r="E61" s="11">
        <v>2023.876</v>
      </c>
      <c r="F61" s="11">
        <v>2146.7190000000001</v>
      </c>
      <c r="G61" s="11">
        <v>3873.0369999999998</v>
      </c>
      <c r="H61" s="89">
        <f>D61/D60*100</f>
        <v>75.196316992120359</v>
      </c>
      <c r="I61" s="89">
        <f>E61/E60*100</f>
        <v>48.269190683093818</v>
      </c>
      <c r="J61" s="90">
        <v>0</v>
      </c>
      <c r="K61" s="90">
        <f>D61/F61*100</f>
        <v>62.360653630027961</v>
      </c>
      <c r="L61" s="90">
        <f>E61/G61*100</f>
        <v>52.255529704467065</v>
      </c>
    </row>
    <row r="62" spans="1:12" s="50" customFormat="1" x14ac:dyDescent="0.2">
      <c r="A62" s="13" t="s">
        <v>284</v>
      </c>
      <c r="B62" s="11">
        <v>883.23299999999995</v>
      </c>
      <c r="C62" s="11">
        <v>1727.442</v>
      </c>
      <c r="D62" s="11">
        <v>441.57600000000002</v>
      </c>
      <c r="E62" s="11">
        <v>2169.018</v>
      </c>
      <c r="F62" s="11">
        <v>0</v>
      </c>
      <c r="G62" s="11">
        <v>1717.356</v>
      </c>
      <c r="H62" s="89">
        <f>D62/D60*100</f>
        <v>24.803683007879641</v>
      </c>
      <c r="I62" s="89">
        <f>E62/E60*100</f>
        <v>51.730809316906168</v>
      </c>
      <c r="J62" s="90">
        <f>D62/B62*100</f>
        <v>49.995414573504391</v>
      </c>
      <c r="K62" s="90">
        <v>0</v>
      </c>
      <c r="L62" s="90">
        <f>E62/G62*100</f>
        <v>126.29984697406944</v>
      </c>
    </row>
    <row r="63" spans="1:12" s="50" customFormat="1" x14ac:dyDescent="0.2">
      <c r="A63" s="8" t="s">
        <v>292</v>
      </c>
      <c r="B63" s="11"/>
      <c r="C63" s="11"/>
      <c r="D63" s="11"/>
      <c r="E63" s="11"/>
      <c r="F63" s="11"/>
      <c r="G63" s="11"/>
    </row>
    <row r="64" spans="1:12" s="50" customFormat="1" x14ac:dyDescent="0.2">
      <c r="A64" s="9" t="s">
        <v>276</v>
      </c>
      <c r="B64" s="11">
        <v>2807.9349999999999</v>
      </c>
      <c r="C64" s="11">
        <v>6681.9610000000002</v>
      </c>
      <c r="D64" s="11">
        <v>3944.2289999999998</v>
      </c>
      <c r="E64" s="11">
        <v>10626.189</v>
      </c>
      <c r="F64" s="11">
        <v>3910.759</v>
      </c>
      <c r="G64" s="11">
        <v>11492.225</v>
      </c>
      <c r="H64" s="89">
        <f>H65+H66</f>
        <v>100.00000000000001</v>
      </c>
      <c r="I64" s="89">
        <f>I65+I66</f>
        <v>100</v>
      </c>
      <c r="J64" s="90">
        <f>D64/B64*100</f>
        <v>140.46724728314578</v>
      </c>
      <c r="K64" s="90">
        <f t="shared" ref="K64:L69" si="9">D64/F64*100</f>
        <v>100.85584409573691</v>
      </c>
      <c r="L64" s="90">
        <f t="shared" si="9"/>
        <v>92.464157288949707</v>
      </c>
    </row>
    <row r="65" spans="1:12" s="50" customFormat="1" x14ac:dyDescent="0.2">
      <c r="A65" s="13" t="s">
        <v>283</v>
      </c>
      <c r="B65" s="11">
        <v>2805.567</v>
      </c>
      <c r="C65" s="11">
        <v>5957.9669999999996</v>
      </c>
      <c r="D65" s="11">
        <v>3047.3670000000002</v>
      </c>
      <c r="E65" s="11">
        <v>9005.3330000000005</v>
      </c>
      <c r="F65" s="11">
        <v>3003.0329999999999</v>
      </c>
      <c r="G65" s="11">
        <v>8980.5</v>
      </c>
      <c r="H65" s="89">
        <f>D65/D64*100</f>
        <v>77.26141154583064</v>
      </c>
      <c r="I65" s="89">
        <f>E65/E64*100</f>
        <v>84.746591652002422</v>
      </c>
      <c r="J65" s="90">
        <f>D65/B65*100</f>
        <v>108.61857870441163</v>
      </c>
      <c r="K65" s="90">
        <f t="shared" si="9"/>
        <v>101.47630745316485</v>
      </c>
      <c r="L65" s="90">
        <f t="shared" si="9"/>
        <v>100.27652135181783</v>
      </c>
    </row>
    <row r="66" spans="1:12" s="50" customFormat="1" x14ac:dyDescent="0.2">
      <c r="A66" s="13" t="s">
        <v>279</v>
      </c>
      <c r="B66" s="11">
        <v>2.3679999999999999</v>
      </c>
      <c r="C66" s="11">
        <v>723.99400000000003</v>
      </c>
      <c r="D66" s="11">
        <v>896.86199999999997</v>
      </c>
      <c r="E66" s="11">
        <v>1620.856</v>
      </c>
      <c r="F66" s="11">
        <v>907.726</v>
      </c>
      <c r="G66" s="11">
        <v>2511.7249999999999</v>
      </c>
      <c r="H66" s="89">
        <f>D66/D64*100</f>
        <v>22.738588454169371</v>
      </c>
      <c r="I66" s="89">
        <f>E66/E64*100</f>
        <v>15.253408347997574</v>
      </c>
      <c r="J66" s="91"/>
      <c r="K66" s="90">
        <f t="shared" si="9"/>
        <v>98.803163069031839</v>
      </c>
      <c r="L66" s="90">
        <f t="shared" si="9"/>
        <v>64.531586857637677</v>
      </c>
    </row>
    <row r="67" spans="1:12" s="50" customFormat="1" x14ac:dyDescent="0.2">
      <c r="A67" s="9" t="s">
        <v>277</v>
      </c>
      <c r="B67" s="11">
        <v>2807.9349999999999</v>
      </c>
      <c r="C67" s="11">
        <v>6681.9610000000002</v>
      </c>
      <c r="D67" s="11">
        <v>3944.2289999999998</v>
      </c>
      <c r="E67" s="11">
        <v>10626.189</v>
      </c>
      <c r="F67" s="11">
        <v>3910.759</v>
      </c>
      <c r="G67" s="11">
        <v>11492.225</v>
      </c>
      <c r="H67" s="89">
        <f>H68+H69</f>
        <v>99.999974646502523</v>
      </c>
      <c r="I67" s="89">
        <f>I68+I69</f>
        <v>99.999999999999986</v>
      </c>
      <c r="J67" s="90">
        <f>D67/B67*100</f>
        <v>140.46724728314578</v>
      </c>
      <c r="K67" s="90">
        <f t="shared" si="9"/>
        <v>100.85584409573691</v>
      </c>
      <c r="L67" s="90">
        <f t="shared" si="9"/>
        <v>92.464157288949707</v>
      </c>
    </row>
    <row r="68" spans="1:12" s="50" customFormat="1" x14ac:dyDescent="0.2">
      <c r="A68" s="13" t="s">
        <v>280</v>
      </c>
      <c r="B68" s="11">
        <v>0</v>
      </c>
      <c r="C68" s="11">
        <v>685.16800000000001</v>
      </c>
      <c r="D68" s="11">
        <v>1338.7080000000001</v>
      </c>
      <c r="E68" s="11">
        <v>2023.876</v>
      </c>
      <c r="F68" s="11">
        <v>2146.7190000000001</v>
      </c>
      <c r="G68" s="11">
        <v>3873.0369999999998</v>
      </c>
      <c r="H68" s="89">
        <f>D68/D67*100</f>
        <v>33.940929900368367</v>
      </c>
      <c r="I68" s="89">
        <f>E68/E67*100</f>
        <v>19.046113333764342</v>
      </c>
      <c r="J68" s="90">
        <v>0</v>
      </c>
      <c r="K68" s="90">
        <f t="shared" si="9"/>
        <v>62.360653630027961</v>
      </c>
      <c r="L68" s="90">
        <f t="shared" si="9"/>
        <v>52.255529704467065</v>
      </c>
    </row>
    <row r="69" spans="1:12" s="50" customFormat="1" x14ac:dyDescent="0.2">
      <c r="A69" s="13" t="s">
        <v>284</v>
      </c>
      <c r="B69" s="11">
        <v>2807.9349999999999</v>
      </c>
      <c r="C69" s="11">
        <v>5996.7920000000004</v>
      </c>
      <c r="D69" s="11">
        <v>2605.52</v>
      </c>
      <c r="E69" s="11">
        <v>8602.3130000000001</v>
      </c>
      <c r="F69" s="11">
        <v>1764.04</v>
      </c>
      <c r="G69" s="11">
        <v>7619.1880000000001</v>
      </c>
      <c r="H69" s="89">
        <f>D69/D67*100</f>
        <v>66.059044746134163</v>
      </c>
      <c r="I69" s="89">
        <f>E69/E67*100</f>
        <v>80.953886666235647</v>
      </c>
      <c r="J69" s="90">
        <f>D69/B69*100</f>
        <v>92.791321736436203</v>
      </c>
      <c r="K69" s="90">
        <f t="shared" si="9"/>
        <v>147.70186617083513</v>
      </c>
      <c r="L69" s="90">
        <f t="shared" si="9"/>
        <v>112.90327788210502</v>
      </c>
    </row>
    <row r="70" spans="1:12" s="50" customFormat="1" x14ac:dyDescent="0.2">
      <c r="A70" s="8" t="s">
        <v>293</v>
      </c>
      <c r="B70" s="11"/>
      <c r="C70" s="11"/>
      <c r="D70" s="11"/>
      <c r="E70" s="11"/>
      <c r="F70" s="11"/>
      <c r="G70" s="11"/>
    </row>
    <row r="71" spans="1:12" s="50" customFormat="1" x14ac:dyDescent="0.2">
      <c r="A71" s="9" t="s">
        <v>276</v>
      </c>
      <c r="B71" s="11">
        <v>3047.1669999999999</v>
      </c>
      <c r="C71" s="11">
        <v>6685.933</v>
      </c>
      <c r="D71" s="11">
        <v>3744.067</v>
      </c>
      <c r="E71" s="11">
        <v>10430</v>
      </c>
      <c r="F71" s="11">
        <v>5267.9669999999996</v>
      </c>
      <c r="G71" s="11">
        <v>15250.700999999999</v>
      </c>
      <c r="H71" s="89">
        <f>H72+H73</f>
        <v>100</v>
      </c>
      <c r="I71" s="89">
        <f>I72+I73</f>
        <v>100</v>
      </c>
      <c r="J71" s="90">
        <f>D71/B71*100</f>
        <v>122.87042357704713</v>
      </c>
      <c r="K71" s="90">
        <f>D71/F71*100</f>
        <v>71.072332078010376</v>
      </c>
      <c r="L71" s="90">
        <f>E71/G71*100</f>
        <v>68.390298911505781</v>
      </c>
    </row>
    <row r="72" spans="1:12" s="50" customFormat="1" x14ac:dyDescent="0.2">
      <c r="A72" s="13" t="s">
        <v>283</v>
      </c>
      <c r="B72" s="11">
        <v>3047.1669999999999</v>
      </c>
      <c r="C72" s="11">
        <v>6685.933</v>
      </c>
      <c r="D72" s="11">
        <v>3744.067</v>
      </c>
      <c r="E72" s="11">
        <v>10430</v>
      </c>
      <c r="F72" s="11">
        <v>5267.9669999999996</v>
      </c>
      <c r="G72" s="11">
        <v>15250.7</v>
      </c>
      <c r="H72" s="89">
        <f>D72/D71*100</f>
        <v>100</v>
      </c>
      <c r="I72" s="89">
        <f>E72/E71*100</f>
        <v>100</v>
      </c>
      <c r="J72" s="90">
        <f>D72/B72*100</f>
        <v>122.87042357704713</v>
      </c>
      <c r="K72" s="90">
        <f>D72/F72*100</f>
        <v>71.072332078010376</v>
      </c>
      <c r="L72" s="90">
        <f>E72/G72*100</f>
        <v>68.390303395909697</v>
      </c>
    </row>
    <row r="73" spans="1:12" s="50" customFormat="1" x14ac:dyDescent="0.2">
      <c r="A73" s="13" t="s">
        <v>279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1E-3</v>
      </c>
      <c r="H73" s="89">
        <f>D73/D71*100</f>
        <v>0</v>
      </c>
      <c r="I73" s="89">
        <f>E73/E71*100</f>
        <v>0</v>
      </c>
      <c r="J73" s="90">
        <v>0</v>
      </c>
      <c r="K73" s="90">
        <v>0</v>
      </c>
      <c r="L73" s="90">
        <f>E73/G73*100</f>
        <v>0</v>
      </c>
    </row>
    <row r="74" spans="1:12" s="50" customFormat="1" x14ac:dyDescent="0.2">
      <c r="A74" s="9" t="s">
        <v>277</v>
      </c>
      <c r="B74" s="11">
        <v>3047.1669999999999</v>
      </c>
      <c r="C74" s="11">
        <v>6685.933</v>
      </c>
      <c r="D74" s="11">
        <v>3744.067</v>
      </c>
      <c r="E74" s="11">
        <v>10430</v>
      </c>
      <c r="F74" s="11">
        <v>5267.9669999999996</v>
      </c>
      <c r="G74" s="11">
        <v>15250.700999999999</v>
      </c>
      <c r="H74" s="89">
        <f>H75+H76</f>
        <v>99.999973291076259</v>
      </c>
      <c r="I74" s="89">
        <f>I75+I76</f>
        <v>100</v>
      </c>
      <c r="J74" s="90">
        <f>D74/B74*100</f>
        <v>122.87042357704713</v>
      </c>
      <c r="K74" s="90">
        <f>D74/F74*100</f>
        <v>71.072332078010376</v>
      </c>
      <c r="L74" s="90">
        <f>E74/G74*100</f>
        <v>68.390298911505781</v>
      </c>
    </row>
    <row r="75" spans="1:12" s="50" customFormat="1" x14ac:dyDescent="0.2">
      <c r="A75" s="13" t="s">
        <v>280</v>
      </c>
      <c r="B75" s="11">
        <v>411.21199999999999</v>
      </c>
      <c r="C75" s="11">
        <v>1291.7729999999999</v>
      </c>
      <c r="D75" s="11">
        <v>1289.2650000000001</v>
      </c>
      <c r="E75" s="11">
        <v>2581.038</v>
      </c>
      <c r="F75" s="11">
        <v>1282.607</v>
      </c>
      <c r="G75" s="11">
        <v>3141.2150000000001</v>
      </c>
      <c r="H75" s="89">
        <f>D75/D74*100</f>
        <v>34.434880572382923</v>
      </c>
      <c r="I75" s="89">
        <f>E75/E74*100</f>
        <v>24.746289549376797</v>
      </c>
      <c r="J75" s="91">
        <f>D75/B75</f>
        <v>3.1352805851969303</v>
      </c>
      <c r="K75" s="90">
        <f>D75/F75*100</f>
        <v>100.51909899135123</v>
      </c>
      <c r="L75" s="90">
        <f>E75/G75*100</f>
        <v>82.166868552455014</v>
      </c>
    </row>
    <row r="76" spans="1:12" s="50" customFormat="1" x14ac:dyDescent="0.2">
      <c r="A76" s="13" t="s">
        <v>284</v>
      </c>
      <c r="B76" s="11">
        <v>2635.9549999999999</v>
      </c>
      <c r="C76" s="11">
        <v>5394.1610000000001</v>
      </c>
      <c r="D76" s="11">
        <v>2454.8009999999999</v>
      </c>
      <c r="E76" s="11">
        <v>7848.9620000000004</v>
      </c>
      <c r="F76" s="11">
        <v>3985.3589999999999</v>
      </c>
      <c r="G76" s="11">
        <v>12109.486000000001</v>
      </c>
      <c r="H76" s="89">
        <f>D76/D74*100</f>
        <v>65.565092718693336</v>
      </c>
      <c r="I76" s="89">
        <f>E76/E74*100</f>
        <v>75.253710450623203</v>
      </c>
      <c r="J76" s="90">
        <f>D76/B76*100</f>
        <v>93.127576153614157</v>
      </c>
      <c r="K76" s="90">
        <f>D76/F76*100</f>
        <v>61.595479855139779</v>
      </c>
      <c r="L76" s="90">
        <f>E76/G76*100</f>
        <v>64.816640442046833</v>
      </c>
    </row>
    <row r="77" spans="1:12" s="50" customFormat="1" x14ac:dyDescent="0.2">
      <c r="A77" s="8" t="s">
        <v>294</v>
      </c>
      <c r="B77" s="11"/>
      <c r="C77" s="11"/>
      <c r="D77" s="11"/>
      <c r="E77" s="11"/>
      <c r="F77" s="11"/>
      <c r="G77" s="11"/>
    </row>
    <row r="78" spans="1:12" s="50" customFormat="1" x14ac:dyDescent="0.2">
      <c r="A78" s="9" t="s">
        <v>276</v>
      </c>
      <c r="B78" s="11">
        <v>13686.425999999999</v>
      </c>
      <c r="C78" s="11">
        <v>26472.044999999998</v>
      </c>
      <c r="D78" s="11">
        <v>13483.342000000001</v>
      </c>
      <c r="E78" s="11">
        <v>39955.387000000002</v>
      </c>
      <c r="F78" s="11">
        <v>13175.95</v>
      </c>
      <c r="G78" s="11">
        <v>35186.235000000001</v>
      </c>
      <c r="H78" s="89">
        <f>H79+H80</f>
        <v>100</v>
      </c>
      <c r="I78" s="89">
        <f>I79+I80</f>
        <v>99.999999999999986</v>
      </c>
      <c r="J78" s="90">
        <f t="shared" ref="J78:J83" si="10">D78/B78*100</f>
        <v>98.516164848295688</v>
      </c>
      <c r="K78" s="90">
        <f t="shared" ref="K78:L83" si="11">D78/F78*100</f>
        <v>102.33297788774244</v>
      </c>
      <c r="L78" s="90">
        <f t="shared" si="11"/>
        <v>113.5540275906189</v>
      </c>
    </row>
    <row r="79" spans="1:12" s="50" customFormat="1" x14ac:dyDescent="0.2">
      <c r="A79" s="13" t="s">
        <v>283</v>
      </c>
      <c r="B79" s="11">
        <v>13662.7</v>
      </c>
      <c r="C79" s="11">
        <v>26422.5</v>
      </c>
      <c r="D79" s="11">
        <v>13456</v>
      </c>
      <c r="E79" s="11">
        <v>39878.5</v>
      </c>
      <c r="F79" s="11">
        <v>13137.6</v>
      </c>
      <c r="G79" s="11">
        <v>35073.599999999999</v>
      </c>
      <c r="H79" s="89">
        <f>D79/D78*100</f>
        <v>99.797216446782997</v>
      </c>
      <c r="I79" s="89">
        <f>E79/E78*100</f>
        <v>99.807567875640885</v>
      </c>
      <c r="J79" s="90">
        <f t="shared" si="10"/>
        <v>98.487121871957953</v>
      </c>
      <c r="K79" s="90">
        <f t="shared" si="11"/>
        <v>102.42357812690292</v>
      </c>
      <c r="L79" s="90">
        <f t="shared" si="11"/>
        <v>113.69947766981434</v>
      </c>
    </row>
    <row r="80" spans="1:12" s="50" customFormat="1" x14ac:dyDescent="0.2">
      <c r="A80" s="13" t="s">
        <v>279</v>
      </c>
      <c r="B80" s="11">
        <v>23.725999999999999</v>
      </c>
      <c r="C80" s="11">
        <v>49.545000000000002</v>
      </c>
      <c r="D80" s="11">
        <v>27.341999999999999</v>
      </c>
      <c r="E80" s="11">
        <v>76.887</v>
      </c>
      <c r="F80" s="11">
        <v>38.35</v>
      </c>
      <c r="G80" s="11">
        <v>112.63500000000001</v>
      </c>
      <c r="H80" s="89">
        <f>D80/D78*100</f>
        <v>0.20278355321699917</v>
      </c>
      <c r="I80" s="89">
        <f>E80/E78*100</f>
        <v>0.19243212435910079</v>
      </c>
      <c r="J80" s="90">
        <f t="shared" si="10"/>
        <v>115.24066425018967</v>
      </c>
      <c r="K80" s="90">
        <f t="shared" si="11"/>
        <v>71.295958279009113</v>
      </c>
      <c r="L80" s="90">
        <f t="shared" si="11"/>
        <v>68.26208549740312</v>
      </c>
    </row>
    <row r="81" spans="1:12" s="50" customFormat="1" x14ac:dyDescent="0.2">
      <c r="A81" s="9" t="s">
        <v>277</v>
      </c>
      <c r="B81" s="11">
        <v>13686.425999999999</v>
      </c>
      <c r="C81" s="11">
        <v>26472.044999999998</v>
      </c>
      <c r="D81" s="11">
        <v>13483.342000000001</v>
      </c>
      <c r="E81" s="11">
        <v>39955.387000000002</v>
      </c>
      <c r="F81" s="11">
        <v>13175.95</v>
      </c>
      <c r="G81" s="11">
        <v>35186.235000000001</v>
      </c>
      <c r="H81" s="89">
        <f>H82+H83</f>
        <v>100</v>
      </c>
      <c r="I81" s="89">
        <f>I82+I83</f>
        <v>100.00000250279142</v>
      </c>
      <c r="J81" s="90">
        <f t="shared" si="10"/>
        <v>98.516164848295688</v>
      </c>
      <c r="K81" s="90">
        <f t="shared" si="11"/>
        <v>102.33297788774244</v>
      </c>
      <c r="L81" s="90">
        <f t="shared" si="11"/>
        <v>113.5540275906189</v>
      </c>
    </row>
    <row r="82" spans="1:12" s="50" customFormat="1" x14ac:dyDescent="0.2">
      <c r="A82" s="13" t="s">
        <v>280</v>
      </c>
      <c r="B82" s="11">
        <v>145.55600000000001</v>
      </c>
      <c r="C82" s="11">
        <v>260.68099999999998</v>
      </c>
      <c r="D82" s="11">
        <v>184.57900000000001</v>
      </c>
      <c r="E82" s="11">
        <v>445.26</v>
      </c>
      <c r="F82" s="11">
        <v>100.71</v>
      </c>
      <c r="G82" s="11">
        <v>230.83</v>
      </c>
      <c r="H82" s="89">
        <f>D82/D81*100</f>
        <v>1.3689410236720243</v>
      </c>
      <c r="I82" s="89">
        <f>E82/E81*100</f>
        <v>1.1143929102726498</v>
      </c>
      <c r="J82" s="90">
        <f t="shared" si="10"/>
        <v>126.80961279507544</v>
      </c>
      <c r="K82" s="90">
        <f t="shared" si="11"/>
        <v>183.27772813027508</v>
      </c>
      <c r="L82" s="90">
        <f t="shared" si="11"/>
        <v>192.89520426287743</v>
      </c>
    </row>
    <row r="83" spans="1:12" s="50" customFormat="1" x14ac:dyDescent="0.2">
      <c r="A83" s="13" t="s">
        <v>284</v>
      </c>
      <c r="B83" s="11">
        <v>13540.87</v>
      </c>
      <c r="C83" s="11">
        <v>26211.364000000001</v>
      </c>
      <c r="D83" s="11">
        <v>13298.763000000001</v>
      </c>
      <c r="E83" s="11">
        <v>39510.127999999997</v>
      </c>
      <c r="F83" s="11">
        <v>13075.24</v>
      </c>
      <c r="G83" s="11">
        <v>34955.404999999999</v>
      </c>
      <c r="H83" s="89">
        <f>D83/D81*100</f>
        <v>98.631058976327978</v>
      </c>
      <c r="I83" s="89">
        <f>E83/E81*100</f>
        <v>98.885609592518762</v>
      </c>
      <c r="J83" s="90">
        <f t="shared" si="10"/>
        <v>98.212027735293233</v>
      </c>
      <c r="K83" s="90">
        <f t="shared" si="11"/>
        <v>101.70951355386211</v>
      </c>
      <c r="L83" s="90">
        <f t="shared" si="11"/>
        <v>113.030096490085</v>
      </c>
    </row>
    <row r="84" spans="1:12" s="50" customFormat="1" x14ac:dyDescent="0.2">
      <c r="A84" s="8" t="s">
        <v>295</v>
      </c>
      <c r="B84" s="11"/>
      <c r="C84" s="11"/>
      <c r="D84" s="11"/>
      <c r="E84" s="11"/>
      <c r="F84" s="11"/>
      <c r="G84" s="11"/>
    </row>
    <row r="85" spans="1:12" s="50" customFormat="1" x14ac:dyDescent="0.2">
      <c r="A85" s="9" t="s">
        <v>276</v>
      </c>
      <c r="B85" s="11">
        <v>240.941</v>
      </c>
      <c r="C85" s="11">
        <v>596.94100000000003</v>
      </c>
      <c r="D85" s="11">
        <v>339.18900000000002</v>
      </c>
      <c r="E85" s="11">
        <v>936.13</v>
      </c>
      <c r="F85" s="11" t="s">
        <v>278</v>
      </c>
      <c r="G85" s="11">
        <v>1078.204</v>
      </c>
      <c r="H85" s="89"/>
      <c r="I85" s="89">
        <f>I86+I87</f>
        <v>100</v>
      </c>
      <c r="J85" s="90">
        <f>D85/B85*100</f>
        <v>140.77678767831131</v>
      </c>
      <c r="K85" s="90"/>
      <c r="L85" s="90">
        <f>E85/G85*100</f>
        <v>86.823087282184076</v>
      </c>
    </row>
    <row r="86" spans="1:12" s="50" customFormat="1" x14ac:dyDescent="0.2">
      <c r="A86" s="13" t="s">
        <v>283</v>
      </c>
      <c r="B86" s="11" t="s">
        <v>278</v>
      </c>
      <c r="C86" s="11">
        <v>596.70000000000005</v>
      </c>
      <c r="D86" s="11" t="s">
        <v>278</v>
      </c>
      <c r="E86" s="11">
        <v>935.7</v>
      </c>
      <c r="F86" s="11" t="s">
        <v>278</v>
      </c>
      <c r="G86" s="11">
        <v>1078.2</v>
      </c>
      <c r="H86" s="89"/>
      <c r="I86" s="89">
        <f>E86/E85*100</f>
        <v>99.954066208753062</v>
      </c>
      <c r="J86" s="90"/>
      <c r="K86" s="90"/>
      <c r="L86" s="90">
        <f>E86/G86*100</f>
        <v>86.783528102392879</v>
      </c>
    </row>
    <row r="87" spans="1:12" s="50" customFormat="1" x14ac:dyDescent="0.2">
      <c r="A87" s="13" t="s">
        <v>279</v>
      </c>
      <c r="B87" s="11">
        <v>0.14099999999999999</v>
      </c>
      <c r="C87" s="11">
        <v>0.24099999999999999</v>
      </c>
      <c r="D87" s="11">
        <v>0.189</v>
      </c>
      <c r="E87" s="11">
        <v>0.43</v>
      </c>
      <c r="F87" s="11">
        <v>0</v>
      </c>
      <c r="G87" s="11">
        <v>4.0000000000000001E-3</v>
      </c>
      <c r="H87" s="89">
        <f>D87/D85*100</f>
        <v>5.5721146617372611E-2</v>
      </c>
      <c r="I87" s="89">
        <f>E87/E85*100</f>
        <v>4.5933791246942197E-2</v>
      </c>
      <c r="J87" s="90">
        <f>D87/B87*100</f>
        <v>134.04255319148936</v>
      </c>
      <c r="K87" s="90">
        <v>0</v>
      </c>
      <c r="L87" s="91"/>
    </row>
    <row r="88" spans="1:12" s="50" customFormat="1" x14ac:dyDescent="0.2">
      <c r="A88" s="9" t="s">
        <v>277</v>
      </c>
      <c r="B88" s="11">
        <v>240.941</v>
      </c>
      <c r="C88" s="11">
        <v>596.94100000000003</v>
      </c>
      <c r="D88" s="11">
        <v>339.18900000000002</v>
      </c>
      <c r="E88" s="11">
        <v>936.13</v>
      </c>
      <c r="F88" s="11" t="s">
        <v>278</v>
      </c>
      <c r="G88" s="11">
        <v>1078.204</v>
      </c>
      <c r="H88" s="89">
        <f>H89+H90</f>
        <v>100</v>
      </c>
      <c r="I88" s="89">
        <f>I89+I90</f>
        <v>100</v>
      </c>
      <c r="J88" s="90">
        <f>D88/B88*100</f>
        <v>140.77678767831131</v>
      </c>
      <c r="K88" s="90"/>
      <c r="L88" s="90">
        <f>E88/G88*100</f>
        <v>86.823087282184076</v>
      </c>
    </row>
    <row r="89" spans="1:12" s="50" customFormat="1" x14ac:dyDescent="0.2">
      <c r="A89" s="13" t="s">
        <v>280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89">
        <f>D89/D88*100</f>
        <v>0</v>
      </c>
      <c r="I89" s="89">
        <f>E89/E88*100</f>
        <v>0</v>
      </c>
      <c r="J89" s="90">
        <v>0</v>
      </c>
      <c r="K89" s="90">
        <v>0</v>
      </c>
      <c r="L89" s="90">
        <v>0</v>
      </c>
    </row>
    <row r="90" spans="1:12" s="50" customFormat="1" x14ac:dyDescent="0.2">
      <c r="A90" s="13" t="s">
        <v>284</v>
      </c>
      <c r="B90" s="11">
        <v>240.941</v>
      </c>
      <c r="C90" s="11">
        <v>596.94100000000003</v>
      </c>
      <c r="D90" s="11">
        <v>339.18900000000002</v>
      </c>
      <c r="E90" s="11">
        <v>936.13</v>
      </c>
      <c r="F90" s="11" t="s">
        <v>278</v>
      </c>
      <c r="G90" s="11">
        <v>1078.204</v>
      </c>
      <c r="H90" s="89">
        <f>D90/D88*100</f>
        <v>100</v>
      </c>
      <c r="I90" s="89">
        <f>E90/E88*100</f>
        <v>100</v>
      </c>
      <c r="J90" s="90">
        <f>D90/B90*100</f>
        <v>140.77678767831131</v>
      </c>
      <c r="K90" s="90"/>
      <c r="L90" s="90">
        <f>E90/G90*100</f>
        <v>86.823087282184076</v>
      </c>
    </row>
    <row r="91" spans="1:12" s="50" customFormat="1" x14ac:dyDescent="0.2">
      <c r="A91" s="8" t="s">
        <v>296</v>
      </c>
      <c r="B91" s="11"/>
      <c r="C91" s="11"/>
      <c r="D91" s="11"/>
      <c r="E91" s="11"/>
      <c r="F91" s="11"/>
      <c r="G91" s="11"/>
      <c r="H91" s="89"/>
      <c r="I91" s="89"/>
      <c r="J91" s="90"/>
      <c r="K91" s="90"/>
      <c r="L91" s="90"/>
    </row>
    <row r="92" spans="1:12" s="50" customFormat="1" x14ac:dyDescent="0.2">
      <c r="A92" s="9" t="s">
        <v>276</v>
      </c>
      <c r="B92" s="11">
        <v>763.38699999999994</v>
      </c>
      <c r="C92" s="11">
        <v>1448.0809999999999</v>
      </c>
      <c r="D92" s="11">
        <v>886.197</v>
      </c>
      <c r="E92" s="11">
        <v>2334.2779999999998</v>
      </c>
      <c r="F92" s="11">
        <v>878.14499999999998</v>
      </c>
      <c r="G92" s="11">
        <v>2155.808</v>
      </c>
      <c r="H92" s="89">
        <f>H93+H94</f>
        <v>100</v>
      </c>
      <c r="I92" s="89">
        <f>I93+I94</f>
        <v>100</v>
      </c>
      <c r="J92" s="90">
        <f t="shared" ref="J92:J97" si="12">D92/B92*100</f>
        <v>116.08751524456142</v>
      </c>
      <c r="K92" s="90">
        <f t="shared" ref="K92:L97" si="13">D92/F92*100</f>
        <v>100.91693285277488</v>
      </c>
      <c r="L92" s="90">
        <f t="shared" si="13"/>
        <v>108.27856655138119</v>
      </c>
    </row>
    <row r="93" spans="1:12" s="50" customFormat="1" x14ac:dyDescent="0.2">
      <c r="A93" s="13" t="s">
        <v>283</v>
      </c>
      <c r="B93" s="11">
        <v>748.8</v>
      </c>
      <c r="C93" s="11">
        <v>1419.5</v>
      </c>
      <c r="D93" s="11">
        <v>874</v>
      </c>
      <c r="E93" s="11">
        <v>2293.5</v>
      </c>
      <c r="F93" s="11">
        <v>860.5</v>
      </c>
      <c r="G93" s="11">
        <v>2115.5</v>
      </c>
      <c r="H93" s="89">
        <f>D93/D92*100</f>
        <v>98.623669454985745</v>
      </c>
      <c r="I93" s="89">
        <f>E93/E92*100</f>
        <v>98.253078682144974</v>
      </c>
      <c r="J93" s="90">
        <f t="shared" si="12"/>
        <v>116.72008547008548</v>
      </c>
      <c r="K93" s="90">
        <f t="shared" si="13"/>
        <v>101.56885531667635</v>
      </c>
      <c r="L93" s="90">
        <f t="shared" si="13"/>
        <v>108.41408650437249</v>
      </c>
    </row>
    <row r="94" spans="1:12" s="50" customFormat="1" x14ac:dyDescent="0.2">
      <c r="A94" s="13" t="s">
        <v>279</v>
      </c>
      <c r="B94" s="11">
        <v>14.587</v>
      </c>
      <c r="C94" s="11">
        <v>28.581</v>
      </c>
      <c r="D94" s="11">
        <v>12.196999999999999</v>
      </c>
      <c r="E94" s="11">
        <v>40.777999999999999</v>
      </c>
      <c r="F94" s="11">
        <v>17.645</v>
      </c>
      <c r="G94" s="11">
        <v>40.308</v>
      </c>
      <c r="H94" s="89">
        <f>D94/D92*100</f>
        <v>1.3763305450142573</v>
      </c>
      <c r="I94" s="89">
        <f>E94/E92*100</f>
        <v>1.7469213178550287</v>
      </c>
      <c r="J94" s="90">
        <f t="shared" si="12"/>
        <v>83.615548090765742</v>
      </c>
      <c r="K94" s="90">
        <f t="shared" si="13"/>
        <v>69.124397846415405</v>
      </c>
      <c r="L94" s="90">
        <f t="shared" si="13"/>
        <v>101.16602163342266</v>
      </c>
    </row>
    <row r="95" spans="1:12" s="50" customFormat="1" x14ac:dyDescent="0.2">
      <c r="A95" s="9" t="s">
        <v>277</v>
      </c>
      <c r="B95" s="11">
        <v>763.38699999999994</v>
      </c>
      <c r="C95" s="11">
        <v>1448.0809999999999</v>
      </c>
      <c r="D95" s="11">
        <v>886.197</v>
      </c>
      <c r="E95" s="11">
        <v>2334.2779999999998</v>
      </c>
      <c r="F95" s="11">
        <v>878.14499999999998</v>
      </c>
      <c r="G95" s="11">
        <v>2155.808</v>
      </c>
      <c r="H95" s="89">
        <f>H96+H97</f>
        <v>100</v>
      </c>
      <c r="I95" s="89">
        <f>I96+I97</f>
        <v>100.00000000000001</v>
      </c>
      <c r="J95" s="90">
        <f t="shared" si="12"/>
        <v>116.08751524456142</v>
      </c>
      <c r="K95" s="90">
        <f t="shared" si="13"/>
        <v>100.91693285277488</v>
      </c>
      <c r="L95" s="90">
        <f t="shared" si="13"/>
        <v>108.27856655138119</v>
      </c>
    </row>
    <row r="96" spans="1:12" s="50" customFormat="1" x14ac:dyDescent="0.2">
      <c r="A96" s="13" t="s">
        <v>280</v>
      </c>
      <c r="B96" s="11">
        <v>0.73499999999999999</v>
      </c>
      <c r="C96" s="11">
        <v>0.73499999999999999</v>
      </c>
      <c r="D96" s="11">
        <v>0</v>
      </c>
      <c r="E96" s="11">
        <v>0.73499999999999999</v>
      </c>
      <c r="F96" s="11">
        <v>4.2169999999999996</v>
      </c>
      <c r="G96" s="11">
        <v>6.6059999999999999</v>
      </c>
      <c r="H96" s="89">
        <f>D96/D95*100</f>
        <v>0</v>
      </c>
      <c r="I96" s="89">
        <f>E96/E95*100</f>
        <v>3.1487252161053657E-2</v>
      </c>
      <c r="J96" s="90">
        <f t="shared" si="12"/>
        <v>0</v>
      </c>
      <c r="K96" s="90">
        <f t="shared" si="13"/>
        <v>0</v>
      </c>
      <c r="L96" s="90">
        <f t="shared" si="13"/>
        <v>11.126248864668483</v>
      </c>
    </row>
    <row r="97" spans="1:12" s="50" customFormat="1" x14ac:dyDescent="0.2">
      <c r="A97" s="13" t="s">
        <v>284</v>
      </c>
      <c r="B97" s="11">
        <v>762.65200000000004</v>
      </c>
      <c r="C97" s="11">
        <v>1447.346</v>
      </c>
      <c r="D97" s="11">
        <v>886.197</v>
      </c>
      <c r="E97" s="11">
        <v>2333.5430000000001</v>
      </c>
      <c r="F97" s="11">
        <v>873.928</v>
      </c>
      <c r="G97" s="11">
        <v>2149.2020000000002</v>
      </c>
      <c r="H97" s="89">
        <f>D97/D95*100</f>
        <v>100</v>
      </c>
      <c r="I97" s="89">
        <f>E97/E95*100</f>
        <v>99.968512747838957</v>
      </c>
      <c r="J97" s="90">
        <f t="shared" si="12"/>
        <v>116.19939369463398</v>
      </c>
      <c r="K97" s="90">
        <f t="shared" si="13"/>
        <v>101.40389139608754</v>
      </c>
      <c r="L97" s="90">
        <f t="shared" si="13"/>
        <v>108.57718353137582</v>
      </c>
    </row>
    <row r="98" spans="1:12" s="50" customFormat="1" x14ac:dyDescent="0.2">
      <c r="A98" s="8" t="s">
        <v>297</v>
      </c>
      <c r="B98" s="11"/>
      <c r="C98" s="11"/>
      <c r="D98" s="11"/>
      <c r="E98" s="11"/>
      <c r="F98" s="11"/>
      <c r="G98" s="11"/>
    </row>
    <row r="99" spans="1:12" s="50" customFormat="1" x14ac:dyDescent="0.2">
      <c r="A99" s="9" t="s">
        <v>276</v>
      </c>
      <c r="B99" s="11">
        <v>103.081</v>
      </c>
      <c r="C99" s="11">
        <v>219.84100000000001</v>
      </c>
      <c r="D99" s="11">
        <v>122.03100000000001</v>
      </c>
      <c r="E99" s="11">
        <v>341.87299999999999</v>
      </c>
      <c r="F99" s="11">
        <v>134.88300000000001</v>
      </c>
      <c r="G99" s="11">
        <v>411.13499999999999</v>
      </c>
      <c r="H99" s="89">
        <f>H100+H101</f>
        <v>99.999999999999986</v>
      </c>
      <c r="I99" s="89">
        <f>I100+I101</f>
        <v>100</v>
      </c>
      <c r="J99" s="90">
        <f>D99/B99*100</f>
        <v>118.38360124562237</v>
      </c>
      <c r="K99" s="90">
        <f t="shared" ref="K99:L102" si="14">D99/F99*100</f>
        <v>90.471742176553008</v>
      </c>
      <c r="L99" s="90">
        <f t="shared" si="14"/>
        <v>83.153465406739883</v>
      </c>
    </row>
    <row r="100" spans="1:12" s="50" customFormat="1" x14ac:dyDescent="0.2">
      <c r="A100" s="13" t="s">
        <v>283</v>
      </c>
      <c r="B100" s="11">
        <v>82.8</v>
      </c>
      <c r="C100" s="11">
        <v>185.5</v>
      </c>
      <c r="D100" s="11">
        <v>97.1</v>
      </c>
      <c r="E100" s="11">
        <v>282.60000000000002</v>
      </c>
      <c r="F100" s="11">
        <v>110.5</v>
      </c>
      <c r="G100" s="11">
        <v>348.1</v>
      </c>
      <c r="H100" s="89">
        <f>D100/D99*100</f>
        <v>79.569945341757403</v>
      </c>
      <c r="I100" s="89">
        <f>E100/E99*100</f>
        <v>82.66227517235933</v>
      </c>
      <c r="J100" s="90">
        <f>D100/B100*100</f>
        <v>117.27053140096618</v>
      </c>
      <c r="K100" s="90">
        <f t="shared" si="14"/>
        <v>87.873303167420815</v>
      </c>
      <c r="L100" s="90">
        <f t="shared" si="14"/>
        <v>81.183567940247059</v>
      </c>
    </row>
    <row r="101" spans="1:12" s="50" customFormat="1" x14ac:dyDescent="0.2">
      <c r="A101" s="13" t="s">
        <v>279</v>
      </c>
      <c r="B101" s="11">
        <v>20.280999999999999</v>
      </c>
      <c r="C101" s="11">
        <v>34.341000000000001</v>
      </c>
      <c r="D101" s="11">
        <v>24.931000000000001</v>
      </c>
      <c r="E101" s="11">
        <v>59.273000000000003</v>
      </c>
      <c r="F101" s="11">
        <v>24.382999999999999</v>
      </c>
      <c r="G101" s="11">
        <v>63.034999999999997</v>
      </c>
      <c r="H101" s="89">
        <f>D101/D99*100</f>
        <v>20.430054658242579</v>
      </c>
      <c r="I101" s="89">
        <f>E101/E99*100</f>
        <v>17.337724827640674</v>
      </c>
      <c r="J101" s="90">
        <f>D101/B101*100</f>
        <v>122.92786351757805</v>
      </c>
      <c r="K101" s="90">
        <f t="shared" si="14"/>
        <v>102.24746749784688</v>
      </c>
      <c r="L101" s="90">
        <f t="shared" si="14"/>
        <v>94.031887046878722</v>
      </c>
    </row>
    <row r="102" spans="1:12" s="50" customFormat="1" x14ac:dyDescent="0.2">
      <c r="A102" s="9" t="s">
        <v>277</v>
      </c>
      <c r="B102" s="11">
        <v>103.081</v>
      </c>
      <c r="C102" s="11">
        <v>219.84100000000001</v>
      </c>
      <c r="D102" s="11">
        <v>122.03100000000001</v>
      </c>
      <c r="E102" s="11">
        <v>341.87299999999999</v>
      </c>
      <c r="F102" s="11">
        <v>134.88300000000001</v>
      </c>
      <c r="G102" s="11">
        <v>411.13499999999999</v>
      </c>
      <c r="H102" s="89">
        <f>H103+H104</f>
        <v>100</v>
      </c>
      <c r="I102" s="89">
        <f>I103+I104</f>
        <v>100</v>
      </c>
      <c r="J102" s="90">
        <f>D102/B102*100</f>
        <v>118.38360124562237</v>
      </c>
      <c r="K102" s="90">
        <f t="shared" si="14"/>
        <v>90.471742176553008</v>
      </c>
      <c r="L102" s="90">
        <f t="shared" si="14"/>
        <v>83.153465406739883</v>
      </c>
    </row>
    <row r="103" spans="1:12" s="50" customFormat="1" x14ac:dyDescent="0.2">
      <c r="A103" s="13" t="s">
        <v>280</v>
      </c>
      <c r="B103" s="11">
        <v>72.876000000000005</v>
      </c>
      <c r="C103" s="11">
        <v>103.679</v>
      </c>
      <c r="D103" s="11">
        <v>51.658999999999999</v>
      </c>
      <c r="E103" s="11">
        <v>155.33799999999999</v>
      </c>
      <c r="F103" s="11">
        <v>19.257000000000001</v>
      </c>
      <c r="G103" s="11">
        <v>55.21</v>
      </c>
      <c r="H103" s="89">
        <f>D103/D102*100</f>
        <v>42.33268595684703</v>
      </c>
      <c r="I103" s="89">
        <f>E103/E102*100</f>
        <v>45.437340766892973</v>
      </c>
      <c r="J103" s="90">
        <f>D103/B103*100</f>
        <v>70.886162797079962</v>
      </c>
      <c r="K103" s="91">
        <f>D103/F103</f>
        <v>2.6826089214311675</v>
      </c>
      <c r="L103" s="91">
        <f>E103/G103</f>
        <v>2.8135844955623979</v>
      </c>
    </row>
    <row r="104" spans="1:12" s="50" customFormat="1" x14ac:dyDescent="0.2">
      <c r="A104" s="13" t="s">
        <v>284</v>
      </c>
      <c r="B104" s="11">
        <v>30.204999999999998</v>
      </c>
      <c r="C104" s="11">
        <v>116.163</v>
      </c>
      <c r="D104" s="11">
        <v>70.372</v>
      </c>
      <c r="E104" s="11">
        <v>186.535</v>
      </c>
      <c r="F104" s="11">
        <v>115.626</v>
      </c>
      <c r="G104" s="11">
        <v>355.92399999999998</v>
      </c>
      <c r="H104" s="89">
        <f>D104/D102*100</f>
        <v>57.667314043152963</v>
      </c>
      <c r="I104" s="89">
        <f>E104/E102*100</f>
        <v>54.562659233107034</v>
      </c>
      <c r="J104" s="91">
        <f>D104/B104</f>
        <v>2.329812944876676</v>
      </c>
      <c r="K104" s="90">
        <f>D104/F104*100</f>
        <v>60.861743898431143</v>
      </c>
      <c r="L104" s="90">
        <f>E104/G104*100</f>
        <v>52.408660275789224</v>
      </c>
    </row>
    <row r="105" spans="1:12" s="50" customFormat="1" x14ac:dyDescent="0.2">
      <c r="A105" s="8" t="s">
        <v>298</v>
      </c>
      <c r="B105" s="11"/>
      <c r="C105" s="11"/>
      <c r="D105" s="11"/>
      <c r="E105" s="11"/>
      <c r="F105" s="11"/>
      <c r="G105" s="11"/>
    </row>
    <row r="106" spans="1:12" s="50" customFormat="1" x14ac:dyDescent="0.2">
      <c r="A106" s="9" t="s">
        <v>276</v>
      </c>
      <c r="B106" s="11">
        <v>685.7</v>
      </c>
      <c r="C106" s="11">
        <v>1331.7</v>
      </c>
      <c r="D106" s="11">
        <v>709.40200000000004</v>
      </c>
      <c r="E106" s="11">
        <v>2041.1020000000001</v>
      </c>
      <c r="F106" s="11">
        <v>744.8</v>
      </c>
      <c r="G106" s="11">
        <v>2110.8200000000002</v>
      </c>
      <c r="H106" s="89">
        <f>H107+H108</f>
        <v>99.999999999999986</v>
      </c>
      <c r="I106" s="89">
        <f>I107+I108</f>
        <v>99.999999999999986</v>
      </c>
      <c r="J106" s="90">
        <f>D106/B106*100</f>
        <v>103.45661367945165</v>
      </c>
      <c r="K106" s="90">
        <f>D106/F106*100</f>
        <v>95.247314715359849</v>
      </c>
      <c r="L106" s="90">
        <f>E106/G106*100</f>
        <v>96.697112970314848</v>
      </c>
    </row>
    <row r="107" spans="1:12" s="50" customFormat="1" x14ac:dyDescent="0.2">
      <c r="A107" s="13" t="s">
        <v>283</v>
      </c>
      <c r="B107" s="11">
        <v>685.7</v>
      </c>
      <c r="C107" s="11">
        <v>1331.7</v>
      </c>
      <c r="D107" s="11">
        <v>709.4</v>
      </c>
      <c r="E107" s="11">
        <v>2041.1</v>
      </c>
      <c r="F107" s="11">
        <v>744.8</v>
      </c>
      <c r="G107" s="11">
        <v>2110.8000000000002</v>
      </c>
      <c r="H107" s="89">
        <f>D107/D106*100</f>
        <v>99.999718072404633</v>
      </c>
      <c r="I107" s="89">
        <f>E107/E106*100</f>
        <v>99.99990201371611</v>
      </c>
      <c r="J107" s="90">
        <f>D107/B107*100</f>
        <v>103.45632200670846</v>
      </c>
      <c r="K107" s="90">
        <f>D107/F107*100</f>
        <v>95.247046186895815</v>
      </c>
      <c r="L107" s="90">
        <f>E107/G107*100</f>
        <v>96.697934432442665</v>
      </c>
    </row>
    <row r="108" spans="1:12" s="50" customFormat="1" x14ac:dyDescent="0.2">
      <c r="A108" s="13" t="s">
        <v>279</v>
      </c>
      <c r="B108" s="11">
        <v>0</v>
      </c>
      <c r="C108" s="11">
        <v>0</v>
      </c>
      <c r="D108" s="11">
        <v>2E-3</v>
      </c>
      <c r="E108" s="11">
        <v>2E-3</v>
      </c>
      <c r="F108" s="11">
        <v>0</v>
      </c>
      <c r="G108" s="11">
        <v>0.02</v>
      </c>
      <c r="H108" s="89">
        <f>D108/D106*100</f>
        <v>2.8192759535496093E-4</v>
      </c>
      <c r="I108" s="89">
        <f>E108/E106*100</f>
        <v>9.7986283879982489E-5</v>
      </c>
      <c r="J108" s="90">
        <v>0</v>
      </c>
      <c r="K108" s="90">
        <v>0</v>
      </c>
      <c r="L108" s="90">
        <f>E108/G108*100</f>
        <v>10</v>
      </c>
    </row>
    <row r="109" spans="1:12" s="50" customFormat="1" x14ac:dyDescent="0.2">
      <c r="A109" s="9" t="s">
        <v>277</v>
      </c>
      <c r="B109" s="11">
        <v>685.7</v>
      </c>
      <c r="C109" s="11">
        <v>1331.7</v>
      </c>
      <c r="D109" s="11">
        <v>709.40200000000004</v>
      </c>
      <c r="E109" s="11">
        <v>2041.1020000000001</v>
      </c>
      <c r="F109" s="11">
        <v>744.8</v>
      </c>
      <c r="G109" s="11">
        <v>2110.8200000000002</v>
      </c>
      <c r="H109" s="89">
        <f>H110+H111</f>
        <v>99.999999999999986</v>
      </c>
      <c r="I109" s="89">
        <f>I110+I111</f>
        <v>100</v>
      </c>
      <c r="J109" s="90">
        <f>D109/B109*100</f>
        <v>103.45661367945165</v>
      </c>
      <c r="K109" s="90">
        <f>D109/F109*100</f>
        <v>95.247314715359849</v>
      </c>
      <c r="L109" s="90">
        <f>E109/G109*100</f>
        <v>96.697112970314848</v>
      </c>
    </row>
    <row r="110" spans="1:12" s="50" customFormat="1" x14ac:dyDescent="0.2">
      <c r="A110" s="13" t="s">
        <v>280</v>
      </c>
      <c r="B110" s="11">
        <v>20.760999999999999</v>
      </c>
      <c r="C110" s="11">
        <v>50.893000000000001</v>
      </c>
      <c r="D110" s="11">
        <v>29.216999999999999</v>
      </c>
      <c r="E110" s="11">
        <v>80.11</v>
      </c>
      <c r="F110" s="11">
        <v>28.385999999999999</v>
      </c>
      <c r="G110" s="11">
        <v>73.506</v>
      </c>
      <c r="H110" s="89">
        <f>D110/D109*100</f>
        <v>4.1185392767429461</v>
      </c>
      <c r="I110" s="89">
        <f>E110/E109*100</f>
        <v>3.9248406008126979</v>
      </c>
      <c r="J110" s="90">
        <f>D110/B110*100</f>
        <v>140.73021530754781</v>
      </c>
      <c r="K110" s="90">
        <f>D110/F110*100</f>
        <v>102.9274994715705</v>
      </c>
      <c r="L110" s="90">
        <f>E110/G110*100</f>
        <v>108.98430060131146</v>
      </c>
    </row>
    <row r="111" spans="1:12" s="50" customFormat="1" x14ac:dyDescent="0.2">
      <c r="A111" s="13" t="s">
        <v>284</v>
      </c>
      <c r="B111" s="11">
        <v>664.93899999999996</v>
      </c>
      <c r="C111" s="11">
        <v>1280.807</v>
      </c>
      <c r="D111" s="11">
        <v>680.18499999999995</v>
      </c>
      <c r="E111" s="11">
        <v>1960.992</v>
      </c>
      <c r="F111" s="11">
        <v>716.41399999999999</v>
      </c>
      <c r="G111" s="11">
        <v>2037.3140000000001</v>
      </c>
      <c r="H111" s="89">
        <f>D111/D109*100</f>
        <v>95.881460723257035</v>
      </c>
      <c r="I111" s="89">
        <f>E111/E109*100</f>
        <v>96.075159399187299</v>
      </c>
      <c r="J111" s="90">
        <f>D111/B111*100</f>
        <v>102.2928418997833</v>
      </c>
      <c r="K111" s="90">
        <f>D111/F111*100</f>
        <v>94.943007813917646</v>
      </c>
      <c r="L111" s="90">
        <f>E111/G111*100</f>
        <v>96.253792984292048</v>
      </c>
    </row>
    <row r="112" spans="1:12" s="50" customFormat="1" x14ac:dyDescent="0.2">
      <c r="A112" s="8" t="s">
        <v>299</v>
      </c>
      <c r="B112" s="11"/>
      <c r="C112" s="11"/>
      <c r="D112" s="11"/>
      <c r="E112" s="11"/>
      <c r="F112" s="11"/>
      <c r="G112" s="11"/>
    </row>
    <row r="113" spans="1:12" s="50" customFormat="1" x14ac:dyDescent="0.2">
      <c r="A113" s="9" t="s">
        <v>276</v>
      </c>
      <c r="B113" s="11">
        <v>1241944.2320000001</v>
      </c>
      <c r="C113" s="11">
        <v>2219991.75</v>
      </c>
      <c r="D113" s="11">
        <v>1368691.564</v>
      </c>
      <c r="E113" s="11">
        <v>3588683.3149999999</v>
      </c>
      <c r="F113" s="11">
        <v>1396923.34</v>
      </c>
      <c r="G113" s="11">
        <v>3661987.023</v>
      </c>
      <c r="H113" s="89">
        <f>H114+H115</f>
        <v>100</v>
      </c>
      <c r="I113" s="89">
        <f>I114+I115</f>
        <v>100.00000000000001</v>
      </c>
      <c r="J113" s="90">
        <f t="shared" ref="J113:J118" si="15">D113/B113*100</f>
        <v>110.20555744245367</v>
      </c>
      <c r="K113" s="90">
        <f t="shared" ref="K113:L118" si="16">D113/F113*100</f>
        <v>97.979003199989478</v>
      </c>
      <c r="L113" s="90">
        <f t="shared" si="16"/>
        <v>97.998253201346742</v>
      </c>
    </row>
    <row r="114" spans="1:12" s="50" customFormat="1" x14ac:dyDescent="0.2">
      <c r="A114" s="13" t="s">
        <v>283</v>
      </c>
      <c r="B114" s="11">
        <v>1241533.3330000001</v>
      </c>
      <c r="C114" s="11">
        <v>2219366.6669999999</v>
      </c>
      <c r="D114" s="11">
        <v>1368133.3330000001</v>
      </c>
      <c r="E114" s="11">
        <v>3587500</v>
      </c>
      <c r="F114" s="11">
        <v>1396366.6669999999</v>
      </c>
      <c r="G114" s="11">
        <v>3660800</v>
      </c>
      <c r="H114" s="89">
        <f>D114/D113*100</f>
        <v>99.959214258735656</v>
      </c>
      <c r="I114" s="89">
        <f>E114/E113*100</f>
        <v>99.967026485868686</v>
      </c>
      <c r="J114" s="90">
        <f t="shared" si="15"/>
        <v>110.19706814428316</v>
      </c>
      <c r="K114" s="90">
        <f t="shared" si="16"/>
        <v>97.97808593779618</v>
      </c>
      <c r="L114" s="90">
        <f t="shared" si="16"/>
        <v>97.997705419580413</v>
      </c>
    </row>
    <row r="115" spans="1:12" s="50" customFormat="1" x14ac:dyDescent="0.2">
      <c r="A115" s="13" t="s">
        <v>279</v>
      </c>
      <c r="B115" s="11">
        <v>410.899</v>
      </c>
      <c r="C115" s="11">
        <v>625.08399999999995</v>
      </c>
      <c r="D115" s="11">
        <v>558.23099999999999</v>
      </c>
      <c r="E115" s="11">
        <v>1183.3150000000001</v>
      </c>
      <c r="F115" s="11">
        <v>556.673</v>
      </c>
      <c r="G115" s="11">
        <v>1187.0229999999999</v>
      </c>
      <c r="H115" s="89">
        <f>D115/D113*100</f>
        <v>4.0785741264348141E-2</v>
      </c>
      <c r="I115" s="89">
        <f>E115/E113*100</f>
        <v>3.2973514131324239E-2</v>
      </c>
      <c r="J115" s="90">
        <f t="shared" si="15"/>
        <v>135.85601327820217</v>
      </c>
      <c r="K115" s="90">
        <f t="shared" si="16"/>
        <v>100.27987705529098</v>
      </c>
      <c r="L115" s="90">
        <f t="shared" si="16"/>
        <v>99.687621891066996</v>
      </c>
    </row>
    <row r="116" spans="1:12" s="50" customFormat="1" x14ac:dyDescent="0.2">
      <c r="A116" s="9" t="s">
        <v>277</v>
      </c>
      <c r="B116" s="11">
        <v>1241944.2320000001</v>
      </c>
      <c r="C116" s="11">
        <v>2219991.75</v>
      </c>
      <c r="D116" s="11">
        <v>1368691.564</v>
      </c>
      <c r="E116" s="11">
        <v>3588683.3149999999</v>
      </c>
      <c r="F116" s="11">
        <v>1396923.34</v>
      </c>
      <c r="G116" s="11">
        <v>3661987.023</v>
      </c>
      <c r="H116" s="89">
        <f>H117+H118</f>
        <v>100</v>
      </c>
      <c r="I116" s="89">
        <f>I117+I118</f>
        <v>100.00000000000001</v>
      </c>
      <c r="J116" s="90">
        <f t="shared" si="15"/>
        <v>110.20555744245367</v>
      </c>
      <c r="K116" s="90">
        <f t="shared" si="16"/>
        <v>97.979003199989478</v>
      </c>
      <c r="L116" s="90">
        <f t="shared" si="16"/>
        <v>97.998253201346742</v>
      </c>
    </row>
    <row r="117" spans="1:12" s="50" customFormat="1" x14ac:dyDescent="0.2">
      <c r="A117" s="13" t="s">
        <v>280</v>
      </c>
      <c r="B117" s="11">
        <v>105130.64</v>
      </c>
      <c r="C117" s="11">
        <v>105165.64</v>
      </c>
      <c r="D117" s="11">
        <v>93074.66</v>
      </c>
      <c r="E117" s="11">
        <v>198240.3</v>
      </c>
      <c r="F117" s="11">
        <v>92287.8</v>
      </c>
      <c r="G117" s="11">
        <v>110959.35</v>
      </c>
      <c r="H117" s="89">
        <f>D117/D116*100</f>
        <v>6.8002654833342726</v>
      </c>
      <c r="I117" s="89">
        <f>E117/E116*100</f>
        <v>5.5240399500115815</v>
      </c>
      <c r="J117" s="90">
        <f t="shared" si="15"/>
        <v>88.532382186582339</v>
      </c>
      <c r="K117" s="90">
        <f t="shared" si="16"/>
        <v>100.85261540528651</v>
      </c>
      <c r="L117" s="90">
        <f t="shared" si="16"/>
        <v>178.6602931614145</v>
      </c>
    </row>
    <row r="118" spans="1:12" s="50" customFormat="1" x14ac:dyDescent="0.2">
      <c r="A118" s="13" t="s">
        <v>284</v>
      </c>
      <c r="B118" s="11">
        <v>1136813.5919999999</v>
      </c>
      <c r="C118" s="11">
        <v>2114826.11</v>
      </c>
      <c r="D118" s="11">
        <v>1275616.9040000001</v>
      </c>
      <c r="E118" s="11">
        <v>3390443.0150000001</v>
      </c>
      <c r="F118" s="11">
        <v>1304635.54</v>
      </c>
      <c r="G118" s="11">
        <v>3551027.673</v>
      </c>
      <c r="H118" s="89">
        <f>D118/D116*100</f>
        <v>93.199734516665728</v>
      </c>
      <c r="I118" s="89">
        <f>E118/E116*100</f>
        <v>94.47596004998843</v>
      </c>
      <c r="J118" s="90">
        <f t="shared" si="15"/>
        <v>112.20985682936839</v>
      </c>
      <c r="K118" s="90">
        <f t="shared" si="16"/>
        <v>97.775728537948609</v>
      </c>
      <c r="L118" s="90">
        <f t="shared" si="16"/>
        <v>95.477797618391023</v>
      </c>
    </row>
    <row r="119" spans="1:12" s="50" customFormat="1" x14ac:dyDescent="0.2">
      <c r="A119" s="8" t="s">
        <v>300</v>
      </c>
      <c r="B119" s="11"/>
      <c r="C119" s="11"/>
      <c r="D119" s="11"/>
      <c r="E119" s="11"/>
      <c r="F119" s="11"/>
      <c r="G119" s="11"/>
    </row>
    <row r="120" spans="1:12" s="50" customFormat="1" x14ac:dyDescent="0.2">
      <c r="A120" s="9" t="s">
        <v>276</v>
      </c>
      <c r="B120" s="11">
        <v>177892.59299999999</v>
      </c>
      <c r="C120" s="11">
        <v>322855.364</v>
      </c>
      <c r="D120" s="11">
        <v>167491.299</v>
      </c>
      <c r="E120" s="11">
        <v>490346.663</v>
      </c>
      <c r="F120" s="11">
        <v>126473.874</v>
      </c>
      <c r="G120" s="11">
        <v>378872.83299999998</v>
      </c>
      <c r="H120" s="89">
        <f>H121+H122</f>
        <v>99.999999999999986</v>
      </c>
      <c r="I120" s="89">
        <f>I121+I122</f>
        <v>100</v>
      </c>
      <c r="J120" s="90">
        <f>D120/B120*100</f>
        <v>94.153048294708924</v>
      </c>
      <c r="K120" s="90">
        <f>D120/F120*100</f>
        <v>132.43153997164663</v>
      </c>
      <c r="L120" s="90">
        <f>E120/G120*100</f>
        <v>129.42249226932563</v>
      </c>
    </row>
    <row r="121" spans="1:12" s="50" customFormat="1" x14ac:dyDescent="0.2">
      <c r="A121" s="13" t="s">
        <v>283</v>
      </c>
      <c r="B121" s="11">
        <v>174566.66699999999</v>
      </c>
      <c r="C121" s="11">
        <v>316600</v>
      </c>
      <c r="D121" s="11">
        <v>162566.66699999999</v>
      </c>
      <c r="E121" s="11">
        <v>479166.66700000002</v>
      </c>
      <c r="F121" s="11">
        <v>124833.333</v>
      </c>
      <c r="G121" s="11">
        <v>374300</v>
      </c>
      <c r="H121" s="89">
        <f>D121/D120*100</f>
        <v>97.059768459972346</v>
      </c>
      <c r="I121" s="89">
        <f>E121/E120*100</f>
        <v>97.719981220714459</v>
      </c>
      <c r="J121" s="90">
        <f>D121/B121*100</f>
        <v>93.125835415073837</v>
      </c>
      <c r="K121" s="90">
        <f>D121/F121*100</f>
        <v>130.22696990714812</v>
      </c>
      <c r="L121" s="90">
        <f>E121/G121*100</f>
        <v>128.01674245257814</v>
      </c>
    </row>
    <row r="122" spans="1:12" s="50" customFormat="1" x14ac:dyDescent="0.2">
      <c r="A122" s="13" t="s">
        <v>279</v>
      </c>
      <c r="B122" s="11">
        <v>3325.9259999999999</v>
      </c>
      <c r="C122" s="11">
        <v>6255.3639999999996</v>
      </c>
      <c r="D122" s="11">
        <v>4924.6319999999996</v>
      </c>
      <c r="E122" s="11">
        <v>11179.995999999999</v>
      </c>
      <c r="F122" s="11">
        <v>1640.5409999999999</v>
      </c>
      <c r="G122" s="11">
        <v>4572.8329999999996</v>
      </c>
      <c r="H122" s="89">
        <f>D122/D120*100</f>
        <v>2.9402315400276402</v>
      </c>
      <c r="I122" s="89">
        <f>E122/E120*100</f>
        <v>2.2800187792855438</v>
      </c>
      <c r="J122" s="90">
        <f>D122/B122*100</f>
        <v>148.06799670227178</v>
      </c>
      <c r="K122" s="91">
        <f>D122/F122</f>
        <v>3.0018341510513911</v>
      </c>
      <c r="L122" s="91">
        <f>E122/G122</f>
        <v>2.4448730141686785</v>
      </c>
    </row>
    <row r="123" spans="1:12" s="50" customFormat="1" x14ac:dyDescent="0.2">
      <c r="A123" s="9" t="s">
        <v>277</v>
      </c>
      <c r="B123" s="11">
        <v>177892.59299999999</v>
      </c>
      <c r="C123" s="11">
        <v>322855.364</v>
      </c>
      <c r="D123" s="11">
        <v>167491.299</v>
      </c>
      <c r="E123" s="11">
        <v>490346.663</v>
      </c>
      <c r="F123" s="11">
        <v>126473.874</v>
      </c>
      <c r="G123" s="11">
        <v>378872.83299999998</v>
      </c>
      <c r="H123" s="89">
        <f>H124+H125</f>
        <v>99.999999999999986</v>
      </c>
      <c r="I123" s="89">
        <f>I124+I125</f>
        <v>100</v>
      </c>
      <c r="J123" s="90">
        <f>D123/B123*100</f>
        <v>94.153048294708924</v>
      </c>
      <c r="K123" s="90">
        <f>D123/F123*100</f>
        <v>132.43153997164663</v>
      </c>
      <c r="L123" s="90">
        <f>E123/G123*100</f>
        <v>129.42249226932563</v>
      </c>
    </row>
    <row r="124" spans="1:12" s="50" customFormat="1" x14ac:dyDescent="0.2">
      <c r="A124" s="13" t="s">
        <v>280</v>
      </c>
      <c r="B124" s="11">
        <v>0</v>
      </c>
      <c r="C124" s="11">
        <v>0</v>
      </c>
      <c r="D124" s="11">
        <v>0.2</v>
      </c>
      <c r="E124" s="11">
        <v>0.2</v>
      </c>
      <c r="F124" s="11">
        <v>0</v>
      </c>
      <c r="G124" s="11">
        <v>0</v>
      </c>
      <c r="H124" s="89">
        <f>D124/D123*100</f>
        <v>1.1940918793638349E-4</v>
      </c>
      <c r="I124" s="89">
        <f>E124/E123*100</f>
        <v>4.0787470394185186E-5</v>
      </c>
      <c r="J124" s="90">
        <v>0</v>
      </c>
      <c r="K124" s="90">
        <v>0</v>
      </c>
      <c r="L124" s="90">
        <v>0</v>
      </c>
    </row>
    <row r="125" spans="1:12" s="50" customFormat="1" x14ac:dyDescent="0.2">
      <c r="A125" s="13" t="s">
        <v>284</v>
      </c>
      <c r="B125" s="11">
        <v>177892.59299999999</v>
      </c>
      <c r="C125" s="11">
        <v>322855.364</v>
      </c>
      <c r="D125" s="11">
        <v>167491.09899999999</v>
      </c>
      <c r="E125" s="11">
        <v>490346.46299999999</v>
      </c>
      <c r="F125" s="11">
        <v>126473.874</v>
      </c>
      <c r="G125" s="11">
        <v>378872.83299999998</v>
      </c>
      <c r="H125" s="89">
        <f>D125/D123*100</f>
        <v>99.999880590812054</v>
      </c>
      <c r="I125" s="89">
        <f>E125/E123*100</f>
        <v>99.999959212529603</v>
      </c>
      <c r="J125" s="90">
        <f>D125/B125*100</f>
        <v>94.152935867318547</v>
      </c>
      <c r="K125" s="90">
        <f>D125/F125*100</f>
        <v>132.4313818362202</v>
      </c>
      <c r="L125" s="90">
        <f>E125/G125*100</f>
        <v>129.42243948116493</v>
      </c>
    </row>
    <row r="126" spans="1:12" s="50" customFormat="1" x14ac:dyDescent="0.2">
      <c r="A126" s="8" t="s">
        <v>301</v>
      </c>
      <c r="B126" s="11"/>
      <c r="C126" s="11"/>
      <c r="D126" s="11"/>
      <c r="E126" s="11"/>
      <c r="F126" s="11"/>
      <c r="G126" s="11"/>
    </row>
    <row r="127" spans="1:12" s="50" customFormat="1" x14ac:dyDescent="0.2">
      <c r="A127" s="9" t="s">
        <v>276</v>
      </c>
      <c r="B127" s="11">
        <v>1686550.2080000001</v>
      </c>
      <c r="C127" s="11">
        <v>2398947.88</v>
      </c>
      <c r="D127" s="11">
        <v>1808777.08</v>
      </c>
      <c r="E127" s="11">
        <v>4207724.96</v>
      </c>
      <c r="F127" s="11">
        <v>790645.679</v>
      </c>
      <c r="G127" s="11">
        <v>2283828.202</v>
      </c>
      <c r="H127" s="89">
        <f>H128+H129</f>
        <v>100</v>
      </c>
      <c r="I127" s="89">
        <f>I128+I129</f>
        <v>99.999999976234193</v>
      </c>
      <c r="J127" s="90">
        <f t="shared" ref="J127:J132" si="17">D127/B127*100</f>
        <v>107.24715288167693</v>
      </c>
      <c r="K127" s="91">
        <f>D127/F127</f>
        <v>2.2877214510142161</v>
      </c>
      <c r="L127" s="90">
        <f>E127/G127*100</f>
        <v>184.23999477347729</v>
      </c>
    </row>
    <row r="128" spans="1:12" s="50" customFormat="1" x14ac:dyDescent="0.2">
      <c r="A128" s="13" t="s">
        <v>283</v>
      </c>
      <c r="B128" s="11">
        <v>1685780.15</v>
      </c>
      <c r="C128" s="11">
        <v>2394018.6329999999</v>
      </c>
      <c r="D128" s="11">
        <v>1807580.15</v>
      </c>
      <c r="E128" s="11">
        <v>4201598.7829999998</v>
      </c>
      <c r="F128" s="11">
        <v>789728.48300000001</v>
      </c>
      <c r="G128" s="11">
        <v>2282185.4500000002</v>
      </c>
      <c r="H128" s="89">
        <f>D128/D127*100</f>
        <v>99.933826560871722</v>
      </c>
      <c r="I128" s="89">
        <f>E128/E127*100</f>
        <v>99.854406429644584</v>
      </c>
      <c r="J128" s="90">
        <f t="shared" si="17"/>
        <v>107.22514142784276</v>
      </c>
      <c r="K128" s="91">
        <f>D128/F128</f>
        <v>2.2888628040024739</v>
      </c>
      <c r="L128" s="90">
        <f>E128/G128*100</f>
        <v>184.10417886942534</v>
      </c>
    </row>
    <row r="129" spans="1:12" s="50" customFormat="1" x14ac:dyDescent="0.2">
      <c r="A129" s="13" t="s">
        <v>279</v>
      </c>
      <c r="B129" s="11">
        <v>770.05799999999999</v>
      </c>
      <c r="C129" s="11">
        <v>4929.2470000000003</v>
      </c>
      <c r="D129" s="11">
        <v>1196.93</v>
      </c>
      <c r="E129" s="11">
        <v>6126.1760000000004</v>
      </c>
      <c r="F129" s="11">
        <v>917.19600000000003</v>
      </c>
      <c r="G129" s="11">
        <v>1642.752</v>
      </c>
      <c r="H129" s="89">
        <f>D129/D127*100</f>
        <v>6.6173439128275557E-2</v>
      </c>
      <c r="I129" s="89">
        <f>E129/E127*100</f>
        <v>0.14559354658960411</v>
      </c>
      <c r="J129" s="90">
        <f t="shared" si="17"/>
        <v>155.43374654896124</v>
      </c>
      <c r="K129" s="90">
        <f>D129/F129*100</f>
        <v>130.49882467869463</v>
      </c>
      <c r="L129" s="91">
        <f>E129/G129</f>
        <v>3.7292153654355622</v>
      </c>
    </row>
    <row r="130" spans="1:12" s="50" customFormat="1" x14ac:dyDescent="0.2">
      <c r="A130" s="9" t="s">
        <v>277</v>
      </c>
      <c r="B130" s="11">
        <v>1686550.2080000001</v>
      </c>
      <c r="C130" s="11">
        <v>2398947.88</v>
      </c>
      <c r="D130" s="11">
        <v>1808777.08</v>
      </c>
      <c r="E130" s="11">
        <v>4207724.96</v>
      </c>
      <c r="F130" s="11">
        <v>790645.679</v>
      </c>
      <c r="G130" s="11">
        <v>2283828.202</v>
      </c>
      <c r="H130" s="89">
        <f>H131+H132</f>
        <v>99.999999999999986</v>
      </c>
      <c r="I130" s="89">
        <f>I131+I132</f>
        <v>100</v>
      </c>
      <c r="J130" s="90">
        <f t="shared" si="17"/>
        <v>107.24715288167693</v>
      </c>
      <c r="K130" s="91">
        <f>D130/F130</f>
        <v>2.2877214510142161</v>
      </c>
      <c r="L130" s="90">
        <f>E130/G130*100</f>
        <v>184.23999477347729</v>
      </c>
    </row>
    <row r="131" spans="1:12" s="50" customFormat="1" x14ac:dyDescent="0.2">
      <c r="A131" s="13" t="s">
        <v>280</v>
      </c>
      <c r="B131" s="11">
        <v>3475.5070000000001</v>
      </c>
      <c r="C131" s="11">
        <v>10378.231</v>
      </c>
      <c r="D131" s="11">
        <v>4929.1440000000002</v>
      </c>
      <c r="E131" s="11">
        <v>15307.375</v>
      </c>
      <c r="F131" s="11">
        <v>10657.205</v>
      </c>
      <c r="G131" s="11">
        <v>30534.877</v>
      </c>
      <c r="H131" s="89">
        <f>D131/D130*100</f>
        <v>0.27251251989548653</v>
      </c>
      <c r="I131" s="89">
        <f>E131/E130*100</f>
        <v>0.36379219520089545</v>
      </c>
      <c r="J131" s="90">
        <f t="shared" si="17"/>
        <v>141.82517831211391</v>
      </c>
      <c r="K131" s="90">
        <f>D131/F131*100</f>
        <v>46.251751749168754</v>
      </c>
      <c r="L131" s="90">
        <f>E131/G131*100</f>
        <v>50.130789785071016</v>
      </c>
    </row>
    <row r="132" spans="1:12" s="50" customFormat="1" x14ac:dyDescent="0.2">
      <c r="A132" s="13" t="s">
        <v>284</v>
      </c>
      <c r="B132" s="11">
        <v>1683074.7009999999</v>
      </c>
      <c r="C132" s="11">
        <v>2388569.6490000002</v>
      </c>
      <c r="D132" s="11">
        <v>1803847.936</v>
      </c>
      <c r="E132" s="11">
        <v>4192417.585</v>
      </c>
      <c r="F132" s="11">
        <v>779988.47400000005</v>
      </c>
      <c r="G132" s="11">
        <v>2253293.3250000002</v>
      </c>
      <c r="H132" s="89">
        <f>D132/D130*100</f>
        <v>99.7274874801045</v>
      </c>
      <c r="I132" s="89">
        <f>E132/E130*100</f>
        <v>99.636207804799099</v>
      </c>
      <c r="J132" s="90">
        <f t="shared" si="17"/>
        <v>107.17575012732605</v>
      </c>
      <c r="K132" s="91">
        <f>D132/F132</f>
        <v>2.3126597329693359</v>
      </c>
      <c r="L132" s="90">
        <f>E132/G132*100</f>
        <v>186.05733831834786</v>
      </c>
    </row>
    <row r="133" spans="1:12" s="50" customFormat="1" x14ac:dyDescent="0.2">
      <c r="A133" s="8" t="s">
        <v>302</v>
      </c>
      <c r="B133" s="11"/>
      <c r="C133" s="11"/>
      <c r="D133" s="11"/>
      <c r="E133" s="11"/>
      <c r="F133" s="11"/>
      <c r="G133" s="11"/>
    </row>
    <row r="134" spans="1:12" s="50" customFormat="1" x14ac:dyDescent="0.2">
      <c r="A134" s="9" t="s">
        <v>276</v>
      </c>
      <c r="B134" s="11">
        <v>487293.89</v>
      </c>
      <c r="C134" s="11">
        <v>680263.59299999999</v>
      </c>
      <c r="D134" s="11">
        <v>491327.23100000003</v>
      </c>
      <c r="E134" s="11">
        <v>1171590.824</v>
      </c>
      <c r="F134" s="11">
        <v>167441.049</v>
      </c>
      <c r="G134" s="11">
        <v>594431.60600000003</v>
      </c>
      <c r="H134" s="89">
        <f>H135+H136</f>
        <v>100</v>
      </c>
      <c r="I134" s="89">
        <f>I135+I136</f>
        <v>100</v>
      </c>
      <c r="J134" s="90">
        <f t="shared" ref="J134:J139" si="18">D134/B134*100</f>
        <v>100.82770194389263</v>
      </c>
      <c r="K134" s="91">
        <f>D134/F134</f>
        <v>2.9343296278560702</v>
      </c>
      <c r="L134" s="90">
        <f t="shared" ref="L134:L139" si="19">E134/G134*100</f>
        <v>197.0943018800383</v>
      </c>
    </row>
    <row r="135" spans="1:12" s="50" customFormat="1" x14ac:dyDescent="0.2">
      <c r="A135" s="13" t="s">
        <v>283</v>
      </c>
      <c r="B135" s="11">
        <v>486350</v>
      </c>
      <c r="C135" s="11">
        <v>677466.66700000002</v>
      </c>
      <c r="D135" s="11">
        <v>489450</v>
      </c>
      <c r="E135" s="11">
        <v>1166916.6680000001</v>
      </c>
      <c r="F135" s="11">
        <v>163183.334</v>
      </c>
      <c r="G135" s="11">
        <v>584450.00100000005</v>
      </c>
      <c r="H135" s="89">
        <f>D135/D134*100</f>
        <v>99.617926530109216</v>
      </c>
      <c r="I135" s="89">
        <f>E135/E134*100</f>
        <v>99.601041941926312</v>
      </c>
      <c r="J135" s="90">
        <f t="shared" si="18"/>
        <v>100.63740104862752</v>
      </c>
      <c r="K135" s="91">
        <f>D135/F135</f>
        <v>2.9993871800658272</v>
      </c>
      <c r="L135" s="90">
        <f t="shared" si="19"/>
        <v>199.66064950011011</v>
      </c>
    </row>
    <row r="136" spans="1:12" s="50" customFormat="1" x14ac:dyDescent="0.2">
      <c r="A136" s="13" t="s">
        <v>279</v>
      </c>
      <c r="B136" s="11">
        <v>943.89</v>
      </c>
      <c r="C136" s="11">
        <v>2796.9250000000002</v>
      </c>
      <c r="D136" s="11">
        <v>1877.231</v>
      </c>
      <c r="E136" s="11">
        <v>4674.1559999999999</v>
      </c>
      <c r="F136" s="11">
        <v>4257.7150000000001</v>
      </c>
      <c r="G136" s="11">
        <v>9981.6049999999996</v>
      </c>
      <c r="H136" s="89">
        <f>D136/D134*100</f>
        <v>0.38207346989078239</v>
      </c>
      <c r="I136" s="89">
        <f>E136/E134*100</f>
        <v>0.39895805807369483</v>
      </c>
      <c r="J136" s="90">
        <f t="shared" si="18"/>
        <v>198.88239095657335</v>
      </c>
      <c r="K136" s="90">
        <f>D136/F136*100</f>
        <v>44.090104668818839</v>
      </c>
      <c r="L136" s="90">
        <f t="shared" si="19"/>
        <v>46.827699553328351</v>
      </c>
    </row>
    <row r="137" spans="1:12" s="50" customFormat="1" x14ac:dyDescent="0.2">
      <c r="A137" s="9" t="s">
        <v>277</v>
      </c>
      <c r="B137" s="11">
        <v>487293.89</v>
      </c>
      <c r="C137" s="11">
        <v>680263.59299999999</v>
      </c>
      <c r="D137" s="11">
        <v>491327.23100000003</v>
      </c>
      <c r="E137" s="11">
        <v>1171590.824</v>
      </c>
      <c r="F137" s="11">
        <v>167441.049</v>
      </c>
      <c r="G137" s="11">
        <v>594431.60600000003</v>
      </c>
      <c r="H137" s="89">
        <f>H138+H139</f>
        <v>100.00000020353033</v>
      </c>
      <c r="I137" s="89">
        <f>I138+I139</f>
        <v>100</v>
      </c>
      <c r="J137" s="90">
        <f t="shared" si="18"/>
        <v>100.82770194389263</v>
      </c>
      <c r="K137" s="91">
        <f>D137/F137</f>
        <v>2.9343296278560702</v>
      </c>
      <c r="L137" s="90">
        <f t="shared" si="19"/>
        <v>197.0943018800383</v>
      </c>
    </row>
    <row r="138" spans="1:12" s="50" customFormat="1" x14ac:dyDescent="0.2">
      <c r="A138" s="13" t="s">
        <v>280</v>
      </c>
      <c r="B138" s="11">
        <v>13003.31</v>
      </c>
      <c r="C138" s="11">
        <v>14338.924000000001</v>
      </c>
      <c r="D138" s="11">
        <v>13831.04</v>
      </c>
      <c r="E138" s="11">
        <v>28169.963</v>
      </c>
      <c r="F138" s="11">
        <v>3988.51</v>
      </c>
      <c r="G138" s="11">
        <v>19398.66</v>
      </c>
      <c r="H138" s="89">
        <f>D138/D137*100</f>
        <v>2.8150363194504071</v>
      </c>
      <c r="I138" s="89">
        <f>E138/E137*100</f>
        <v>2.4044199069281889</v>
      </c>
      <c r="J138" s="90">
        <f t="shared" si="18"/>
        <v>106.36553308349951</v>
      </c>
      <c r="K138" s="91">
        <f>D138/F138</f>
        <v>3.467721028654811</v>
      </c>
      <c r="L138" s="90">
        <f t="shared" si="19"/>
        <v>145.21602523060869</v>
      </c>
    </row>
    <row r="139" spans="1:12" s="50" customFormat="1" x14ac:dyDescent="0.2">
      <c r="A139" s="13" t="s">
        <v>284</v>
      </c>
      <c r="B139" s="11">
        <v>474290.58100000001</v>
      </c>
      <c r="C139" s="11">
        <v>665924.66899999999</v>
      </c>
      <c r="D139" s="11">
        <v>477496.19199999998</v>
      </c>
      <c r="E139" s="11">
        <v>1143420.861</v>
      </c>
      <c r="F139" s="11">
        <v>163452.53899999999</v>
      </c>
      <c r="G139" s="11">
        <v>575032.946</v>
      </c>
      <c r="H139" s="89">
        <f>D139/D137*100</f>
        <v>97.18496388407992</v>
      </c>
      <c r="I139" s="89">
        <f>E139/E137*100</f>
        <v>97.595580093071817</v>
      </c>
      <c r="J139" s="90">
        <f t="shared" si="18"/>
        <v>100.67587490209931</v>
      </c>
      <c r="K139" s="91">
        <f>D139/F139</f>
        <v>2.9213140090775833</v>
      </c>
      <c r="L139" s="90">
        <f t="shared" si="19"/>
        <v>198.84440864715253</v>
      </c>
    </row>
    <row r="140" spans="1:12" s="50" customFormat="1" ht="22.5" x14ac:dyDescent="0.2">
      <c r="A140" s="8" t="s">
        <v>303</v>
      </c>
      <c r="B140" s="11"/>
      <c r="C140" s="11"/>
      <c r="D140" s="11"/>
      <c r="E140" s="11"/>
      <c r="F140" s="11"/>
      <c r="G140" s="11"/>
    </row>
    <row r="141" spans="1:12" s="50" customFormat="1" x14ac:dyDescent="0.2">
      <c r="A141" s="9" t="s">
        <v>276</v>
      </c>
      <c r="B141" s="11">
        <v>111404.8</v>
      </c>
      <c r="C141" s="11">
        <v>158638.133</v>
      </c>
      <c r="D141" s="11">
        <v>163333</v>
      </c>
      <c r="E141" s="11">
        <v>321971.13299999997</v>
      </c>
      <c r="F141" s="11">
        <v>81333.332999999999</v>
      </c>
      <c r="G141" s="11">
        <v>364400.02899999998</v>
      </c>
      <c r="H141" s="89">
        <f>H142+H143</f>
        <v>100</v>
      </c>
      <c r="I141" s="89">
        <f>I142+I143</f>
        <v>100</v>
      </c>
      <c r="J141" s="90">
        <f>D141/B141*100</f>
        <v>146.61217469983339</v>
      </c>
      <c r="K141" s="91">
        <f>D141/F141</f>
        <v>2.0081926311811173</v>
      </c>
      <c r="L141" s="90">
        <f>E141/G141*100</f>
        <v>88.356505866249535</v>
      </c>
    </row>
    <row r="142" spans="1:12" s="50" customFormat="1" x14ac:dyDescent="0.2">
      <c r="A142" s="13" t="s">
        <v>283</v>
      </c>
      <c r="B142" s="11">
        <v>111400</v>
      </c>
      <c r="C142" s="11">
        <v>158633.33300000001</v>
      </c>
      <c r="D142" s="11">
        <v>163300</v>
      </c>
      <c r="E142" s="11">
        <v>321933.33299999998</v>
      </c>
      <c r="F142" s="11">
        <v>81333.332999999999</v>
      </c>
      <c r="G142" s="11">
        <v>364400</v>
      </c>
      <c r="H142" s="89">
        <f>D142/D141*100</f>
        <v>99.97979587713445</v>
      </c>
      <c r="I142" s="89">
        <f>E142/E141*100</f>
        <v>99.988259817068752</v>
      </c>
      <c r="J142" s="90">
        <f>D142/B142*100</f>
        <v>146.58886894075405</v>
      </c>
      <c r="K142" s="91">
        <f>D142/F142</f>
        <v>2.0077868934745364</v>
      </c>
      <c r="L142" s="90">
        <f>E142/G142*100</f>
        <v>88.34613968166849</v>
      </c>
    </row>
    <row r="143" spans="1:12" s="50" customFormat="1" x14ac:dyDescent="0.2">
      <c r="A143" s="13" t="s">
        <v>279</v>
      </c>
      <c r="B143" s="11">
        <v>4.8</v>
      </c>
      <c r="C143" s="11">
        <v>4.8</v>
      </c>
      <c r="D143" s="11">
        <v>33</v>
      </c>
      <c r="E143" s="11">
        <v>37.799999999999997</v>
      </c>
      <c r="F143" s="11">
        <v>0</v>
      </c>
      <c r="G143" s="11">
        <v>2.9000000000000001E-2</v>
      </c>
      <c r="H143" s="89">
        <f>D143/D141*100</f>
        <v>2.0204122865556867E-2</v>
      </c>
      <c r="I143" s="89">
        <f>E143/E141*100</f>
        <v>1.1740182931244337E-2</v>
      </c>
      <c r="J143" s="91"/>
      <c r="K143" s="90">
        <v>0</v>
      </c>
      <c r="L143" s="91"/>
    </row>
    <row r="144" spans="1:12" s="50" customFormat="1" x14ac:dyDescent="0.2">
      <c r="A144" s="9" t="s">
        <v>277</v>
      </c>
      <c r="B144" s="11">
        <v>111404.8</v>
      </c>
      <c r="C144" s="11">
        <v>158638.133</v>
      </c>
      <c r="D144" s="11">
        <v>163333</v>
      </c>
      <c r="E144" s="11">
        <v>321971.13299999997</v>
      </c>
      <c r="F144" s="11">
        <v>81333.332999999999</v>
      </c>
      <c r="G144" s="11">
        <v>364400.02899999998</v>
      </c>
      <c r="H144" s="89">
        <f>H145+H146</f>
        <v>100.00000000000001</v>
      </c>
      <c r="I144" s="89">
        <f>I145+I146</f>
        <v>100</v>
      </c>
      <c r="J144" s="90">
        <f>D144/B144*100</f>
        <v>146.61217469983339</v>
      </c>
      <c r="K144" s="91">
        <f>D144/F144</f>
        <v>2.0081926311811173</v>
      </c>
      <c r="L144" s="90">
        <f>E144/G144*100</f>
        <v>88.356505866249535</v>
      </c>
    </row>
    <row r="145" spans="1:12" s="50" customFormat="1" x14ac:dyDescent="0.2">
      <c r="A145" s="13" t="s">
        <v>280</v>
      </c>
      <c r="B145" s="11">
        <v>11146</v>
      </c>
      <c r="C145" s="11">
        <v>28551.017</v>
      </c>
      <c r="D145" s="11">
        <v>11583.501</v>
      </c>
      <c r="E145" s="11">
        <v>40134.517999999996</v>
      </c>
      <c r="F145" s="11">
        <v>10772</v>
      </c>
      <c r="G145" s="11">
        <v>40142.999000000003</v>
      </c>
      <c r="H145" s="89">
        <f>D145/D144*100</f>
        <v>7.091953861130329</v>
      </c>
      <c r="I145" s="89">
        <f>E145/E144*100</f>
        <v>12.465253523209487</v>
      </c>
      <c r="J145" s="90">
        <f>D145/B145*100</f>
        <v>103.9251839224834</v>
      </c>
      <c r="K145" s="90">
        <f>D145/F145*100</f>
        <v>107.53342926104716</v>
      </c>
      <c r="L145" s="90">
        <f>E145/G145*100</f>
        <v>99.978873028395299</v>
      </c>
    </row>
    <row r="146" spans="1:12" s="50" customFormat="1" x14ac:dyDescent="0.2">
      <c r="A146" s="13" t="s">
        <v>284</v>
      </c>
      <c r="B146" s="11">
        <v>100258.8</v>
      </c>
      <c r="C146" s="11">
        <v>130087.11599999999</v>
      </c>
      <c r="D146" s="11">
        <v>151749.49900000001</v>
      </c>
      <c r="E146" s="11">
        <v>281836.61499999999</v>
      </c>
      <c r="F146" s="11">
        <v>70561.332999999999</v>
      </c>
      <c r="G146" s="11">
        <v>324257.03000000003</v>
      </c>
      <c r="H146" s="89">
        <f>D146/D144*100</f>
        <v>92.908046138869679</v>
      </c>
      <c r="I146" s="89">
        <f>E146/E144*100</f>
        <v>87.534746476790517</v>
      </c>
      <c r="J146" s="90">
        <f>D146/B146*100</f>
        <v>151.3577850522847</v>
      </c>
      <c r="K146" s="91">
        <f>D146/F146</f>
        <v>2.1506041984779398</v>
      </c>
      <c r="L146" s="90">
        <f>E146/G146*100</f>
        <v>86.91765757553506</v>
      </c>
    </row>
    <row r="147" spans="1:12" s="50" customFormat="1" ht="22.5" x14ac:dyDescent="0.2">
      <c r="A147" s="8" t="s">
        <v>304</v>
      </c>
      <c r="B147" s="11"/>
      <c r="C147" s="11"/>
      <c r="D147" s="11"/>
      <c r="E147" s="11"/>
      <c r="F147" s="11"/>
      <c r="G147" s="11"/>
    </row>
    <row r="148" spans="1:12" s="50" customFormat="1" x14ac:dyDescent="0.2">
      <c r="A148" s="9" t="s">
        <v>276</v>
      </c>
      <c r="B148" s="11">
        <v>101265.334</v>
      </c>
      <c r="C148" s="11">
        <v>191056.40900000001</v>
      </c>
      <c r="D148" s="11">
        <v>106729.22199999999</v>
      </c>
      <c r="E148" s="11">
        <v>297785.63099999999</v>
      </c>
      <c r="F148" s="11">
        <v>70509.875</v>
      </c>
      <c r="G148" s="11">
        <v>272361.16600000003</v>
      </c>
      <c r="H148" s="89">
        <f>H149+H150+H151</f>
        <v>100.00000000000001</v>
      </c>
      <c r="I148" s="89">
        <f>I149+I150+I151</f>
        <v>100.00000000000001</v>
      </c>
      <c r="J148" s="90">
        <f>D148/B148*100</f>
        <v>105.39561544328684</v>
      </c>
      <c r="K148" s="90">
        <f t="shared" ref="K148:L150" si="20">D148/F148*100</f>
        <v>151.36776515346253</v>
      </c>
      <c r="L148" s="90">
        <f t="shared" si="20"/>
        <v>109.33483483471353</v>
      </c>
    </row>
    <row r="149" spans="1:12" s="50" customFormat="1" x14ac:dyDescent="0.2">
      <c r="A149" s="13" t="s">
        <v>283</v>
      </c>
      <c r="B149" s="11">
        <v>96932.667000000001</v>
      </c>
      <c r="C149" s="11">
        <v>183333.66699999999</v>
      </c>
      <c r="D149" s="11">
        <v>103054</v>
      </c>
      <c r="E149" s="11">
        <v>286387.66700000002</v>
      </c>
      <c r="F149" s="11">
        <v>66361</v>
      </c>
      <c r="G149" s="11">
        <v>218211</v>
      </c>
      <c r="H149" s="89">
        <f>D149/D148*100</f>
        <v>96.556498837778477</v>
      </c>
      <c r="I149" s="89">
        <f>E149/E148*100</f>
        <v>96.172426466070831</v>
      </c>
      <c r="J149" s="90">
        <f>D149/B149*100</f>
        <v>106.31503618898672</v>
      </c>
      <c r="K149" s="90">
        <f t="shared" si="20"/>
        <v>155.29301848977562</v>
      </c>
      <c r="L149" s="90">
        <f t="shared" si="20"/>
        <v>131.24346022886107</v>
      </c>
    </row>
    <row r="150" spans="1:12" s="50" customFormat="1" x14ac:dyDescent="0.2">
      <c r="A150" s="13" t="s">
        <v>279</v>
      </c>
      <c r="B150" s="11">
        <v>4332.6670000000004</v>
      </c>
      <c r="C150" s="11">
        <v>7722.7420000000002</v>
      </c>
      <c r="D150" s="11">
        <v>3675.2220000000002</v>
      </c>
      <c r="E150" s="11">
        <v>11397.964</v>
      </c>
      <c r="F150" s="11">
        <v>4148.875</v>
      </c>
      <c r="G150" s="11">
        <v>12262.041999999999</v>
      </c>
      <c r="H150" s="89">
        <f>D150/D148*100</f>
        <v>3.4435011622215335</v>
      </c>
      <c r="I150" s="89">
        <f>E150/E148*100</f>
        <v>3.8275735339291774</v>
      </c>
      <c r="J150" s="90">
        <f>D150/B150*100</f>
        <v>84.825858991701878</v>
      </c>
      <c r="K150" s="90">
        <f t="shared" si="20"/>
        <v>88.583579886113711</v>
      </c>
      <c r="L150" s="90">
        <f t="shared" si="20"/>
        <v>92.953229160363335</v>
      </c>
    </row>
    <row r="151" spans="1:12" s="50" customFormat="1" x14ac:dyDescent="0.2">
      <c r="A151" s="13" t="s">
        <v>305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v>41888.123</v>
      </c>
      <c r="H151" s="89">
        <f>D151/D148*100</f>
        <v>0</v>
      </c>
      <c r="I151" s="89">
        <f>E151/E148*100</f>
        <v>0</v>
      </c>
      <c r="J151" s="90">
        <v>0</v>
      </c>
      <c r="K151" s="90">
        <v>0</v>
      </c>
      <c r="L151" s="90">
        <f>E151/G151*100</f>
        <v>0</v>
      </c>
    </row>
    <row r="152" spans="1:12" s="50" customFormat="1" x14ac:dyDescent="0.2">
      <c r="A152" s="9" t="s">
        <v>277</v>
      </c>
      <c r="B152" s="11">
        <v>101265.334</v>
      </c>
      <c r="C152" s="11">
        <v>191056.40900000001</v>
      </c>
      <c r="D152" s="11">
        <v>106729.22199999999</v>
      </c>
      <c r="E152" s="11">
        <v>297785.63099999999</v>
      </c>
      <c r="F152" s="11">
        <v>70509.875</v>
      </c>
      <c r="G152" s="11">
        <v>272361.16600000003</v>
      </c>
      <c r="H152" s="89">
        <f>H153+H154</f>
        <v>100</v>
      </c>
      <c r="I152" s="89">
        <f>I153+I154</f>
        <v>100</v>
      </c>
      <c r="J152" s="90">
        <f>D152/B152*100</f>
        <v>105.39561544328684</v>
      </c>
      <c r="K152" s="90">
        <f>D152/F152*100</f>
        <v>151.36776515346253</v>
      </c>
      <c r="L152" s="90">
        <f>E152/G152*100</f>
        <v>109.33483483471353</v>
      </c>
    </row>
    <row r="153" spans="1:12" s="50" customFormat="1" x14ac:dyDescent="0.2">
      <c r="A153" s="13" t="s">
        <v>280</v>
      </c>
      <c r="B153" s="11">
        <v>58785.900999999998</v>
      </c>
      <c r="C153" s="11">
        <v>154947.587</v>
      </c>
      <c r="D153" s="11">
        <v>42540.845999999998</v>
      </c>
      <c r="E153" s="11">
        <v>197488.43299999999</v>
      </c>
      <c r="F153" s="11">
        <v>69163.630999999994</v>
      </c>
      <c r="G153" s="11">
        <v>272361.16600000003</v>
      </c>
      <c r="H153" s="89">
        <f>D153/D152*100</f>
        <v>39.858667760175372</v>
      </c>
      <c r="I153" s="89">
        <f>E153/E152*100</f>
        <v>66.318993410397283</v>
      </c>
      <c r="J153" s="90">
        <f>D153/B153*100</f>
        <v>72.365729326832977</v>
      </c>
      <c r="K153" s="90">
        <f>D153/F153*100</f>
        <v>61.507537104291131</v>
      </c>
      <c r="L153" s="90">
        <f>E153/G153*100</f>
        <v>72.509761909302426</v>
      </c>
    </row>
    <row r="154" spans="1:12" s="50" customFormat="1" x14ac:dyDescent="0.2">
      <c r="A154" s="13" t="s">
        <v>284</v>
      </c>
      <c r="B154" s="11">
        <v>42479.432999999997</v>
      </c>
      <c r="C154" s="11">
        <v>36108.822</v>
      </c>
      <c r="D154" s="11">
        <v>64188.375999999997</v>
      </c>
      <c r="E154" s="11">
        <v>100297.198</v>
      </c>
      <c r="F154" s="11">
        <v>1346.2439999999999</v>
      </c>
      <c r="G154" s="11">
        <v>0</v>
      </c>
      <c r="H154" s="89">
        <f>D154/D152*100</f>
        <v>60.141332239824628</v>
      </c>
      <c r="I154" s="89">
        <f>E154/E152*100</f>
        <v>33.68100658960271</v>
      </c>
      <c r="J154" s="90">
        <f>D154/B154*100</f>
        <v>151.10459689986916</v>
      </c>
      <c r="K154" s="91"/>
      <c r="L154" s="90">
        <v>0</v>
      </c>
    </row>
    <row r="155" spans="1:12" s="50" customFormat="1" x14ac:dyDescent="0.2">
      <c r="A155" s="8" t="s">
        <v>306</v>
      </c>
      <c r="B155" s="11"/>
      <c r="C155" s="11"/>
      <c r="D155" s="11"/>
      <c r="E155" s="11"/>
      <c r="F155" s="11"/>
      <c r="G155" s="11"/>
    </row>
    <row r="156" spans="1:12" s="50" customFormat="1" x14ac:dyDescent="0.2">
      <c r="A156" s="9" t="s">
        <v>276</v>
      </c>
      <c r="B156" s="11">
        <v>22125.004000000001</v>
      </c>
      <c r="C156" s="11">
        <v>43955.004000000001</v>
      </c>
      <c r="D156" s="11">
        <v>24884.501</v>
      </c>
      <c r="E156" s="11">
        <v>66555.004000000001</v>
      </c>
      <c r="F156" s="11">
        <v>13400</v>
      </c>
      <c r="G156" s="11">
        <v>54607.826000000001</v>
      </c>
      <c r="H156" s="89">
        <f>H157+H158+H159</f>
        <v>100</v>
      </c>
      <c r="I156" s="89">
        <f>I157+I158+I159</f>
        <v>100</v>
      </c>
      <c r="J156" s="90">
        <f>D156/B156*100</f>
        <v>112.47230056997954</v>
      </c>
      <c r="K156" s="90">
        <f>D156/F156*100</f>
        <v>185.70523134328357</v>
      </c>
      <c r="L156" s="90">
        <f>E156/G156*100</f>
        <v>121.87814252118368</v>
      </c>
    </row>
    <row r="157" spans="1:12" s="50" customFormat="1" x14ac:dyDescent="0.2">
      <c r="A157" s="13" t="s">
        <v>283</v>
      </c>
      <c r="B157" s="11">
        <v>21800</v>
      </c>
      <c r="C157" s="11">
        <v>42200</v>
      </c>
      <c r="D157" s="11">
        <v>21300</v>
      </c>
      <c r="E157" s="11">
        <v>63500</v>
      </c>
      <c r="F157" s="11">
        <v>13400</v>
      </c>
      <c r="G157" s="11">
        <v>54600</v>
      </c>
      <c r="H157" s="89">
        <f>D157/D156*100</f>
        <v>85.595447543834609</v>
      </c>
      <c r="I157" s="89">
        <f>E157/E156*100</f>
        <v>95.409805699959094</v>
      </c>
      <c r="J157" s="90">
        <f>D157/B157*100</f>
        <v>97.706422018348633</v>
      </c>
      <c r="K157" s="90">
        <f>D157/F157*100</f>
        <v>158.95522388059703</v>
      </c>
      <c r="L157" s="90">
        <f>E157/G157*100</f>
        <v>116.30036630036631</v>
      </c>
    </row>
    <row r="158" spans="1:12" s="50" customFormat="1" x14ac:dyDescent="0.2">
      <c r="A158" s="13" t="s">
        <v>279</v>
      </c>
      <c r="B158" s="11">
        <v>325.00400000000002</v>
      </c>
      <c r="C158" s="11">
        <v>1755.0039999999999</v>
      </c>
      <c r="D158" s="11">
        <v>1300</v>
      </c>
      <c r="E158" s="11">
        <v>3055.0039999999999</v>
      </c>
      <c r="F158" s="11">
        <v>0</v>
      </c>
      <c r="G158" s="11">
        <v>7.8259999999999996</v>
      </c>
      <c r="H158" s="89">
        <f>D158/D156*100</f>
        <v>5.224135296102582</v>
      </c>
      <c r="I158" s="89">
        <f>E158/E156*100</f>
        <v>4.5901943000409107</v>
      </c>
      <c r="J158" s="91">
        <f>D158/B158</f>
        <v>3.9999507698366785</v>
      </c>
      <c r="K158" s="90">
        <v>0</v>
      </c>
      <c r="L158" s="91"/>
    </row>
    <row r="159" spans="1:12" s="50" customFormat="1" x14ac:dyDescent="0.2">
      <c r="A159" s="13" t="s">
        <v>305</v>
      </c>
      <c r="B159" s="11">
        <v>0</v>
      </c>
      <c r="C159" s="11">
        <v>0</v>
      </c>
      <c r="D159" s="11">
        <v>2284.5010000000002</v>
      </c>
      <c r="E159" s="11">
        <v>0</v>
      </c>
      <c r="F159" s="11">
        <v>0</v>
      </c>
      <c r="G159" s="11">
        <v>0</v>
      </c>
      <c r="H159" s="89">
        <f>D159/D156*100</f>
        <v>9.1804171600628059</v>
      </c>
      <c r="I159" s="89">
        <f>E159/E156*100</f>
        <v>0</v>
      </c>
      <c r="J159" s="90">
        <v>0</v>
      </c>
      <c r="K159" s="90">
        <v>0</v>
      </c>
      <c r="L159" s="90">
        <v>0</v>
      </c>
    </row>
    <row r="160" spans="1:12" s="50" customFormat="1" x14ac:dyDescent="0.2">
      <c r="A160" s="9" t="s">
        <v>277</v>
      </c>
      <c r="B160" s="11">
        <v>22125.004000000001</v>
      </c>
      <c r="C160" s="11">
        <v>43955.004000000001</v>
      </c>
      <c r="D160" s="11">
        <v>24884.501</v>
      </c>
      <c r="E160" s="11">
        <v>66555.004000000001</v>
      </c>
      <c r="F160" s="11">
        <v>13400</v>
      </c>
      <c r="G160" s="11">
        <v>54607.826000000001</v>
      </c>
      <c r="H160" s="89">
        <f>H161+H162</f>
        <v>100</v>
      </c>
      <c r="I160" s="89">
        <f>I161+I162</f>
        <v>100</v>
      </c>
      <c r="J160" s="90">
        <f>D160/B160*100</f>
        <v>112.47230056997954</v>
      </c>
      <c r="K160" s="90">
        <f>D160/F160*100</f>
        <v>185.70523134328357</v>
      </c>
      <c r="L160" s="90">
        <f>E160/G160*100</f>
        <v>121.87814252118368</v>
      </c>
    </row>
    <row r="161" spans="1:12" s="50" customFormat="1" x14ac:dyDescent="0.2">
      <c r="A161" s="13" t="s">
        <v>280</v>
      </c>
      <c r="B161" s="11">
        <v>17010.5</v>
      </c>
      <c r="C161" s="11">
        <v>36701.5</v>
      </c>
      <c r="D161" s="11">
        <v>24884.501</v>
      </c>
      <c r="E161" s="11">
        <v>61586.000999999997</v>
      </c>
      <c r="F161" s="11">
        <v>12187.465</v>
      </c>
      <c r="G161" s="11">
        <v>43545.714999999997</v>
      </c>
      <c r="H161" s="89">
        <f>D161/D160*100</f>
        <v>100</v>
      </c>
      <c r="I161" s="89">
        <f>E161/E160*100</f>
        <v>92.533990381850174</v>
      </c>
      <c r="J161" s="90">
        <f>D161/B161*100</f>
        <v>146.28906263778254</v>
      </c>
      <c r="K161" s="91">
        <f>D161/F161</f>
        <v>2.0418110739189816</v>
      </c>
      <c r="L161" s="90">
        <f>E161/G161*100</f>
        <v>141.42838394087684</v>
      </c>
    </row>
    <row r="162" spans="1:12" s="50" customFormat="1" x14ac:dyDescent="0.2">
      <c r="A162" s="13" t="s">
        <v>284</v>
      </c>
      <c r="B162" s="11">
        <v>5114.5039999999999</v>
      </c>
      <c r="C162" s="11">
        <v>7253.5039999999999</v>
      </c>
      <c r="D162" s="11">
        <v>0</v>
      </c>
      <c r="E162" s="11">
        <v>4969.0029999999997</v>
      </c>
      <c r="F162" s="11">
        <v>1212.5350000000001</v>
      </c>
      <c r="G162" s="11">
        <v>11062.111000000001</v>
      </c>
      <c r="H162" s="89">
        <f>D162/D160*100</f>
        <v>0</v>
      </c>
      <c r="I162" s="89">
        <f>E162/E160*100</f>
        <v>7.4660096181498226</v>
      </c>
      <c r="J162" s="90">
        <f>D162/B162*100</f>
        <v>0</v>
      </c>
      <c r="K162" s="90">
        <f>D162/F162*100</f>
        <v>0</v>
      </c>
      <c r="L162" s="90">
        <f>E162/G162*100</f>
        <v>44.919120771794816</v>
      </c>
    </row>
    <row r="163" spans="1:12" s="50" customFormat="1" x14ac:dyDescent="0.2">
      <c r="A163" s="8" t="s">
        <v>251</v>
      </c>
      <c r="B163" s="11"/>
      <c r="C163" s="11"/>
      <c r="D163" s="11"/>
      <c r="E163" s="11"/>
      <c r="F163" s="11"/>
      <c r="G163" s="11"/>
    </row>
    <row r="164" spans="1:12" s="50" customFormat="1" ht="33.75" x14ac:dyDescent="0.2">
      <c r="A164" s="8" t="s">
        <v>307</v>
      </c>
      <c r="B164" s="11"/>
      <c r="C164" s="11"/>
      <c r="D164" s="11"/>
      <c r="E164" s="11"/>
      <c r="F164" s="11"/>
      <c r="G164" s="11"/>
    </row>
    <row r="165" spans="1:12" s="50" customFormat="1" x14ac:dyDescent="0.2">
      <c r="A165" s="9" t="s">
        <v>276</v>
      </c>
      <c r="B165" s="11">
        <v>91244.326000000001</v>
      </c>
      <c r="C165" s="11">
        <v>183528.44400000002</v>
      </c>
      <c r="D165" s="11">
        <v>116252.05499999998</v>
      </c>
      <c r="E165" s="11">
        <v>299780.49900000001</v>
      </c>
      <c r="F165" s="11">
        <v>112427.83100000008</v>
      </c>
      <c r="G165" s="11">
        <v>290970.61500000005</v>
      </c>
      <c r="H165" s="89">
        <f>H166+H167</f>
        <v>100</v>
      </c>
      <c r="I165" s="89">
        <f>I166+I167</f>
        <v>100</v>
      </c>
      <c r="J165" s="90">
        <f t="shared" ref="J165:J170" si="21">D165/B165*100</f>
        <v>127.40743462777068</v>
      </c>
      <c r="K165" s="90">
        <f t="shared" ref="K165:L170" si="22">D165/F165*100</f>
        <v>103.40149228708317</v>
      </c>
      <c r="L165" s="90">
        <f t="shared" si="22"/>
        <v>103.02775728744979</v>
      </c>
    </row>
    <row r="166" spans="1:12" s="50" customFormat="1" x14ac:dyDescent="0.2">
      <c r="A166" s="13" t="s">
        <v>283</v>
      </c>
      <c r="B166" s="11">
        <v>82327.09</v>
      </c>
      <c r="C166" s="11">
        <v>169048.76</v>
      </c>
      <c r="D166" s="11">
        <v>102866.47999999998</v>
      </c>
      <c r="E166" s="11">
        <v>271915.24</v>
      </c>
      <c r="F166" s="11">
        <v>98421.140000000072</v>
      </c>
      <c r="G166" s="11">
        <v>259804.94000000006</v>
      </c>
      <c r="H166" s="89">
        <f>D166/D165*100</f>
        <v>88.485730424292285</v>
      </c>
      <c r="I166" s="89">
        <f>E166/E165*100</f>
        <v>90.704779299203182</v>
      </c>
      <c r="J166" s="90">
        <f t="shared" si="21"/>
        <v>124.94851937557854</v>
      </c>
      <c r="K166" s="90">
        <f t="shared" si="22"/>
        <v>104.51665160553911</v>
      </c>
      <c r="L166" s="90">
        <f t="shared" si="22"/>
        <v>104.66130474655328</v>
      </c>
    </row>
    <row r="167" spans="1:12" s="50" customFormat="1" x14ac:dyDescent="0.2">
      <c r="A167" s="13" t="s">
        <v>279</v>
      </c>
      <c r="B167" s="11">
        <v>8917.2360000000008</v>
      </c>
      <c r="C167" s="11">
        <v>14479.683999999999</v>
      </c>
      <c r="D167" s="11">
        <v>13385.575000000001</v>
      </c>
      <c r="E167" s="11">
        <v>27865.258999999998</v>
      </c>
      <c r="F167" s="11">
        <v>14006.691000000001</v>
      </c>
      <c r="G167" s="11">
        <v>31165.674999999999</v>
      </c>
      <c r="H167" s="89">
        <f>D167/D165*100</f>
        <v>11.514269575707718</v>
      </c>
      <c r="I167" s="89">
        <f>E167/E165*100</f>
        <v>9.2952207007968184</v>
      </c>
      <c r="J167" s="90">
        <f t="shared" si="21"/>
        <v>150.10901360017834</v>
      </c>
      <c r="K167" s="90">
        <f t="shared" si="22"/>
        <v>95.56557648055491</v>
      </c>
      <c r="L167" s="90">
        <f t="shared" si="22"/>
        <v>89.410092994937543</v>
      </c>
    </row>
    <row r="168" spans="1:12" s="50" customFormat="1" x14ac:dyDescent="0.2">
      <c r="A168" s="9" t="s">
        <v>277</v>
      </c>
      <c r="B168" s="11">
        <v>91244.326000000001</v>
      </c>
      <c r="C168" s="11">
        <v>183528.44400000002</v>
      </c>
      <c r="D168" s="11">
        <v>116252.05499999998</v>
      </c>
      <c r="E168" s="11">
        <v>299780.49900000001</v>
      </c>
      <c r="F168" s="11">
        <v>112427.83100000008</v>
      </c>
      <c r="G168" s="11">
        <v>290970.61500000005</v>
      </c>
      <c r="H168" s="89">
        <f>H169+H170</f>
        <v>100</v>
      </c>
      <c r="I168" s="89">
        <f>I169+I170</f>
        <v>100</v>
      </c>
      <c r="J168" s="90">
        <f t="shared" si="21"/>
        <v>127.40743462777068</v>
      </c>
      <c r="K168" s="90">
        <f t="shared" si="22"/>
        <v>103.40149228708317</v>
      </c>
      <c r="L168" s="90">
        <f t="shared" si="22"/>
        <v>103.02775728744979</v>
      </c>
    </row>
    <row r="169" spans="1:12" s="50" customFormat="1" x14ac:dyDescent="0.2">
      <c r="A169" s="13" t="s">
        <v>280</v>
      </c>
      <c r="B169" s="11">
        <v>4378.9459999999999</v>
      </c>
      <c r="C169" s="11">
        <v>7664.134</v>
      </c>
      <c r="D169" s="11">
        <v>5103.6559999999999</v>
      </c>
      <c r="E169" s="11">
        <v>12767.79</v>
      </c>
      <c r="F169" s="11">
        <v>3503.4760000000001</v>
      </c>
      <c r="G169" s="11">
        <v>7598.33</v>
      </c>
      <c r="H169" s="89">
        <f>D169/D168*100</f>
        <v>4.3901641136580345</v>
      </c>
      <c r="I169" s="89">
        <f>E169/E168*100</f>
        <v>4.2590462163451139</v>
      </c>
      <c r="J169" s="90">
        <f t="shared" si="21"/>
        <v>116.54987296029684</v>
      </c>
      <c r="K169" s="90">
        <f t="shared" si="22"/>
        <v>145.6740676973383</v>
      </c>
      <c r="L169" s="90">
        <f t="shared" si="22"/>
        <v>168.03416013781978</v>
      </c>
    </row>
    <row r="170" spans="1:12" s="50" customFormat="1" x14ac:dyDescent="0.2">
      <c r="A170" s="13" t="s">
        <v>284</v>
      </c>
      <c r="B170" s="11">
        <v>86865.38</v>
      </c>
      <c r="C170" s="11">
        <v>175864.31000000003</v>
      </c>
      <c r="D170" s="11">
        <v>111148.39899999998</v>
      </c>
      <c r="E170" s="11">
        <v>287012.70900000003</v>
      </c>
      <c r="F170" s="11">
        <v>108924.35500000008</v>
      </c>
      <c r="G170" s="11">
        <v>283372.28500000003</v>
      </c>
      <c r="H170" s="89">
        <f>D170/D168*100</f>
        <v>95.609835886341969</v>
      </c>
      <c r="I170" s="89">
        <f>E170/E168*100</f>
        <v>95.740953783654888</v>
      </c>
      <c r="J170" s="90">
        <f t="shared" si="21"/>
        <v>127.95477208526569</v>
      </c>
      <c r="K170" s="90">
        <f t="shared" si="22"/>
        <v>102.0418243468138</v>
      </c>
      <c r="L170" s="90">
        <f t="shared" si="22"/>
        <v>101.28467891628851</v>
      </c>
    </row>
    <row r="171" spans="1:12" s="50" customFormat="1" ht="33.75" x14ac:dyDescent="0.2">
      <c r="A171" s="8" t="s">
        <v>308</v>
      </c>
      <c r="B171" s="11"/>
      <c r="C171" s="11"/>
      <c r="D171" s="11"/>
      <c r="E171" s="11"/>
      <c r="F171" s="11"/>
      <c r="G171" s="11"/>
      <c r="H171" s="89"/>
      <c r="I171" s="89"/>
      <c r="J171" s="90"/>
      <c r="K171" s="90"/>
      <c r="L171" s="90"/>
    </row>
    <row r="172" spans="1:12" s="50" customFormat="1" x14ac:dyDescent="0.2">
      <c r="A172" s="9" t="s">
        <v>276</v>
      </c>
      <c r="B172" s="11">
        <v>33760.635999999999</v>
      </c>
      <c r="C172" s="11">
        <v>64373.321000000004</v>
      </c>
      <c r="D172" s="11">
        <v>39569.187999999995</v>
      </c>
      <c r="E172" s="11">
        <v>103942.508</v>
      </c>
      <c r="F172" s="11">
        <v>35452.003000000012</v>
      </c>
      <c r="G172" s="11">
        <v>97562.759000000005</v>
      </c>
      <c r="H172" s="89">
        <f>H173+H174</f>
        <v>100.00000000000001</v>
      </c>
      <c r="I172" s="89">
        <f>I173+I174</f>
        <v>100</v>
      </c>
      <c r="J172" s="90">
        <f t="shared" ref="J172:J177" si="23">D172/B172*100</f>
        <v>117.20510241572461</v>
      </c>
      <c r="K172" s="90">
        <f t="shared" ref="K172:L175" si="24">D172/F172*100</f>
        <v>111.61340587723627</v>
      </c>
      <c r="L172" s="90">
        <f t="shared" si="24"/>
        <v>106.53912319146283</v>
      </c>
    </row>
    <row r="173" spans="1:12" s="50" customFormat="1" x14ac:dyDescent="0.2">
      <c r="A173" s="13" t="s">
        <v>283</v>
      </c>
      <c r="B173" s="11">
        <v>26229.919999999998</v>
      </c>
      <c r="C173" s="11">
        <v>52208.740000000005</v>
      </c>
      <c r="D173" s="11">
        <v>27964.449999999997</v>
      </c>
      <c r="E173" s="11">
        <v>80173.19</v>
      </c>
      <c r="F173" s="11">
        <v>23494.950000000012</v>
      </c>
      <c r="G173" s="11">
        <v>71256.430000000008</v>
      </c>
      <c r="H173" s="89">
        <f>D173/D172*100</f>
        <v>70.672286729765602</v>
      </c>
      <c r="I173" s="89">
        <f>E173/E172*100</f>
        <v>77.132245067629114</v>
      </c>
      <c r="J173" s="90">
        <f t="shared" si="23"/>
        <v>106.61279180416867</v>
      </c>
      <c r="K173" s="90">
        <f t="shared" si="24"/>
        <v>119.02323690835684</v>
      </c>
      <c r="L173" s="90">
        <f t="shared" si="24"/>
        <v>112.51362157772988</v>
      </c>
    </row>
    <row r="174" spans="1:12" s="50" customFormat="1" x14ac:dyDescent="0.2">
      <c r="A174" s="13" t="s">
        <v>279</v>
      </c>
      <c r="B174" s="11">
        <v>7530.7160000000003</v>
      </c>
      <c r="C174" s="11">
        <v>12164.581</v>
      </c>
      <c r="D174" s="11">
        <v>11604.737999999999</v>
      </c>
      <c r="E174" s="11">
        <v>23769.317999999999</v>
      </c>
      <c r="F174" s="11">
        <v>11957.053</v>
      </c>
      <c r="G174" s="11">
        <v>26306.329000000002</v>
      </c>
      <c r="H174" s="89">
        <f>D174/D172*100</f>
        <v>29.327713270234408</v>
      </c>
      <c r="I174" s="89">
        <f>E174/E172*100</f>
        <v>22.867754932370882</v>
      </c>
      <c r="J174" s="90">
        <f t="shared" si="23"/>
        <v>154.09873377245933</v>
      </c>
      <c r="K174" s="90">
        <f t="shared" si="24"/>
        <v>97.053496375737396</v>
      </c>
      <c r="L174" s="90">
        <f t="shared" si="24"/>
        <v>90.355891162161001</v>
      </c>
    </row>
    <row r="175" spans="1:12" s="50" customFormat="1" x14ac:dyDescent="0.2">
      <c r="A175" s="9" t="s">
        <v>277</v>
      </c>
      <c r="B175" s="11">
        <v>33760.635999999999</v>
      </c>
      <c r="C175" s="11">
        <v>64373.321000000004</v>
      </c>
      <c r="D175" s="11">
        <v>39569.187999999995</v>
      </c>
      <c r="E175" s="11">
        <v>103942.508</v>
      </c>
      <c r="F175" s="11">
        <v>35452.003000000012</v>
      </c>
      <c r="G175" s="11">
        <v>97562.759000000005</v>
      </c>
      <c r="H175" s="89">
        <f>H176+H177</f>
        <v>99.999999999999986</v>
      </c>
      <c r="I175" s="89">
        <f>I176+I177</f>
        <v>100</v>
      </c>
      <c r="J175" s="90">
        <f t="shared" si="23"/>
        <v>117.20510241572461</v>
      </c>
      <c r="K175" s="90">
        <f t="shared" si="24"/>
        <v>111.61340587723627</v>
      </c>
      <c r="L175" s="90">
        <f t="shared" si="24"/>
        <v>106.53912319146283</v>
      </c>
    </row>
    <row r="176" spans="1:12" s="50" customFormat="1" x14ac:dyDescent="0.2">
      <c r="A176" s="13" t="s">
        <v>280</v>
      </c>
      <c r="B176" s="11">
        <v>2274.4369999999999</v>
      </c>
      <c r="C176" s="11">
        <v>4006.11</v>
      </c>
      <c r="D176" s="11">
        <v>2561.3040000000001</v>
      </c>
      <c r="E176" s="11">
        <v>6567.4139999999998</v>
      </c>
      <c r="F176" s="11">
        <v>875.38199999999995</v>
      </c>
      <c r="G176" s="11">
        <v>2959.8180000000002</v>
      </c>
      <c r="H176" s="89">
        <f>D176/D175*100</f>
        <v>6.4729758922523262</v>
      </c>
      <c r="I176" s="89">
        <f>E176/E175*100</f>
        <v>6.3183139664092005</v>
      </c>
      <c r="J176" s="90">
        <f t="shared" si="23"/>
        <v>112.61265974832453</v>
      </c>
      <c r="K176" s="91">
        <f>D176/F176</f>
        <v>2.9259271952130614</v>
      </c>
      <c r="L176" s="91">
        <f>E176/G176</f>
        <v>2.2188573756899914</v>
      </c>
    </row>
    <row r="177" spans="1:12" s="50" customFormat="1" x14ac:dyDescent="0.2">
      <c r="A177" s="13" t="s">
        <v>284</v>
      </c>
      <c r="B177" s="11">
        <v>31486.199000000001</v>
      </c>
      <c r="C177" s="11">
        <v>60367.211000000003</v>
      </c>
      <c r="D177" s="11">
        <v>37007.883999999991</v>
      </c>
      <c r="E177" s="11">
        <v>97375.093999999997</v>
      </c>
      <c r="F177" s="11">
        <v>34576.621000000014</v>
      </c>
      <c r="G177" s="11">
        <v>94602.941000000006</v>
      </c>
      <c r="H177" s="89">
        <f>D177/D175*100</f>
        <v>93.527024107747664</v>
      </c>
      <c r="I177" s="89">
        <f>E177/E175*100</f>
        <v>93.681686033590793</v>
      </c>
      <c r="J177" s="90">
        <f t="shared" si="23"/>
        <v>117.53684209389641</v>
      </c>
      <c r="K177" s="90">
        <f>D177/F177*100</f>
        <v>107.03152283156869</v>
      </c>
      <c r="L177" s="90">
        <f>E177/G177*100</f>
        <v>102.93030319215974</v>
      </c>
    </row>
    <row r="178" spans="1:12" s="50" customFormat="1" ht="22.5" x14ac:dyDescent="0.2">
      <c r="A178" s="8" t="s">
        <v>309</v>
      </c>
      <c r="B178" s="11"/>
      <c r="C178" s="11"/>
      <c r="D178" s="11"/>
      <c r="E178" s="11"/>
      <c r="F178" s="11"/>
      <c r="G178" s="11"/>
    </row>
    <row r="179" spans="1:12" s="50" customFormat="1" x14ac:dyDescent="0.2">
      <c r="A179" s="9" t="s">
        <v>276</v>
      </c>
      <c r="B179" s="11">
        <v>147.74700000000001</v>
      </c>
      <c r="C179" s="11">
        <v>217.84299999999999</v>
      </c>
      <c r="D179" s="11">
        <v>120.75</v>
      </c>
      <c r="E179" s="11">
        <v>338.59300000000002</v>
      </c>
      <c r="F179" s="11">
        <v>171.494</v>
      </c>
      <c r="G179" s="11">
        <v>323.798</v>
      </c>
      <c r="H179" s="89">
        <f>H180+H181</f>
        <v>100.00000000000001</v>
      </c>
      <c r="I179" s="89">
        <f>I180+I181</f>
        <v>100</v>
      </c>
      <c r="J179" s="90">
        <f>D179/B179*100</f>
        <v>81.727547767467357</v>
      </c>
      <c r="K179" s="90">
        <f>D179/F179*100</f>
        <v>70.410626610843536</v>
      </c>
      <c r="L179" s="90">
        <f>E179/G179*100</f>
        <v>104.56920672765119</v>
      </c>
    </row>
    <row r="180" spans="1:12" s="50" customFormat="1" x14ac:dyDescent="0.2">
      <c r="A180" s="13" t="s">
        <v>283</v>
      </c>
      <c r="B180" s="11">
        <v>25.332999999999998</v>
      </c>
      <c r="C180" s="11">
        <v>30.667000000000002</v>
      </c>
      <c r="D180" s="11">
        <v>6.3330000000000002</v>
      </c>
      <c r="E180" s="11">
        <v>37</v>
      </c>
      <c r="F180" s="11">
        <v>0.33300000000000002</v>
      </c>
      <c r="G180" s="11">
        <v>5</v>
      </c>
      <c r="H180" s="89">
        <f>D180/D179*100</f>
        <v>5.2447204968944101</v>
      </c>
      <c r="I180" s="89">
        <f>E180/E179*100</f>
        <v>10.927573812807706</v>
      </c>
      <c r="J180" s="90">
        <f>D180/B180*100</f>
        <v>24.999013144909803</v>
      </c>
      <c r="K180" s="91"/>
      <c r="L180" s="91"/>
    </row>
    <row r="181" spans="1:12" s="50" customFormat="1" x14ac:dyDescent="0.2">
      <c r="A181" s="13" t="s">
        <v>279</v>
      </c>
      <c r="B181" s="11">
        <v>122.413</v>
      </c>
      <c r="C181" s="11">
        <v>187.17699999999999</v>
      </c>
      <c r="D181" s="11">
        <v>114.417</v>
      </c>
      <c r="E181" s="11">
        <v>301.59300000000002</v>
      </c>
      <c r="F181" s="11">
        <v>171.161</v>
      </c>
      <c r="G181" s="11">
        <v>318.798</v>
      </c>
      <c r="H181" s="89">
        <f>D181/D179*100</f>
        <v>94.755279503105598</v>
      </c>
      <c r="I181" s="89">
        <f>E181/E179*100</f>
        <v>89.072426187192292</v>
      </c>
      <c r="J181" s="90">
        <f>D181/B181*100</f>
        <v>93.468014018118993</v>
      </c>
      <c r="K181" s="90">
        <f t="shared" ref="K181:L184" si="25">D181/F181*100</f>
        <v>66.84758794351518</v>
      </c>
      <c r="L181" s="90">
        <f t="shared" si="25"/>
        <v>94.603165640938784</v>
      </c>
    </row>
    <row r="182" spans="1:12" s="50" customFormat="1" x14ac:dyDescent="0.2">
      <c r="A182" s="9" t="s">
        <v>277</v>
      </c>
      <c r="B182" s="11">
        <v>147.74700000000001</v>
      </c>
      <c r="C182" s="11">
        <v>217.84299999999999</v>
      </c>
      <c r="D182" s="11">
        <v>120.75</v>
      </c>
      <c r="E182" s="11">
        <v>338.59300000000002</v>
      </c>
      <c r="F182" s="11">
        <v>171.494</v>
      </c>
      <c r="G182" s="11">
        <v>323.798</v>
      </c>
      <c r="H182" s="89">
        <f>H183+H184</f>
        <v>100</v>
      </c>
      <c r="I182" s="89">
        <f>I183+I184</f>
        <v>100</v>
      </c>
      <c r="J182" s="90">
        <f>D182/B182*100</f>
        <v>81.727547767467357</v>
      </c>
      <c r="K182" s="90">
        <f t="shared" si="25"/>
        <v>70.410626610843536</v>
      </c>
      <c r="L182" s="90">
        <f t="shared" si="25"/>
        <v>104.56920672765119</v>
      </c>
    </row>
    <row r="183" spans="1:12" s="50" customFormat="1" x14ac:dyDescent="0.2">
      <c r="A183" s="13" t="s">
        <v>280</v>
      </c>
      <c r="B183" s="11">
        <v>0</v>
      </c>
      <c r="C183" s="11">
        <v>0</v>
      </c>
      <c r="D183" s="11">
        <v>0</v>
      </c>
      <c r="E183" s="11">
        <v>0</v>
      </c>
      <c r="F183" s="11">
        <v>1.5</v>
      </c>
      <c r="G183" s="11">
        <v>20.751000000000001</v>
      </c>
      <c r="H183" s="89">
        <f>D183/D182*100</f>
        <v>0</v>
      </c>
      <c r="I183" s="89">
        <f>E183/E182*100</f>
        <v>0</v>
      </c>
      <c r="J183" s="90">
        <v>0</v>
      </c>
      <c r="K183" s="90">
        <f t="shared" si="25"/>
        <v>0</v>
      </c>
      <c r="L183" s="90">
        <f t="shared" si="25"/>
        <v>0</v>
      </c>
    </row>
    <row r="184" spans="1:12" s="50" customFormat="1" x14ac:dyDescent="0.2">
      <c r="A184" s="13" t="s">
        <v>284</v>
      </c>
      <c r="B184" s="11">
        <v>147.74700000000001</v>
      </c>
      <c r="C184" s="11">
        <v>217.84299999999999</v>
      </c>
      <c r="D184" s="11">
        <v>120.75</v>
      </c>
      <c r="E184" s="11">
        <v>338.59300000000002</v>
      </c>
      <c r="F184" s="11">
        <v>169.994</v>
      </c>
      <c r="G184" s="11">
        <v>303.04700000000003</v>
      </c>
      <c r="H184" s="89">
        <f>D184/D182*100</f>
        <v>100</v>
      </c>
      <c r="I184" s="89">
        <f>E184/E182*100</f>
        <v>100</v>
      </c>
      <c r="J184" s="90">
        <f>D184/B184*100</f>
        <v>81.727547767467357</v>
      </c>
      <c r="K184" s="90">
        <f t="shared" si="25"/>
        <v>71.031918773603778</v>
      </c>
      <c r="L184" s="90">
        <f t="shared" si="25"/>
        <v>111.72953370269299</v>
      </c>
    </row>
    <row r="185" spans="1:12" s="50" customFormat="1" ht="56.25" x14ac:dyDescent="0.2">
      <c r="A185" s="8" t="s">
        <v>310</v>
      </c>
      <c r="B185" s="11"/>
      <c r="C185" s="11"/>
      <c r="D185" s="11"/>
      <c r="E185" s="11"/>
      <c r="F185" s="11"/>
      <c r="G185" s="11"/>
    </row>
    <row r="186" spans="1:12" s="50" customFormat="1" x14ac:dyDescent="0.2">
      <c r="A186" s="9" t="s">
        <v>276</v>
      </c>
      <c r="B186" s="11">
        <v>16.234000000000002</v>
      </c>
      <c r="C186" s="11">
        <v>26.14</v>
      </c>
      <c r="D186" s="11">
        <v>16.407</v>
      </c>
      <c r="E186" s="11">
        <v>42.548000000000002</v>
      </c>
      <c r="F186" s="11">
        <v>27.6</v>
      </c>
      <c r="G186" s="11">
        <v>44.091000000000001</v>
      </c>
      <c r="H186" s="89">
        <f>H187+H188+H189</f>
        <v>100</v>
      </c>
      <c r="I186" s="89">
        <f>I187+I188+I189</f>
        <v>100</v>
      </c>
      <c r="J186" s="90">
        <f>D186/B186*100</f>
        <v>101.06566465442897</v>
      </c>
      <c r="K186" s="90">
        <f t="shared" ref="K186:L188" si="26">D186/F186*100</f>
        <v>59.445652173913047</v>
      </c>
      <c r="L186" s="90">
        <f t="shared" si="26"/>
        <v>96.500419586763741</v>
      </c>
    </row>
    <row r="187" spans="1:12" s="50" customFormat="1" x14ac:dyDescent="0.2">
      <c r="A187" s="13" t="s">
        <v>283</v>
      </c>
      <c r="B187" s="11">
        <v>9.4169999999999998</v>
      </c>
      <c r="C187" s="11">
        <v>16.501000000000001</v>
      </c>
      <c r="D187" s="11">
        <v>10.417</v>
      </c>
      <c r="E187" s="11">
        <v>26.917999999999999</v>
      </c>
      <c r="F187" s="11">
        <v>9.0839999999999996</v>
      </c>
      <c r="G187" s="11">
        <v>25.251000000000001</v>
      </c>
      <c r="H187" s="89">
        <f>D187/D186*100</f>
        <v>63.491192783567982</v>
      </c>
      <c r="I187" s="89">
        <f>E187/E186*100</f>
        <v>63.265018332236536</v>
      </c>
      <c r="J187" s="90">
        <f>D187/B187*100</f>
        <v>110.61909312944675</v>
      </c>
      <c r="K187" s="90">
        <f t="shared" si="26"/>
        <v>114.6741523557904</v>
      </c>
      <c r="L187" s="90">
        <f t="shared" si="26"/>
        <v>106.60171874381213</v>
      </c>
    </row>
    <row r="188" spans="1:12" s="50" customFormat="1" x14ac:dyDescent="0.2">
      <c r="A188" s="13" t="s">
        <v>279</v>
      </c>
      <c r="B188" s="11">
        <v>6.8170000000000002</v>
      </c>
      <c r="C188" s="11">
        <v>9.64</v>
      </c>
      <c r="D188" s="11">
        <v>5.99</v>
      </c>
      <c r="E188" s="11">
        <v>15.63</v>
      </c>
      <c r="F188" s="11">
        <v>6.74</v>
      </c>
      <c r="G188" s="11">
        <v>18.84</v>
      </c>
      <c r="H188" s="89">
        <f>D188/D186*100</f>
        <v>36.508807216432011</v>
      </c>
      <c r="I188" s="89">
        <f>E188/E186*100</f>
        <v>36.734981667763464</v>
      </c>
      <c r="J188" s="90">
        <f>D188/B188*100</f>
        <v>87.86856388440664</v>
      </c>
      <c r="K188" s="90">
        <f t="shared" si="26"/>
        <v>88.872403560830861</v>
      </c>
      <c r="L188" s="90">
        <f t="shared" si="26"/>
        <v>82.961783439490461</v>
      </c>
    </row>
    <row r="189" spans="1:12" s="50" customFormat="1" x14ac:dyDescent="0.2">
      <c r="A189" s="13" t="s">
        <v>305</v>
      </c>
      <c r="B189" s="11">
        <v>0</v>
      </c>
      <c r="C189" s="11">
        <v>0</v>
      </c>
      <c r="D189" s="11">
        <v>0</v>
      </c>
      <c r="E189" s="11">
        <v>0</v>
      </c>
      <c r="F189" s="11">
        <v>11.776</v>
      </c>
      <c r="G189" s="11">
        <v>0</v>
      </c>
      <c r="H189" s="89">
        <f>D189/D186*100</f>
        <v>0</v>
      </c>
      <c r="I189" s="89">
        <f>E189/E186*100</f>
        <v>0</v>
      </c>
      <c r="J189" s="90">
        <v>0</v>
      </c>
      <c r="K189" s="90">
        <f>D189/F189*100</f>
        <v>0</v>
      </c>
      <c r="L189" s="90">
        <v>0</v>
      </c>
    </row>
    <row r="190" spans="1:12" s="50" customFormat="1" x14ac:dyDescent="0.2">
      <c r="A190" s="9" t="s">
        <v>277</v>
      </c>
      <c r="B190" s="11">
        <v>16.234000000000002</v>
      </c>
      <c r="C190" s="11">
        <v>26.14</v>
      </c>
      <c r="D190" s="11">
        <v>16.407</v>
      </c>
      <c r="E190" s="11">
        <v>42.548000000000002</v>
      </c>
      <c r="F190" s="11">
        <v>27.6</v>
      </c>
      <c r="G190" s="11">
        <v>44.091000000000001</v>
      </c>
      <c r="H190" s="89">
        <f>H191+H192</f>
        <v>100</v>
      </c>
      <c r="I190" s="89">
        <f>I191+I192</f>
        <v>100</v>
      </c>
      <c r="J190" s="90">
        <f>D190/B190*100</f>
        <v>101.06566465442897</v>
      </c>
      <c r="K190" s="90">
        <f>D190/F190*100</f>
        <v>59.445652173913047</v>
      </c>
      <c r="L190" s="90">
        <f>E190/G190*100</f>
        <v>96.500419586763741</v>
      </c>
    </row>
    <row r="191" spans="1:12" s="50" customFormat="1" x14ac:dyDescent="0.2">
      <c r="A191" s="13" t="s">
        <v>280</v>
      </c>
      <c r="B191" s="11">
        <v>0</v>
      </c>
      <c r="C191" s="11">
        <v>0</v>
      </c>
      <c r="D191" s="11">
        <v>0</v>
      </c>
      <c r="E191" s="11">
        <v>0</v>
      </c>
      <c r="F191" s="11">
        <v>27.6</v>
      </c>
      <c r="G191" s="11">
        <v>27.6</v>
      </c>
      <c r="H191" s="89">
        <f>D191/D190*100</f>
        <v>0</v>
      </c>
      <c r="I191" s="89">
        <f>E191/E190*100</f>
        <v>0</v>
      </c>
      <c r="J191" s="90">
        <v>0</v>
      </c>
      <c r="K191" s="90">
        <f>D191/F191*100</f>
        <v>0</v>
      </c>
      <c r="L191" s="90">
        <f>E191/G191*100</f>
        <v>0</v>
      </c>
    </row>
    <row r="192" spans="1:12" s="50" customFormat="1" x14ac:dyDescent="0.2">
      <c r="A192" s="13" t="s">
        <v>284</v>
      </c>
      <c r="B192" s="11">
        <v>16.234000000000002</v>
      </c>
      <c r="C192" s="11">
        <v>26.14</v>
      </c>
      <c r="D192" s="11">
        <v>16.407</v>
      </c>
      <c r="E192" s="11">
        <v>42.548000000000002</v>
      </c>
      <c r="F192" s="11">
        <v>0</v>
      </c>
      <c r="G192" s="11">
        <v>16.491</v>
      </c>
      <c r="H192" s="89">
        <f>D192/D190*100</f>
        <v>100</v>
      </c>
      <c r="I192" s="89">
        <f>E192/E190*100</f>
        <v>100</v>
      </c>
      <c r="J192" s="90">
        <f>D192/B192*100</f>
        <v>101.06566465442897</v>
      </c>
      <c r="K192" s="90">
        <v>0</v>
      </c>
      <c r="L192" s="91">
        <f>E192/G192</f>
        <v>2.5800739797465284</v>
      </c>
    </row>
    <row r="193" spans="1:12" s="50" customFormat="1" ht="45" x14ac:dyDescent="0.2">
      <c r="A193" s="8" t="s">
        <v>311</v>
      </c>
      <c r="B193" s="11"/>
      <c r="C193" s="11"/>
      <c r="D193" s="11"/>
      <c r="E193" s="11"/>
      <c r="F193" s="11"/>
      <c r="G193" s="11"/>
    </row>
    <row r="194" spans="1:12" s="50" customFormat="1" x14ac:dyDescent="0.2">
      <c r="A194" s="9" t="s">
        <v>276</v>
      </c>
      <c r="B194" s="11">
        <v>14104.254000000001</v>
      </c>
      <c r="C194" s="11">
        <v>25138.539000000001</v>
      </c>
      <c r="D194" s="11">
        <v>13753.655000000001</v>
      </c>
      <c r="E194" s="11">
        <v>38892.194000000003</v>
      </c>
      <c r="F194" s="11">
        <v>14285.638000000001</v>
      </c>
      <c r="G194" s="11">
        <v>39035.052000000003</v>
      </c>
      <c r="H194" s="89">
        <f>H195+H196</f>
        <v>100</v>
      </c>
      <c r="I194" s="89">
        <f>I195+I196</f>
        <v>100.00000257121003</v>
      </c>
      <c r="J194" s="90">
        <f t="shared" ref="J194:J199" si="27">D194/B194*100</f>
        <v>97.514232230928343</v>
      </c>
      <c r="K194" s="90">
        <f t="shared" ref="K194:L197" si="28">D194/F194*100</f>
        <v>96.276099114369273</v>
      </c>
      <c r="L194" s="90">
        <f t="shared" si="28"/>
        <v>99.634026361742784</v>
      </c>
    </row>
    <row r="195" spans="1:12" s="50" customFormat="1" x14ac:dyDescent="0.2">
      <c r="A195" s="13" t="s">
        <v>283</v>
      </c>
      <c r="B195" s="11">
        <v>9334.1640000000007</v>
      </c>
      <c r="C195" s="11">
        <v>16803.994999999999</v>
      </c>
      <c r="D195" s="11">
        <v>9174.1640000000007</v>
      </c>
      <c r="E195" s="11">
        <v>25978.159</v>
      </c>
      <c r="F195" s="11">
        <v>8571.8310000000001</v>
      </c>
      <c r="G195" s="11">
        <v>24261.491999999998</v>
      </c>
      <c r="H195" s="89">
        <f>D195/D194*100</f>
        <v>66.703461734353525</v>
      </c>
      <c r="I195" s="89">
        <f>E195/E194*100</f>
        <v>66.795303448296067</v>
      </c>
      <c r="J195" s="90">
        <f t="shared" si="27"/>
        <v>98.285866843565202</v>
      </c>
      <c r="K195" s="90">
        <f t="shared" si="28"/>
        <v>107.02688842092198</v>
      </c>
      <c r="L195" s="90">
        <f t="shared" si="28"/>
        <v>107.07568602953191</v>
      </c>
    </row>
    <row r="196" spans="1:12" s="50" customFormat="1" x14ac:dyDescent="0.2">
      <c r="A196" s="13" t="s">
        <v>279</v>
      </c>
      <c r="B196" s="11">
        <v>4770.09</v>
      </c>
      <c r="C196" s="11">
        <v>8334.5450000000001</v>
      </c>
      <c r="D196" s="11">
        <v>4579.491</v>
      </c>
      <c r="E196" s="11">
        <v>12914.036</v>
      </c>
      <c r="F196" s="11">
        <v>5713.808</v>
      </c>
      <c r="G196" s="11">
        <v>14773.56</v>
      </c>
      <c r="H196" s="89">
        <f>D196/D194*100</f>
        <v>33.296538265646475</v>
      </c>
      <c r="I196" s="89">
        <f>E196/E194*100</f>
        <v>33.204699122913965</v>
      </c>
      <c r="J196" s="90">
        <f t="shared" si="27"/>
        <v>96.004289227247284</v>
      </c>
      <c r="K196" s="90">
        <f t="shared" si="28"/>
        <v>80.14779285548272</v>
      </c>
      <c r="L196" s="90">
        <f t="shared" si="28"/>
        <v>87.413162433428369</v>
      </c>
    </row>
    <row r="197" spans="1:12" s="50" customFormat="1" x14ac:dyDescent="0.2">
      <c r="A197" s="9" t="s">
        <v>277</v>
      </c>
      <c r="B197" s="11">
        <v>14104.254000000001</v>
      </c>
      <c r="C197" s="11">
        <v>25138.539000000001</v>
      </c>
      <c r="D197" s="11">
        <v>13753.655000000001</v>
      </c>
      <c r="E197" s="11">
        <v>38892.194000000003</v>
      </c>
      <c r="F197" s="11">
        <v>14285.638000000001</v>
      </c>
      <c r="G197" s="11">
        <v>39035.052000000003</v>
      </c>
      <c r="H197" s="89">
        <f>H198+H199</f>
        <v>100</v>
      </c>
      <c r="I197" s="89">
        <f>I198+I199</f>
        <v>99.999999999999986</v>
      </c>
      <c r="J197" s="90">
        <f t="shared" si="27"/>
        <v>97.514232230928343</v>
      </c>
      <c r="K197" s="90">
        <f t="shared" si="28"/>
        <v>96.276099114369273</v>
      </c>
      <c r="L197" s="90">
        <f t="shared" si="28"/>
        <v>99.634026361742784</v>
      </c>
    </row>
    <row r="198" spans="1:12" s="50" customFormat="1" x14ac:dyDescent="0.2">
      <c r="A198" s="13" t="s">
        <v>280</v>
      </c>
      <c r="B198" s="11">
        <v>56.012999999999998</v>
      </c>
      <c r="C198" s="11">
        <v>138.715</v>
      </c>
      <c r="D198" s="11">
        <v>107.861</v>
      </c>
      <c r="E198" s="11">
        <v>246.57599999999999</v>
      </c>
      <c r="F198" s="11">
        <v>39.863</v>
      </c>
      <c r="G198" s="11">
        <v>152.815</v>
      </c>
      <c r="H198" s="89">
        <f>D198/D197*100</f>
        <v>0.78423517239599227</v>
      </c>
      <c r="I198" s="89">
        <f>E198/E197*100</f>
        <v>0.63399868878572385</v>
      </c>
      <c r="J198" s="90">
        <f t="shared" si="27"/>
        <v>192.56422616178389</v>
      </c>
      <c r="K198" s="91">
        <f>D198/F198</f>
        <v>2.7057923387602538</v>
      </c>
      <c r="L198" s="90">
        <f>E198/G198*100</f>
        <v>161.35588783823579</v>
      </c>
    </row>
    <row r="199" spans="1:12" s="50" customFormat="1" x14ac:dyDescent="0.2">
      <c r="A199" s="13" t="s">
        <v>284</v>
      </c>
      <c r="B199" s="11">
        <v>14048.241</v>
      </c>
      <c r="C199" s="11">
        <v>24999.824000000001</v>
      </c>
      <c r="D199" s="11">
        <v>13645.794</v>
      </c>
      <c r="E199" s="11">
        <v>38645.618000000002</v>
      </c>
      <c r="F199" s="11">
        <v>14245.776</v>
      </c>
      <c r="G199" s="11">
        <v>38882.237000000001</v>
      </c>
      <c r="H199" s="89">
        <f>D199/D197*100</f>
        <v>99.215764827604005</v>
      </c>
      <c r="I199" s="89">
        <f>E199/E197*100</f>
        <v>99.366001311214262</v>
      </c>
      <c r="J199" s="90">
        <f t="shared" si="27"/>
        <v>97.135249886444853</v>
      </c>
      <c r="K199" s="90">
        <f>D199/F199*100</f>
        <v>95.788351578741654</v>
      </c>
      <c r="L199" s="90">
        <f>E199/G199*100</f>
        <v>99.391447050744546</v>
      </c>
    </row>
    <row r="200" spans="1:12" s="50" customFormat="1" ht="33.75" x14ac:dyDescent="0.2">
      <c r="A200" s="8" t="s">
        <v>312</v>
      </c>
      <c r="B200" s="11"/>
      <c r="C200" s="11"/>
      <c r="D200" s="11"/>
      <c r="E200" s="11"/>
      <c r="F200" s="11"/>
      <c r="G200" s="11"/>
    </row>
    <row r="201" spans="1:12" s="50" customFormat="1" x14ac:dyDescent="0.2">
      <c r="A201" s="9" t="s">
        <v>276</v>
      </c>
      <c r="B201" s="11">
        <v>9002.1350000000002</v>
      </c>
      <c r="C201" s="11">
        <v>15950.204</v>
      </c>
      <c r="D201" s="11">
        <v>9136.0159999999996</v>
      </c>
      <c r="E201" s="11">
        <v>25086.219000000001</v>
      </c>
      <c r="F201" s="11">
        <v>9261.6959999999999</v>
      </c>
      <c r="G201" s="11">
        <v>24929.040000000001</v>
      </c>
      <c r="H201" s="89">
        <f>H202+H203</f>
        <v>100</v>
      </c>
      <c r="I201" s="89">
        <f>I202+I203</f>
        <v>99.999999999999986</v>
      </c>
      <c r="J201" s="90">
        <f t="shared" ref="J201:J206" si="29">D201/B201*100</f>
        <v>101.48721386648833</v>
      </c>
      <c r="K201" s="90">
        <f t="shared" ref="K201:L204" si="30">D201/F201*100</f>
        <v>98.643013115524411</v>
      </c>
      <c r="L201" s="90">
        <f t="shared" si="30"/>
        <v>100.63050562717217</v>
      </c>
    </row>
    <row r="202" spans="1:12" s="50" customFormat="1" x14ac:dyDescent="0.2">
      <c r="A202" s="13" t="s">
        <v>283</v>
      </c>
      <c r="B202" s="11">
        <v>5573.1660000000002</v>
      </c>
      <c r="C202" s="11">
        <v>10163.332</v>
      </c>
      <c r="D202" s="11">
        <v>5570.1660000000002</v>
      </c>
      <c r="E202" s="11">
        <v>15733.498</v>
      </c>
      <c r="F202" s="11">
        <v>5199.4989999999998</v>
      </c>
      <c r="G202" s="11">
        <v>14800.498</v>
      </c>
      <c r="H202" s="89">
        <f>D202/D201*100</f>
        <v>60.969310911889828</v>
      </c>
      <c r="I202" s="89">
        <f>E202/E201*100</f>
        <v>62.717693726583498</v>
      </c>
      <c r="J202" s="90">
        <f t="shared" si="29"/>
        <v>99.946170632635017</v>
      </c>
      <c r="K202" s="90">
        <f t="shared" si="30"/>
        <v>107.12889838040165</v>
      </c>
      <c r="L202" s="90">
        <f t="shared" si="30"/>
        <v>106.30384193829154</v>
      </c>
    </row>
    <row r="203" spans="1:12" s="50" customFormat="1" x14ac:dyDescent="0.2">
      <c r="A203" s="13" t="s">
        <v>279</v>
      </c>
      <c r="B203" s="11">
        <v>3428.9690000000001</v>
      </c>
      <c r="C203" s="11">
        <v>5786.8720000000003</v>
      </c>
      <c r="D203" s="11">
        <v>3565.85</v>
      </c>
      <c r="E203" s="11">
        <v>9352.7209999999995</v>
      </c>
      <c r="F203" s="11">
        <v>4062.1970000000001</v>
      </c>
      <c r="G203" s="11">
        <v>10128.541999999999</v>
      </c>
      <c r="H203" s="89">
        <f>D203/D201*100</f>
        <v>39.030689088110179</v>
      </c>
      <c r="I203" s="89">
        <f>E203/E201*100</f>
        <v>37.282306273416488</v>
      </c>
      <c r="J203" s="90">
        <f t="shared" si="29"/>
        <v>103.99189960597485</v>
      </c>
      <c r="K203" s="90">
        <f t="shared" si="30"/>
        <v>87.781316366488369</v>
      </c>
      <c r="L203" s="90">
        <f t="shared" si="30"/>
        <v>92.34024995897731</v>
      </c>
    </row>
    <row r="204" spans="1:12" s="50" customFormat="1" x14ac:dyDescent="0.2">
      <c r="A204" s="9" t="s">
        <v>277</v>
      </c>
      <c r="B204" s="11">
        <v>9002.1350000000002</v>
      </c>
      <c r="C204" s="11">
        <v>15950.204</v>
      </c>
      <c r="D204" s="11">
        <v>9136.0159999999996</v>
      </c>
      <c r="E204" s="11">
        <v>25086.219000000001</v>
      </c>
      <c r="F204" s="11">
        <v>9261.6959999999999</v>
      </c>
      <c r="G204" s="11">
        <v>24929.040000000001</v>
      </c>
      <c r="H204" s="89">
        <f>H205+H206</f>
        <v>99.999999999999986</v>
      </c>
      <c r="I204" s="89">
        <f>I205+I206</f>
        <v>99.999999999999986</v>
      </c>
      <c r="J204" s="90">
        <f t="shared" si="29"/>
        <v>101.48721386648833</v>
      </c>
      <c r="K204" s="90">
        <f t="shared" si="30"/>
        <v>98.643013115524411</v>
      </c>
      <c r="L204" s="90">
        <f t="shared" si="30"/>
        <v>100.63050562717217</v>
      </c>
    </row>
    <row r="205" spans="1:12" s="50" customFormat="1" x14ac:dyDescent="0.2">
      <c r="A205" s="13" t="s">
        <v>280</v>
      </c>
      <c r="B205" s="11">
        <v>17.306999999999999</v>
      </c>
      <c r="C205" s="11">
        <v>39.579000000000001</v>
      </c>
      <c r="D205" s="11">
        <v>29.199000000000002</v>
      </c>
      <c r="E205" s="11">
        <v>68.778000000000006</v>
      </c>
      <c r="F205" s="11">
        <v>13.279</v>
      </c>
      <c r="G205" s="11">
        <v>27.382999999999999</v>
      </c>
      <c r="H205" s="89">
        <f>D205/D204*100</f>
        <v>0.31960320559858918</v>
      </c>
      <c r="I205" s="89">
        <f>E205/E204*100</f>
        <v>0.27416646565989078</v>
      </c>
      <c r="J205" s="90">
        <f t="shared" si="29"/>
        <v>168.71208181660603</v>
      </c>
      <c r="K205" s="91">
        <f>D205/F205</f>
        <v>2.1988854582423376</v>
      </c>
      <c r="L205" s="91">
        <f>E205/G205</f>
        <v>2.5117043421100687</v>
      </c>
    </row>
    <row r="206" spans="1:12" s="50" customFormat="1" x14ac:dyDescent="0.2">
      <c r="A206" s="13" t="s">
        <v>284</v>
      </c>
      <c r="B206" s="11">
        <v>8984.8279999999995</v>
      </c>
      <c r="C206" s="11">
        <v>15910.624</v>
      </c>
      <c r="D206" s="11">
        <v>9106.8169999999991</v>
      </c>
      <c r="E206" s="11">
        <v>25017.440999999999</v>
      </c>
      <c r="F206" s="11">
        <v>9248.4179999999997</v>
      </c>
      <c r="G206" s="11">
        <v>24901.656999999999</v>
      </c>
      <c r="H206" s="89">
        <f>D206/D204*100</f>
        <v>99.680396794401403</v>
      </c>
      <c r="I206" s="89">
        <f>E206/E204*100</f>
        <v>99.725833534340097</v>
      </c>
      <c r="J206" s="90">
        <f t="shared" si="29"/>
        <v>101.35772215116417</v>
      </c>
      <c r="K206" s="90">
        <f>D206/F206*100</f>
        <v>98.468916521722946</v>
      </c>
      <c r="L206" s="90">
        <f>E206/G206*100</f>
        <v>100.46496504228615</v>
      </c>
    </row>
    <row r="207" spans="1:12" s="50" customFormat="1" ht="22.5" x14ac:dyDescent="0.2">
      <c r="A207" s="8" t="s">
        <v>313</v>
      </c>
      <c r="B207" s="11"/>
      <c r="C207" s="11"/>
      <c r="D207" s="11"/>
      <c r="E207" s="11"/>
      <c r="F207" s="11"/>
      <c r="G207" s="11"/>
    </row>
    <row r="208" spans="1:12" s="50" customFormat="1" x14ac:dyDescent="0.2">
      <c r="A208" s="9" t="s">
        <v>276</v>
      </c>
      <c r="B208" s="11">
        <v>10349.673000000001</v>
      </c>
      <c r="C208" s="11">
        <v>18984.25</v>
      </c>
      <c r="D208" s="11">
        <v>12436.876</v>
      </c>
      <c r="E208" s="11">
        <v>31421.126</v>
      </c>
      <c r="F208" s="11">
        <v>9713.8680000000004</v>
      </c>
      <c r="G208" s="11">
        <v>27327.050999999999</v>
      </c>
      <c r="H208" s="89">
        <f>H209+H210</f>
        <v>100</v>
      </c>
      <c r="I208" s="89">
        <f>I209+I210</f>
        <v>100</v>
      </c>
      <c r="J208" s="90">
        <f t="shared" ref="J208:J213" si="31">D208/B208*100</f>
        <v>120.16684971592821</v>
      </c>
      <c r="K208" s="90">
        <f t="shared" ref="K208:L213" si="32">D208/F208*100</f>
        <v>128.03217008919617</v>
      </c>
      <c r="L208" s="90">
        <f t="shared" si="32"/>
        <v>114.98176660189203</v>
      </c>
    </row>
    <row r="209" spans="1:12" s="50" customFormat="1" x14ac:dyDescent="0.2">
      <c r="A209" s="13" t="s">
        <v>283</v>
      </c>
      <c r="B209" s="11">
        <v>5635.5839999999998</v>
      </c>
      <c r="C209" s="11">
        <v>9981.1689999999999</v>
      </c>
      <c r="D209" s="11">
        <v>5813.5839999999998</v>
      </c>
      <c r="E209" s="11">
        <v>15794.753000000001</v>
      </c>
      <c r="F209" s="11">
        <v>4259.5839999999998</v>
      </c>
      <c r="G209" s="11">
        <v>12717.753000000001</v>
      </c>
      <c r="H209" s="89">
        <f>D209/D208*100</f>
        <v>46.744729142591758</v>
      </c>
      <c r="I209" s="89">
        <f>E209/E208*100</f>
        <v>50.267940747890449</v>
      </c>
      <c r="J209" s="90">
        <f t="shared" si="31"/>
        <v>103.15850140819478</v>
      </c>
      <c r="K209" s="90">
        <f t="shared" si="32"/>
        <v>136.48243584350021</v>
      </c>
      <c r="L209" s="90">
        <f t="shared" si="32"/>
        <v>124.1945255580919</v>
      </c>
    </row>
    <row r="210" spans="1:12" s="50" customFormat="1" x14ac:dyDescent="0.2">
      <c r="A210" s="13" t="s">
        <v>279</v>
      </c>
      <c r="B210" s="11">
        <v>4714.0889999999999</v>
      </c>
      <c r="C210" s="11">
        <v>9003.0810000000001</v>
      </c>
      <c r="D210" s="11">
        <v>6623.2920000000004</v>
      </c>
      <c r="E210" s="11">
        <v>15626.373</v>
      </c>
      <c r="F210" s="11">
        <v>5454.2839999999997</v>
      </c>
      <c r="G210" s="11">
        <v>14609.298000000001</v>
      </c>
      <c r="H210" s="89">
        <f>D210/D208*100</f>
        <v>53.255270857408242</v>
      </c>
      <c r="I210" s="89">
        <f>E210/E208*100</f>
        <v>49.732059252109551</v>
      </c>
      <c r="J210" s="90">
        <f t="shared" si="31"/>
        <v>140.49993540639559</v>
      </c>
      <c r="K210" s="90">
        <f t="shared" si="32"/>
        <v>121.43284068082998</v>
      </c>
      <c r="L210" s="90">
        <f t="shared" si="32"/>
        <v>106.9618334844015</v>
      </c>
    </row>
    <row r="211" spans="1:12" s="50" customFormat="1" x14ac:dyDescent="0.2">
      <c r="A211" s="9" t="s">
        <v>277</v>
      </c>
      <c r="B211" s="11">
        <v>10349.673000000001</v>
      </c>
      <c r="C211" s="11">
        <v>18984.25</v>
      </c>
      <c r="D211" s="11">
        <v>12436.876</v>
      </c>
      <c r="E211" s="11">
        <v>31421.126</v>
      </c>
      <c r="F211" s="11">
        <v>9713.8680000000004</v>
      </c>
      <c r="G211" s="11">
        <v>27327.050999999999</v>
      </c>
      <c r="H211" s="89">
        <f>H212+H213</f>
        <v>100</v>
      </c>
      <c r="I211" s="89">
        <f>I212+I213</f>
        <v>100</v>
      </c>
      <c r="J211" s="90">
        <f t="shared" si="31"/>
        <v>120.16684971592821</v>
      </c>
      <c r="K211" s="90">
        <f t="shared" si="32"/>
        <v>128.03217008919617</v>
      </c>
      <c r="L211" s="90">
        <f t="shared" si="32"/>
        <v>114.98176660189203</v>
      </c>
    </row>
    <row r="212" spans="1:12" s="50" customFormat="1" x14ac:dyDescent="0.2">
      <c r="A212" s="13" t="s">
        <v>280</v>
      </c>
      <c r="B212" s="11">
        <v>1942.82</v>
      </c>
      <c r="C212" s="11">
        <v>3556.5630000000001</v>
      </c>
      <c r="D212" s="11">
        <v>1759.4960000000001</v>
      </c>
      <c r="E212" s="11">
        <v>5316.0590000000002</v>
      </c>
      <c r="F212" s="11">
        <v>2004.627</v>
      </c>
      <c r="G212" s="11">
        <v>5223.9579999999996</v>
      </c>
      <c r="H212" s="89">
        <f>D212/D211*100</f>
        <v>14.1474112952481</v>
      </c>
      <c r="I212" s="89">
        <f>E212/E211*100</f>
        <v>16.918741231615954</v>
      </c>
      <c r="J212" s="90">
        <f t="shared" si="31"/>
        <v>90.564025488722592</v>
      </c>
      <c r="K212" s="90">
        <f t="shared" si="32"/>
        <v>87.771740079326491</v>
      </c>
      <c r="L212" s="90">
        <f t="shared" si="32"/>
        <v>101.76305016234816</v>
      </c>
    </row>
    <row r="213" spans="1:12" s="50" customFormat="1" x14ac:dyDescent="0.2">
      <c r="A213" s="13" t="s">
        <v>284</v>
      </c>
      <c r="B213" s="11">
        <v>8406.8539999999994</v>
      </c>
      <c r="C213" s="11">
        <v>15427.687</v>
      </c>
      <c r="D213" s="11">
        <v>10677.38</v>
      </c>
      <c r="E213" s="11">
        <v>26105.066999999999</v>
      </c>
      <c r="F213" s="11">
        <v>7709.2420000000002</v>
      </c>
      <c r="G213" s="11">
        <v>22103.093000000001</v>
      </c>
      <c r="H213" s="89">
        <f>D213/D211*100</f>
        <v>85.852588704751895</v>
      </c>
      <c r="I213" s="89">
        <f>E213/E211*100</f>
        <v>83.081258768384046</v>
      </c>
      <c r="J213" s="90">
        <f t="shared" si="31"/>
        <v>127.00803415879471</v>
      </c>
      <c r="K213" s="90">
        <f t="shared" si="32"/>
        <v>138.50103551036534</v>
      </c>
      <c r="L213" s="90">
        <f t="shared" si="32"/>
        <v>118.10594562489511</v>
      </c>
    </row>
    <row r="214" spans="1:12" s="50" customFormat="1" x14ac:dyDescent="0.2">
      <c r="A214" s="8" t="s">
        <v>314</v>
      </c>
      <c r="B214" s="11"/>
      <c r="C214" s="11"/>
      <c r="D214" s="11"/>
      <c r="E214" s="11"/>
      <c r="F214" s="11"/>
      <c r="G214" s="11"/>
    </row>
    <row r="215" spans="1:12" s="50" customFormat="1" x14ac:dyDescent="0.2">
      <c r="A215" s="9" t="s">
        <v>276</v>
      </c>
      <c r="B215" s="11">
        <v>12839.663</v>
      </c>
      <c r="C215" s="11">
        <v>22305.157999999999</v>
      </c>
      <c r="D215" s="11">
        <v>14270.923000000001</v>
      </c>
      <c r="E215" s="11">
        <v>36576.080999999998</v>
      </c>
      <c r="F215" s="11">
        <v>13170.485000000001</v>
      </c>
      <c r="G215" s="11">
        <v>31708.937000000002</v>
      </c>
      <c r="H215" s="89">
        <f>H216+H217</f>
        <v>100</v>
      </c>
      <c r="I215" s="89">
        <f>I216+I217</f>
        <v>100</v>
      </c>
      <c r="J215" s="90">
        <f>D215/B215*100</f>
        <v>111.14717730519874</v>
      </c>
      <c r="K215" s="90">
        <f t="shared" ref="K215:L220" si="33">D215/F215*100</f>
        <v>108.35533391518992</v>
      </c>
      <c r="L215" s="90">
        <f t="shared" si="33"/>
        <v>115.34943918176756</v>
      </c>
    </row>
    <row r="216" spans="1:12" s="50" customFormat="1" x14ac:dyDescent="0.2">
      <c r="A216" s="13" t="s">
        <v>283</v>
      </c>
      <c r="B216" s="11">
        <v>8875.0519999999997</v>
      </c>
      <c r="C216" s="11">
        <v>15060.758</v>
      </c>
      <c r="D216" s="11">
        <v>9557.7549999999992</v>
      </c>
      <c r="E216" s="11">
        <v>24618.512999999999</v>
      </c>
      <c r="F216" s="11">
        <v>7540.8850000000002</v>
      </c>
      <c r="G216" s="11">
        <v>18618.109</v>
      </c>
      <c r="H216" s="89">
        <f>D216/D215*100</f>
        <v>66.973628825549682</v>
      </c>
      <c r="I216" s="89">
        <f>E216/E215*100</f>
        <v>67.307683947878388</v>
      </c>
      <c r="J216" s="90">
        <f>D216/B216*100</f>
        <v>107.69238309814972</v>
      </c>
      <c r="K216" s="90">
        <f t="shared" si="33"/>
        <v>126.74579973040298</v>
      </c>
      <c r="L216" s="90">
        <f t="shared" si="33"/>
        <v>132.22885847322087</v>
      </c>
    </row>
    <row r="217" spans="1:12" s="50" customFormat="1" x14ac:dyDescent="0.2">
      <c r="A217" s="13" t="s">
        <v>279</v>
      </c>
      <c r="B217" s="11">
        <v>3964.6109999999999</v>
      </c>
      <c r="C217" s="11">
        <v>7244.4</v>
      </c>
      <c r="D217" s="11">
        <v>4713.1679999999997</v>
      </c>
      <c r="E217" s="11">
        <v>11957.567999999999</v>
      </c>
      <c r="F217" s="11">
        <v>5629.5990000000002</v>
      </c>
      <c r="G217" s="11">
        <v>13090.828</v>
      </c>
      <c r="H217" s="89">
        <f>D217/D215*100</f>
        <v>33.026371174450311</v>
      </c>
      <c r="I217" s="89">
        <f>E217/E215*100</f>
        <v>32.692316052121605</v>
      </c>
      <c r="J217" s="90">
        <f>D217/B217*100</f>
        <v>118.88096965881394</v>
      </c>
      <c r="K217" s="90">
        <f t="shared" si="33"/>
        <v>83.721202877860392</v>
      </c>
      <c r="L217" s="90">
        <f t="shared" si="33"/>
        <v>91.343099153086413</v>
      </c>
    </row>
    <row r="218" spans="1:12" s="50" customFormat="1" x14ac:dyDescent="0.2">
      <c r="A218" s="9" t="s">
        <v>277</v>
      </c>
      <c r="B218" s="11">
        <v>12839.663</v>
      </c>
      <c r="C218" s="11">
        <v>22305.157999999999</v>
      </c>
      <c r="D218" s="11">
        <v>14270.923000000001</v>
      </c>
      <c r="E218" s="11">
        <v>36576.080999999998</v>
      </c>
      <c r="F218" s="11">
        <v>13170.485000000001</v>
      </c>
      <c r="G218" s="11">
        <v>31708.937000000002</v>
      </c>
      <c r="H218" s="89">
        <f>H219+H220</f>
        <v>100</v>
      </c>
      <c r="I218" s="89">
        <f>I219+I220</f>
        <v>100</v>
      </c>
      <c r="J218" s="90">
        <f>D218/B218*100</f>
        <v>111.14717730519874</v>
      </c>
      <c r="K218" s="90">
        <f t="shared" si="33"/>
        <v>108.35533391518992</v>
      </c>
      <c r="L218" s="90">
        <f t="shared" si="33"/>
        <v>115.34943918176756</v>
      </c>
    </row>
    <row r="219" spans="1:12" s="50" customFormat="1" x14ac:dyDescent="0.2">
      <c r="A219" s="13" t="s">
        <v>280</v>
      </c>
      <c r="B219" s="11">
        <v>91.429000000000002</v>
      </c>
      <c r="C219" s="11">
        <v>116.866</v>
      </c>
      <c r="D219" s="11">
        <v>286.09899999999999</v>
      </c>
      <c r="E219" s="11">
        <v>402.96499999999997</v>
      </c>
      <c r="F219" s="11">
        <v>518.49800000000005</v>
      </c>
      <c r="G219" s="11">
        <v>636.66499999999996</v>
      </c>
      <c r="H219" s="89">
        <f>D219/D218*100</f>
        <v>2.0047687174823938</v>
      </c>
      <c r="I219" s="89">
        <f>E219/E218*100</f>
        <v>1.1017172670850111</v>
      </c>
      <c r="J219" s="91">
        <f>D219/B219</f>
        <v>3.1291931444071355</v>
      </c>
      <c r="K219" s="90">
        <f t="shared" si="33"/>
        <v>55.178419203159891</v>
      </c>
      <c r="L219" s="90">
        <f t="shared" si="33"/>
        <v>63.293097625910008</v>
      </c>
    </row>
    <row r="220" spans="1:12" s="50" customFormat="1" x14ac:dyDescent="0.2">
      <c r="A220" s="13" t="s">
        <v>284</v>
      </c>
      <c r="B220" s="11">
        <v>12748.234</v>
      </c>
      <c r="C220" s="11">
        <v>22188.292000000001</v>
      </c>
      <c r="D220" s="11">
        <v>13984.824000000001</v>
      </c>
      <c r="E220" s="11">
        <v>36173.116000000002</v>
      </c>
      <c r="F220" s="11">
        <v>12651.986999999999</v>
      </c>
      <c r="G220" s="11">
        <v>31072.272000000001</v>
      </c>
      <c r="H220" s="89">
        <f>D220/D218*100</f>
        <v>97.995231282517608</v>
      </c>
      <c r="I220" s="89">
        <f>E220/E218*100</f>
        <v>98.898282732914993</v>
      </c>
      <c r="J220" s="90">
        <f>D220/B220*100</f>
        <v>109.70008865541689</v>
      </c>
      <c r="K220" s="90">
        <f t="shared" si="33"/>
        <v>110.53460614526401</v>
      </c>
      <c r="L220" s="90">
        <f t="shared" si="33"/>
        <v>116.41606381406548</v>
      </c>
    </row>
    <row r="221" spans="1:12" s="50" customFormat="1" ht="33.75" x14ac:dyDescent="0.2">
      <c r="A221" s="8" t="s">
        <v>315</v>
      </c>
      <c r="B221" s="11"/>
      <c r="C221" s="11"/>
      <c r="D221" s="11"/>
      <c r="E221" s="11"/>
      <c r="F221" s="11"/>
      <c r="G221" s="11"/>
    </row>
    <row r="222" spans="1:12" s="50" customFormat="1" x14ac:dyDescent="0.2">
      <c r="A222" s="9" t="s">
        <v>276</v>
      </c>
      <c r="B222" s="11">
        <v>6762.8639999999996</v>
      </c>
      <c r="C222" s="11">
        <v>12688.652</v>
      </c>
      <c r="D222" s="11">
        <v>9010.3940000000002</v>
      </c>
      <c r="E222" s="11">
        <v>21699.045999999998</v>
      </c>
      <c r="F222" s="11">
        <v>6911.384</v>
      </c>
      <c r="G222" s="11">
        <v>21003.929</v>
      </c>
      <c r="H222" s="89">
        <f>H223+H224</f>
        <v>100</v>
      </c>
      <c r="I222" s="89">
        <f>I223+I224</f>
        <v>100.00000000000001</v>
      </c>
      <c r="J222" s="90">
        <f>D222/B222*100</f>
        <v>133.2334052555249</v>
      </c>
      <c r="K222" s="90">
        <f t="shared" ref="K222:L227" si="34">D222/F222*100</f>
        <v>130.37032814267013</v>
      </c>
      <c r="L222" s="90">
        <f t="shared" si="34"/>
        <v>103.30946176784353</v>
      </c>
    </row>
    <row r="223" spans="1:12" s="50" customFormat="1" x14ac:dyDescent="0.2">
      <c r="A223" s="13" t="s">
        <v>283</v>
      </c>
      <c r="B223" s="11">
        <v>2174.2489999999998</v>
      </c>
      <c r="C223" s="11">
        <v>3481.498</v>
      </c>
      <c r="D223" s="11">
        <v>2101.2489999999998</v>
      </c>
      <c r="E223" s="11">
        <v>5582.7470000000003</v>
      </c>
      <c r="F223" s="11">
        <v>1320.249</v>
      </c>
      <c r="G223" s="11">
        <v>4465.7470000000003</v>
      </c>
      <c r="H223" s="89">
        <f>D223/D222*100</f>
        <v>23.32027878026199</v>
      </c>
      <c r="I223" s="89">
        <f>E223/E222*100</f>
        <v>25.728075787294983</v>
      </c>
      <c r="J223" s="90">
        <f>D223/B223*100</f>
        <v>96.642518865134591</v>
      </c>
      <c r="K223" s="90">
        <f t="shared" si="34"/>
        <v>159.15550778678869</v>
      </c>
      <c r="L223" s="90">
        <f t="shared" si="34"/>
        <v>125.01261267151946</v>
      </c>
    </row>
    <row r="224" spans="1:12" s="50" customFormat="1" x14ac:dyDescent="0.2">
      <c r="A224" s="13" t="s">
        <v>279</v>
      </c>
      <c r="B224" s="11">
        <v>4588.6149999999998</v>
      </c>
      <c r="C224" s="11">
        <v>9207.1540000000005</v>
      </c>
      <c r="D224" s="11">
        <v>6909.1450000000004</v>
      </c>
      <c r="E224" s="11">
        <v>16116.299000000001</v>
      </c>
      <c r="F224" s="11">
        <v>5591.1350000000002</v>
      </c>
      <c r="G224" s="11">
        <v>16538.182000000001</v>
      </c>
      <c r="H224" s="89">
        <f>D224/D222*100</f>
        <v>76.679721219738013</v>
      </c>
      <c r="I224" s="89">
        <f>E224/E222*100</f>
        <v>74.271924212705031</v>
      </c>
      <c r="J224" s="90">
        <f>D224/B224*100</f>
        <v>150.57146873294013</v>
      </c>
      <c r="K224" s="90">
        <f t="shared" si="34"/>
        <v>123.57321009061666</v>
      </c>
      <c r="L224" s="90">
        <f t="shared" si="34"/>
        <v>97.449036417666719</v>
      </c>
    </row>
    <row r="225" spans="1:12" s="50" customFormat="1" x14ac:dyDescent="0.2">
      <c r="A225" s="9" t="s">
        <v>277</v>
      </c>
      <c r="B225" s="11">
        <v>6762.8639999999996</v>
      </c>
      <c r="C225" s="11">
        <v>12688.652</v>
      </c>
      <c r="D225" s="11">
        <v>9010.3940000000002</v>
      </c>
      <c r="E225" s="11">
        <v>21699.045999999998</v>
      </c>
      <c r="F225" s="11">
        <v>6911.384</v>
      </c>
      <c r="G225" s="11">
        <v>21003.929</v>
      </c>
      <c r="H225" s="89">
        <f>H226+H227</f>
        <v>99.999999999999986</v>
      </c>
      <c r="I225" s="89">
        <f>I226+I227</f>
        <v>99.999995391502466</v>
      </c>
      <c r="J225" s="90">
        <f>D225/B225*100</f>
        <v>133.2334052555249</v>
      </c>
      <c r="K225" s="90">
        <f t="shared" si="34"/>
        <v>130.37032814267013</v>
      </c>
      <c r="L225" s="90">
        <f t="shared" si="34"/>
        <v>103.30946176784353</v>
      </c>
    </row>
    <row r="226" spans="1:12" s="50" customFormat="1" x14ac:dyDescent="0.2">
      <c r="A226" s="13" t="s">
        <v>280</v>
      </c>
      <c r="B226" s="11">
        <v>143.256</v>
      </c>
      <c r="C226" s="11">
        <v>260.88799999999998</v>
      </c>
      <c r="D226" s="11">
        <v>359.18200000000002</v>
      </c>
      <c r="E226" s="11">
        <v>620.06899999999996</v>
      </c>
      <c r="F226" s="11">
        <v>732.73699999999997</v>
      </c>
      <c r="G226" s="11">
        <v>2168.4110000000001</v>
      </c>
      <c r="H226" s="89">
        <f>D226/D225*100</f>
        <v>3.9863073690229309</v>
      </c>
      <c r="I226" s="89">
        <f>E226/E225*100</f>
        <v>2.857586457948428</v>
      </c>
      <c r="J226" s="91">
        <f>D226/B226</f>
        <v>2.5072736918523484</v>
      </c>
      <c r="K226" s="90">
        <f t="shared" si="34"/>
        <v>49.01922517902058</v>
      </c>
      <c r="L226" s="90">
        <f t="shared" si="34"/>
        <v>28.595547615281419</v>
      </c>
    </row>
    <row r="227" spans="1:12" s="50" customFormat="1" x14ac:dyDescent="0.2">
      <c r="A227" s="13" t="s">
        <v>284</v>
      </c>
      <c r="B227" s="11">
        <v>6619.607</v>
      </c>
      <c r="C227" s="11">
        <v>12427.763999999999</v>
      </c>
      <c r="D227" s="11">
        <v>8651.2119999999995</v>
      </c>
      <c r="E227" s="11">
        <v>21078.975999999999</v>
      </c>
      <c r="F227" s="11">
        <v>6178.6469999999999</v>
      </c>
      <c r="G227" s="11">
        <v>18835.519</v>
      </c>
      <c r="H227" s="89">
        <f>D227/D225*100</f>
        <v>96.013692630977062</v>
      </c>
      <c r="I227" s="89">
        <f>E227/E225*100</f>
        <v>97.142408933554037</v>
      </c>
      <c r="J227" s="90">
        <f>D227/B227*100</f>
        <v>130.69071925266863</v>
      </c>
      <c r="K227" s="90">
        <f t="shared" si="34"/>
        <v>140.01790359604618</v>
      </c>
      <c r="L227" s="90">
        <f t="shared" si="34"/>
        <v>111.91077877917779</v>
      </c>
    </row>
    <row r="228" spans="1:12" s="50" customFormat="1" ht="22.5" x14ac:dyDescent="0.2">
      <c r="A228" s="8" t="s">
        <v>316</v>
      </c>
      <c r="B228" s="11"/>
      <c r="C228" s="11"/>
      <c r="D228" s="11"/>
      <c r="E228" s="11"/>
      <c r="F228" s="11"/>
      <c r="G228" s="11"/>
    </row>
    <row r="229" spans="1:12" s="50" customFormat="1" x14ac:dyDescent="0.2">
      <c r="A229" s="9" t="s">
        <v>276</v>
      </c>
      <c r="B229" s="11">
        <v>19734.974999999999</v>
      </c>
      <c r="C229" s="11">
        <v>31549.337</v>
      </c>
      <c r="D229" s="11">
        <v>15835.941000000001</v>
      </c>
      <c r="E229" s="11">
        <v>47385.277999999998</v>
      </c>
      <c r="F229" s="11">
        <v>11170.414000000001</v>
      </c>
      <c r="G229" s="11">
        <v>35974.618999999999</v>
      </c>
      <c r="H229" s="89">
        <f>H230+H231</f>
        <v>100</v>
      </c>
      <c r="I229" s="89">
        <f>I230+I231</f>
        <v>100.0000021103601</v>
      </c>
      <c r="J229" s="90">
        <f t="shared" ref="J229:J234" si="35">D229/B229*100</f>
        <v>80.243025390201922</v>
      </c>
      <c r="K229" s="90">
        <f>D229/F229*100</f>
        <v>141.76682260836529</v>
      </c>
      <c r="L229" s="90">
        <f>E229/G229*100</f>
        <v>131.71863752052525</v>
      </c>
    </row>
    <row r="230" spans="1:12" s="50" customFormat="1" x14ac:dyDescent="0.2">
      <c r="A230" s="13" t="s">
        <v>283</v>
      </c>
      <c r="B230" s="11">
        <v>1397.751</v>
      </c>
      <c r="C230" s="11">
        <v>1998.1690000000001</v>
      </c>
      <c r="D230" s="11">
        <v>1185.751</v>
      </c>
      <c r="E230" s="11">
        <v>3183.92</v>
      </c>
      <c r="F230" s="11">
        <v>470.41800000000001</v>
      </c>
      <c r="G230" s="11">
        <v>1504.2529999999999</v>
      </c>
      <c r="H230" s="89">
        <f>D230/D229*100</f>
        <v>7.4877204960538801</v>
      </c>
      <c r="I230" s="89">
        <f>E230/E229*100</f>
        <v>6.7192177283417021</v>
      </c>
      <c r="J230" s="90">
        <f t="shared" si="35"/>
        <v>84.832777798048426</v>
      </c>
      <c r="K230" s="91">
        <f>D230/F230</f>
        <v>2.5206327138842477</v>
      </c>
      <c r="L230" s="91">
        <f>E230/G230</f>
        <v>2.116612032683332</v>
      </c>
    </row>
    <row r="231" spans="1:12" s="50" customFormat="1" x14ac:dyDescent="0.2">
      <c r="A231" s="13" t="s">
        <v>279</v>
      </c>
      <c r="B231" s="11">
        <v>18337.223999999998</v>
      </c>
      <c r="C231" s="11">
        <v>29551.169000000002</v>
      </c>
      <c r="D231" s="11">
        <v>14650.19</v>
      </c>
      <c r="E231" s="11">
        <v>44201.358999999997</v>
      </c>
      <c r="F231" s="11">
        <v>10699.995999999999</v>
      </c>
      <c r="G231" s="11">
        <v>34470.366000000002</v>
      </c>
      <c r="H231" s="89">
        <f>D231/D229*100</f>
        <v>92.512279503946118</v>
      </c>
      <c r="I231" s="89">
        <f>E231/E229*100</f>
        <v>93.280784382018396</v>
      </c>
      <c r="J231" s="90">
        <f t="shared" si="35"/>
        <v>79.893172488921991</v>
      </c>
      <c r="K231" s="90">
        <f t="shared" ref="K231:L234" si="36">D231/F231*100</f>
        <v>136.9177147355943</v>
      </c>
      <c r="L231" s="90">
        <f t="shared" si="36"/>
        <v>128.23002517582782</v>
      </c>
    </row>
    <row r="232" spans="1:12" s="50" customFormat="1" x14ac:dyDescent="0.2">
      <c r="A232" s="9" t="s">
        <v>277</v>
      </c>
      <c r="B232" s="11">
        <v>19734.974999999999</v>
      </c>
      <c r="C232" s="11">
        <v>31549.337</v>
      </c>
      <c r="D232" s="11">
        <v>15835.941000000001</v>
      </c>
      <c r="E232" s="11">
        <v>47385.277999999998</v>
      </c>
      <c r="F232" s="11">
        <v>11170.414000000001</v>
      </c>
      <c r="G232" s="11">
        <v>35974.618999999999</v>
      </c>
      <c r="H232" s="89">
        <f>H233+H234</f>
        <v>100</v>
      </c>
      <c r="I232" s="89">
        <f>I233+I234</f>
        <v>100.0000021103601</v>
      </c>
      <c r="J232" s="90">
        <f t="shared" si="35"/>
        <v>80.243025390201922</v>
      </c>
      <c r="K232" s="90">
        <f t="shared" si="36"/>
        <v>141.76682260836529</v>
      </c>
      <c r="L232" s="90">
        <f t="shared" si="36"/>
        <v>131.71863752052525</v>
      </c>
    </row>
    <row r="233" spans="1:12" s="50" customFormat="1" x14ac:dyDescent="0.2">
      <c r="A233" s="13" t="s">
        <v>280</v>
      </c>
      <c r="B233" s="11">
        <v>626.03800000000001</v>
      </c>
      <c r="C233" s="11">
        <v>1225.5899999999999</v>
      </c>
      <c r="D233" s="11">
        <v>666.05899999999997</v>
      </c>
      <c r="E233" s="11">
        <v>1891.6489999999999</v>
      </c>
      <c r="F233" s="11">
        <v>932.67700000000002</v>
      </c>
      <c r="G233" s="11">
        <v>3075.4839999999999</v>
      </c>
      <c r="H233" s="89">
        <f>D233/D232*100</f>
        <v>4.2059957156950762</v>
      </c>
      <c r="I233" s="89">
        <f>E233/E232*100</f>
        <v>3.9920605720620652</v>
      </c>
      <c r="J233" s="90">
        <f t="shared" si="35"/>
        <v>106.39274293253764</v>
      </c>
      <c r="K233" s="90">
        <f t="shared" si="36"/>
        <v>71.413683408082321</v>
      </c>
      <c r="L233" s="90">
        <f t="shared" si="36"/>
        <v>61.507359492034418</v>
      </c>
    </row>
    <row r="234" spans="1:12" s="50" customFormat="1" x14ac:dyDescent="0.2">
      <c r="A234" s="13" t="s">
        <v>284</v>
      </c>
      <c r="B234" s="11">
        <v>19108.937000000002</v>
      </c>
      <c r="C234" s="11">
        <v>30323.748</v>
      </c>
      <c r="D234" s="11">
        <v>15169.882</v>
      </c>
      <c r="E234" s="11">
        <v>45493.63</v>
      </c>
      <c r="F234" s="11">
        <v>10237.736999999999</v>
      </c>
      <c r="G234" s="11">
        <v>32899.135000000002</v>
      </c>
      <c r="H234" s="89">
        <f>D234/D232*100</f>
        <v>95.794004284304918</v>
      </c>
      <c r="I234" s="89">
        <f>E234/E232*100</f>
        <v>96.007941538298041</v>
      </c>
      <c r="J234" s="90">
        <f t="shared" si="35"/>
        <v>79.38632065195462</v>
      </c>
      <c r="K234" s="90">
        <f t="shared" si="36"/>
        <v>148.17612525111753</v>
      </c>
      <c r="L234" s="90">
        <f t="shared" si="36"/>
        <v>138.28214632390791</v>
      </c>
    </row>
    <row r="235" spans="1:12" s="50" customFormat="1" x14ac:dyDescent="0.2">
      <c r="A235" s="8" t="s">
        <v>317</v>
      </c>
      <c r="B235" s="11"/>
      <c r="C235" s="11"/>
      <c r="D235" s="11"/>
      <c r="E235" s="11"/>
      <c r="F235" s="11"/>
      <c r="G235" s="11"/>
    </row>
    <row r="236" spans="1:12" s="50" customFormat="1" x14ac:dyDescent="0.2">
      <c r="A236" s="9" t="s">
        <v>276</v>
      </c>
      <c r="B236" s="11">
        <v>73552.368000000002</v>
      </c>
      <c r="C236" s="11">
        <v>140198.837</v>
      </c>
      <c r="D236" s="11">
        <v>76901.554000000004</v>
      </c>
      <c r="E236" s="11">
        <v>217100.391</v>
      </c>
      <c r="F236" s="11">
        <v>65937.395999999993</v>
      </c>
      <c r="G236" s="11">
        <v>171888.00399999999</v>
      </c>
      <c r="H236" s="89">
        <f>H237+H238</f>
        <v>99.999998699636151</v>
      </c>
      <c r="I236" s="89">
        <f>I237+I238</f>
        <v>100.00000000000001</v>
      </c>
      <c r="J236" s="90">
        <f t="shared" ref="J236:J241" si="37">D236/B236*100</f>
        <v>104.55347134438962</v>
      </c>
      <c r="K236" s="90">
        <f t="shared" ref="K236:L241" si="38">D236/F236*100</f>
        <v>116.62813314617399</v>
      </c>
      <c r="L236" s="90">
        <f t="shared" si="38"/>
        <v>126.30339869441967</v>
      </c>
    </row>
    <row r="237" spans="1:12" s="50" customFormat="1" x14ac:dyDescent="0.2">
      <c r="A237" s="13" t="s">
        <v>283</v>
      </c>
      <c r="B237" s="11">
        <v>56278.830999999998</v>
      </c>
      <c r="C237" s="11">
        <v>111776.663</v>
      </c>
      <c r="D237" s="11">
        <v>59667.830999999998</v>
      </c>
      <c r="E237" s="11">
        <v>171444.49400000001</v>
      </c>
      <c r="F237" s="11">
        <v>53228.498</v>
      </c>
      <c r="G237" s="11">
        <v>140320.49400000001</v>
      </c>
      <c r="H237" s="89">
        <f>D237/D236*100</f>
        <v>77.58988979598513</v>
      </c>
      <c r="I237" s="89">
        <f>E237/E236*100</f>
        <v>78.970145198863335</v>
      </c>
      <c r="J237" s="90">
        <f t="shared" si="37"/>
        <v>106.02180240737408</v>
      </c>
      <c r="K237" s="90">
        <f t="shared" si="38"/>
        <v>112.09752903416512</v>
      </c>
      <c r="L237" s="90">
        <f t="shared" si="38"/>
        <v>122.18065167301934</v>
      </c>
    </row>
    <row r="238" spans="1:12" s="50" customFormat="1" x14ac:dyDescent="0.2">
      <c r="A238" s="13" t="s">
        <v>279</v>
      </c>
      <c r="B238" s="11">
        <v>17273.537</v>
      </c>
      <c r="C238" s="11">
        <v>28422.173999999999</v>
      </c>
      <c r="D238" s="11">
        <v>17233.722000000002</v>
      </c>
      <c r="E238" s="11">
        <v>45655.896999999997</v>
      </c>
      <c r="F238" s="11">
        <v>12708.897999999999</v>
      </c>
      <c r="G238" s="11">
        <v>31567.51</v>
      </c>
      <c r="H238" s="89">
        <f>D238/D236*100</f>
        <v>22.410108903651025</v>
      </c>
      <c r="I238" s="89">
        <f>E238/E236*100</f>
        <v>21.029854801136675</v>
      </c>
      <c r="J238" s="90">
        <f t="shared" si="37"/>
        <v>99.769502910724086</v>
      </c>
      <c r="K238" s="90">
        <f t="shared" si="38"/>
        <v>135.6035904922677</v>
      </c>
      <c r="L238" s="90">
        <f t="shared" si="38"/>
        <v>144.62938952106137</v>
      </c>
    </row>
    <row r="239" spans="1:12" s="50" customFormat="1" x14ac:dyDescent="0.2">
      <c r="A239" s="9" t="s">
        <v>277</v>
      </c>
      <c r="B239" s="11">
        <v>73552.368000000002</v>
      </c>
      <c r="C239" s="11">
        <v>140198.837</v>
      </c>
      <c r="D239" s="11">
        <v>76901.554000000004</v>
      </c>
      <c r="E239" s="11">
        <v>217100.391</v>
      </c>
      <c r="F239" s="11">
        <v>65937.395999999993</v>
      </c>
      <c r="G239" s="11">
        <v>171888.00399999999</v>
      </c>
      <c r="H239" s="89">
        <f>H240+H241</f>
        <v>99.999998699636166</v>
      </c>
      <c r="I239" s="89">
        <f>I240+I241</f>
        <v>100</v>
      </c>
      <c r="J239" s="90">
        <f t="shared" si="37"/>
        <v>104.55347134438962</v>
      </c>
      <c r="K239" s="90">
        <f t="shared" si="38"/>
        <v>116.62813314617399</v>
      </c>
      <c r="L239" s="90">
        <f t="shared" si="38"/>
        <v>126.30339869441967</v>
      </c>
    </row>
    <row r="240" spans="1:12" s="50" customFormat="1" x14ac:dyDescent="0.2">
      <c r="A240" s="13" t="s">
        <v>280</v>
      </c>
      <c r="B240" s="11">
        <v>28228.957999999999</v>
      </c>
      <c r="C240" s="11">
        <v>53517.800999999999</v>
      </c>
      <c r="D240" s="11">
        <v>34654.569000000003</v>
      </c>
      <c r="E240" s="11">
        <v>88172.37</v>
      </c>
      <c r="F240" s="11">
        <v>32239.64</v>
      </c>
      <c r="G240" s="11">
        <v>69498.759999999995</v>
      </c>
      <c r="H240" s="89">
        <f>D240/D239*100</f>
        <v>45.063548390712626</v>
      </c>
      <c r="I240" s="89">
        <f>E240/E239*100</f>
        <v>40.61363942914317</v>
      </c>
      <c r="J240" s="90">
        <f t="shared" si="37"/>
        <v>122.76248028708679</v>
      </c>
      <c r="K240" s="90">
        <f t="shared" si="38"/>
        <v>107.49055820722566</v>
      </c>
      <c r="L240" s="90">
        <f t="shared" si="38"/>
        <v>126.86898298617126</v>
      </c>
    </row>
    <row r="241" spans="1:12" s="50" customFormat="1" x14ac:dyDescent="0.2">
      <c r="A241" s="13" t="s">
        <v>284</v>
      </c>
      <c r="B241" s="11">
        <v>45323.41</v>
      </c>
      <c r="C241" s="11">
        <v>86681.035999999993</v>
      </c>
      <c r="D241" s="11">
        <v>42246.983999999997</v>
      </c>
      <c r="E241" s="11">
        <v>128928.02099999999</v>
      </c>
      <c r="F241" s="11">
        <v>33697.756000000001</v>
      </c>
      <c r="G241" s="11">
        <v>102389.24400000001</v>
      </c>
      <c r="H241" s="89">
        <f>D241/D239*100</f>
        <v>54.936450308923533</v>
      </c>
      <c r="I241" s="89">
        <f>E241/E239*100</f>
        <v>59.386360570856823</v>
      </c>
      <c r="J241" s="90">
        <f t="shared" si="37"/>
        <v>93.212280364606272</v>
      </c>
      <c r="K241" s="90">
        <f t="shared" si="38"/>
        <v>125.37031842713797</v>
      </c>
      <c r="L241" s="90">
        <f t="shared" si="38"/>
        <v>125.91949697372509</v>
      </c>
    </row>
    <row r="242" spans="1:12" s="50" customFormat="1" x14ac:dyDescent="0.2">
      <c r="A242" s="8" t="s">
        <v>318</v>
      </c>
      <c r="B242" s="11"/>
      <c r="C242" s="11"/>
      <c r="D242" s="11"/>
      <c r="E242" s="11"/>
      <c r="F242" s="11"/>
      <c r="G242" s="11"/>
    </row>
    <row r="243" spans="1:12" s="50" customFormat="1" x14ac:dyDescent="0.2">
      <c r="A243" s="9" t="s">
        <v>276</v>
      </c>
      <c r="B243" s="11">
        <v>53280.642999999996</v>
      </c>
      <c r="C243" s="11">
        <v>102832.96799999999</v>
      </c>
      <c r="D243" s="11">
        <v>50250.353999999999</v>
      </c>
      <c r="E243" s="11">
        <v>153083.32199999999</v>
      </c>
      <c r="F243" s="11">
        <v>53144.892999999996</v>
      </c>
      <c r="G243" s="11">
        <v>141937.402</v>
      </c>
      <c r="H243" s="89">
        <f>H244+H245</f>
        <v>100</v>
      </c>
      <c r="I243" s="89">
        <f>I244+I245</f>
        <v>99.999999346760987</v>
      </c>
      <c r="J243" s="90">
        <f t="shared" ref="J243:J248" si="39">D243/B243*100</f>
        <v>94.312589283128588</v>
      </c>
      <c r="K243" s="90">
        <f t="shared" ref="K243:L248" si="40">D243/F243*100</f>
        <v>94.553495478860043</v>
      </c>
      <c r="L243" s="90">
        <f t="shared" si="40"/>
        <v>107.85270115061003</v>
      </c>
    </row>
    <row r="244" spans="1:12" s="50" customFormat="1" x14ac:dyDescent="0.2">
      <c r="A244" s="13" t="s">
        <v>283</v>
      </c>
      <c r="B244" s="11">
        <v>43200.5</v>
      </c>
      <c r="C244" s="11">
        <v>86096.332999999999</v>
      </c>
      <c r="D244" s="11">
        <v>43534.5</v>
      </c>
      <c r="E244" s="11">
        <v>129630.83199999999</v>
      </c>
      <c r="F244" s="11">
        <v>42062.5</v>
      </c>
      <c r="G244" s="11">
        <v>115407.499</v>
      </c>
      <c r="H244" s="89">
        <f>D244/D243*100</f>
        <v>86.635210569859865</v>
      </c>
      <c r="I244" s="89">
        <f>E244/E243*100</f>
        <v>84.67991829965645</v>
      </c>
      <c r="J244" s="90">
        <f t="shared" si="39"/>
        <v>100.77313919977777</v>
      </c>
      <c r="K244" s="90">
        <f t="shared" si="40"/>
        <v>103.49955423476969</v>
      </c>
      <c r="L244" s="90">
        <f t="shared" si="40"/>
        <v>112.32444435868072</v>
      </c>
    </row>
    <row r="245" spans="1:12" s="50" customFormat="1" x14ac:dyDescent="0.2">
      <c r="A245" s="13" t="s">
        <v>279</v>
      </c>
      <c r="B245" s="11">
        <v>10080.144</v>
      </c>
      <c r="C245" s="11">
        <v>16736.634999999998</v>
      </c>
      <c r="D245" s="11">
        <v>6715.8540000000003</v>
      </c>
      <c r="E245" s="11">
        <v>23452.489000000001</v>
      </c>
      <c r="F245" s="11">
        <v>11082.393</v>
      </c>
      <c r="G245" s="11">
        <v>26529.902999999998</v>
      </c>
      <c r="H245" s="89">
        <f>D245/D243*100</f>
        <v>13.364789430140133</v>
      </c>
      <c r="I245" s="89">
        <f>E245/E243*100</f>
        <v>15.320081047104534</v>
      </c>
      <c r="J245" s="90">
        <f t="shared" si="39"/>
        <v>66.624583934515229</v>
      </c>
      <c r="K245" s="90">
        <f t="shared" si="40"/>
        <v>60.599312801847041</v>
      </c>
      <c r="L245" s="90">
        <f t="shared" si="40"/>
        <v>88.400206363362884</v>
      </c>
    </row>
    <row r="246" spans="1:12" s="50" customFormat="1" x14ac:dyDescent="0.2">
      <c r="A246" s="9" t="s">
        <v>277</v>
      </c>
      <c r="B246" s="11">
        <v>53280.642999999996</v>
      </c>
      <c r="C246" s="11">
        <v>102832.96799999999</v>
      </c>
      <c r="D246" s="11">
        <v>50250.353999999999</v>
      </c>
      <c r="E246" s="11">
        <v>153083.32199999999</v>
      </c>
      <c r="F246" s="11">
        <v>53144.892999999996</v>
      </c>
      <c r="G246" s="11">
        <v>141937.402</v>
      </c>
      <c r="H246" s="89">
        <f>H247+H248</f>
        <v>100</v>
      </c>
      <c r="I246" s="89">
        <f>I247+I248</f>
        <v>99.999999346761001</v>
      </c>
      <c r="J246" s="90">
        <f t="shared" si="39"/>
        <v>94.312589283128588</v>
      </c>
      <c r="K246" s="90">
        <f t="shared" si="40"/>
        <v>94.553495478860043</v>
      </c>
      <c r="L246" s="90">
        <f t="shared" si="40"/>
        <v>107.85270115061003</v>
      </c>
    </row>
    <row r="247" spans="1:12" s="50" customFormat="1" x14ac:dyDescent="0.2">
      <c r="A247" s="13" t="s">
        <v>280</v>
      </c>
      <c r="B247" s="11">
        <v>22286.544999999998</v>
      </c>
      <c r="C247" s="11">
        <v>41695.171999999999</v>
      </c>
      <c r="D247" s="11">
        <v>26924.784</v>
      </c>
      <c r="E247" s="11">
        <v>68619.956000000006</v>
      </c>
      <c r="F247" s="11">
        <v>25180.670999999998</v>
      </c>
      <c r="G247" s="11">
        <v>46859.557999999997</v>
      </c>
      <c r="H247" s="89">
        <f>D247/D246*100</f>
        <v>53.581282233355012</v>
      </c>
      <c r="I247" s="89">
        <f>E247/E246*100</f>
        <v>44.825233149826744</v>
      </c>
      <c r="J247" s="90">
        <f t="shared" si="39"/>
        <v>120.81183512294078</v>
      </c>
      <c r="K247" s="90">
        <f t="shared" si="40"/>
        <v>106.92639604401329</v>
      </c>
      <c r="L247" s="90">
        <f t="shared" si="40"/>
        <v>146.43748026816644</v>
      </c>
    </row>
    <row r="248" spans="1:12" s="50" customFormat="1" x14ac:dyDescent="0.2">
      <c r="A248" s="13" t="s">
        <v>284</v>
      </c>
      <c r="B248" s="11">
        <v>30994.098000000002</v>
      </c>
      <c r="C248" s="11">
        <v>61137.794999999998</v>
      </c>
      <c r="D248" s="11">
        <v>23325.57</v>
      </c>
      <c r="E248" s="11">
        <v>84463.365000000005</v>
      </c>
      <c r="F248" s="11">
        <v>27964.222000000002</v>
      </c>
      <c r="G248" s="11">
        <v>95077.843999999997</v>
      </c>
      <c r="H248" s="89">
        <f>D248/D246*100</f>
        <v>46.418717766644981</v>
      </c>
      <c r="I248" s="89">
        <f>E248/E246*100</f>
        <v>55.174766196934257</v>
      </c>
      <c r="J248" s="90">
        <f t="shared" si="39"/>
        <v>75.258102365166422</v>
      </c>
      <c r="K248" s="90">
        <f t="shared" si="40"/>
        <v>83.412190047697365</v>
      </c>
      <c r="L248" s="90">
        <f t="shared" si="40"/>
        <v>88.836012099727469</v>
      </c>
    </row>
    <row r="249" spans="1:12" s="50" customFormat="1" x14ac:dyDescent="0.2">
      <c r="A249" s="8" t="s">
        <v>319</v>
      </c>
      <c r="B249" s="11"/>
      <c r="C249" s="11"/>
      <c r="D249" s="11"/>
      <c r="E249" s="11"/>
      <c r="F249" s="11"/>
      <c r="G249" s="11"/>
    </row>
    <row r="250" spans="1:12" s="50" customFormat="1" x14ac:dyDescent="0.2">
      <c r="A250" s="9" t="s">
        <v>276</v>
      </c>
      <c r="B250" s="11">
        <v>12595.291999999999</v>
      </c>
      <c r="C250" s="11">
        <v>26624.949000000001</v>
      </c>
      <c r="D250" s="11">
        <v>12783.887000000001</v>
      </c>
      <c r="E250" s="11">
        <v>39408.836000000003</v>
      </c>
      <c r="F250" s="11">
        <v>11582.26</v>
      </c>
      <c r="G250" s="11">
        <v>29639.244999999999</v>
      </c>
      <c r="H250" s="89">
        <f>H251+H252</f>
        <v>100</v>
      </c>
      <c r="I250" s="89">
        <f>I251+I252</f>
        <v>100</v>
      </c>
      <c r="J250" s="90">
        <f t="shared" ref="J250:J255" si="41">D250/B250*100</f>
        <v>101.4973451985075</v>
      </c>
      <c r="K250" s="90">
        <f t="shared" ref="K250:L254" si="42">D250/F250*100</f>
        <v>110.37471961430671</v>
      </c>
      <c r="L250" s="90">
        <f t="shared" si="42"/>
        <v>132.9616729440983</v>
      </c>
    </row>
    <row r="251" spans="1:12" s="50" customFormat="1" x14ac:dyDescent="0.2">
      <c r="A251" s="13" t="s">
        <v>283</v>
      </c>
      <c r="B251" s="11">
        <v>5743.6670000000004</v>
      </c>
      <c r="C251" s="11">
        <v>12622.333000000001</v>
      </c>
      <c r="D251" s="11">
        <v>6123.6670000000004</v>
      </c>
      <c r="E251" s="11">
        <v>18746</v>
      </c>
      <c r="F251" s="11">
        <v>5808.6670000000004</v>
      </c>
      <c r="G251" s="11">
        <v>15007</v>
      </c>
      <c r="H251" s="89">
        <f>D251/D250*100</f>
        <v>47.901448127631291</v>
      </c>
      <c r="I251" s="89">
        <f>E251/E250*100</f>
        <v>47.568012412241764</v>
      </c>
      <c r="J251" s="90">
        <f t="shared" si="41"/>
        <v>106.61598243770052</v>
      </c>
      <c r="K251" s="90">
        <f t="shared" si="42"/>
        <v>105.42293094095427</v>
      </c>
      <c r="L251" s="90">
        <f t="shared" si="42"/>
        <v>124.9150396481642</v>
      </c>
    </row>
    <row r="252" spans="1:12" s="50" customFormat="1" x14ac:dyDescent="0.2">
      <c r="A252" s="13" t="s">
        <v>279</v>
      </c>
      <c r="B252" s="11">
        <v>6851.6260000000002</v>
      </c>
      <c r="C252" s="11">
        <v>14002.616</v>
      </c>
      <c r="D252" s="11">
        <v>6660.22</v>
      </c>
      <c r="E252" s="11">
        <v>20662.835999999999</v>
      </c>
      <c r="F252" s="11">
        <v>5773.5929999999998</v>
      </c>
      <c r="G252" s="11">
        <v>14632.245000000001</v>
      </c>
      <c r="H252" s="89">
        <f>D252/D250*100</f>
        <v>52.098551872368702</v>
      </c>
      <c r="I252" s="89">
        <f>E252/E250*100</f>
        <v>52.431987587758236</v>
      </c>
      <c r="J252" s="90">
        <f t="shared" si="41"/>
        <v>97.206414944423415</v>
      </c>
      <c r="K252" s="90">
        <f t="shared" si="42"/>
        <v>115.35658990857168</v>
      </c>
      <c r="L252" s="90">
        <f t="shared" si="42"/>
        <v>141.21439328004689</v>
      </c>
    </row>
    <row r="253" spans="1:12" s="50" customFormat="1" x14ac:dyDescent="0.2">
      <c r="A253" s="9" t="s">
        <v>277</v>
      </c>
      <c r="B253" s="11">
        <v>12595.291999999999</v>
      </c>
      <c r="C253" s="11">
        <v>26624.949000000001</v>
      </c>
      <c r="D253" s="11">
        <v>12783.887000000001</v>
      </c>
      <c r="E253" s="11">
        <v>39408.836000000003</v>
      </c>
      <c r="F253" s="11">
        <v>11582.26</v>
      </c>
      <c r="G253" s="11">
        <v>29639.244999999999</v>
      </c>
      <c r="H253" s="89">
        <f>H254+H255</f>
        <v>99.999999999999986</v>
      </c>
      <c r="I253" s="89">
        <f>I254+I255</f>
        <v>99.999999999999986</v>
      </c>
      <c r="J253" s="90">
        <f t="shared" si="41"/>
        <v>101.4973451985075</v>
      </c>
      <c r="K253" s="90">
        <f t="shared" si="42"/>
        <v>110.37471961430671</v>
      </c>
      <c r="L253" s="90">
        <f t="shared" si="42"/>
        <v>132.9616729440983</v>
      </c>
    </row>
    <row r="254" spans="1:12" s="50" customFormat="1" x14ac:dyDescent="0.2">
      <c r="A254" s="13" t="s">
        <v>280</v>
      </c>
      <c r="B254" s="11">
        <v>1886.508</v>
      </c>
      <c r="C254" s="11">
        <v>3688.7719999999999</v>
      </c>
      <c r="D254" s="11">
        <v>1520.845</v>
      </c>
      <c r="E254" s="11">
        <v>5209.6170000000002</v>
      </c>
      <c r="F254" s="11">
        <v>4578.1710000000003</v>
      </c>
      <c r="G254" s="11">
        <v>22080.478999999999</v>
      </c>
      <c r="H254" s="89">
        <f>D254/D253*100</f>
        <v>11.896577308607311</v>
      </c>
      <c r="I254" s="89">
        <f>E254/E253*100</f>
        <v>13.219413534568744</v>
      </c>
      <c r="J254" s="90">
        <f t="shared" si="41"/>
        <v>80.616938809694943</v>
      </c>
      <c r="K254" s="90">
        <f t="shared" si="42"/>
        <v>33.21948874343051</v>
      </c>
      <c r="L254" s="90">
        <f t="shared" si="42"/>
        <v>23.593768051861559</v>
      </c>
    </row>
    <row r="255" spans="1:12" s="50" customFormat="1" x14ac:dyDescent="0.2">
      <c r="A255" s="13" t="s">
        <v>284</v>
      </c>
      <c r="B255" s="11">
        <v>10708.785</v>
      </c>
      <c r="C255" s="11">
        <v>22936.177</v>
      </c>
      <c r="D255" s="11">
        <v>11263.041999999999</v>
      </c>
      <c r="E255" s="11">
        <v>34199.218999999997</v>
      </c>
      <c r="F255" s="11">
        <v>7004.0889999999999</v>
      </c>
      <c r="G255" s="11">
        <v>7558.7659999999996</v>
      </c>
      <c r="H255" s="89">
        <f>D255/D253*100</f>
        <v>88.10342269139268</v>
      </c>
      <c r="I255" s="89">
        <f>E255/E253*100</f>
        <v>86.780586465431242</v>
      </c>
      <c r="J255" s="90">
        <f t="shared" si="41"/>
        <v>105.17572254929013</v>
      </c>
      <c r="K255" s="90">
        <f>D255/F255*100</f>
        <v>160.80666593471327</v>
      </c>
      <c r="L255" s="91">
        <f>E255/G255</f>
        <v>4.52444473079336</v>
      </c>
    </row>
    <row r="256" spans="1:12" s="50" customFormat="1" ht="22.5" x14ac:dyDescent="0.2">
      <c r="A256" s="8" t="s">
        <v>320</v>
      </c>
      <c r="B256" s="11"/>
      <c r="C256" s="11"/>
      <c r="D256" s="11"/>
      <c r="E256" s="11"/>
      <c r="F256" s="11"/>
      <c r="G256" s="11"/>
    </row>
    <row r="257" spans="1:12" s="50" customFormat="1" x14ac:dyDescent="0.2">
      <c r="A257" s="9" t="s">
        <v>276</v>
      </c>
      <c r="B257" s="11">
        <v>88836.161999999997</v>
      </c>
      <c r="C257" s="11">
        <v>175494.72700000001</v>
      </c>
      <c r="D257" s="11">
        <v>94721.426000000007</v>
      </c>
      <c r="E257" s="11">
        <v>270216.152</v>
      </c>
      <c r="F257" s="11">
        <v>93795.597999999998</v>
      </c>
      <c r="G257" s="11">
        <v>264713.42</v>
      </c>
      <c r="H257" s="89">
        <f>H258+H259</f>
        <v>99.999998944272633</v>
      </c>
      <c r="I257" s="89">
        <f>I258+I259</f>
        <v>100</v>
      </c>
      <c r="J257" s="90">
        <f t="shared" ref="J257:J262" si="43">D257/B257*100</f>
        <v>106.62485171297698</v>
      </c>
      <c r="K257" s="90">
        <f t="shared" ref="K257:L262" si="44">D257/F257*100</f>
        <v>100.98706977698464</v>
      </c>
      <c r="L257" s="90">
        <f t="shared" si="44"/>
        <v>102.0787506730864</v>
      </c>
    </row>
    <row r="258" spans="1:12" s="50" customFormat="1" x14ac:dyDescent="0.2">
      <c r="A258" s="13" t="s">
        <v>283</v>
      </c>
      <c r="B258" s="11">
        <v>75484.414999999994</v>
      </c>
      <c r="C258" s="11">
        <v>148961.83100000001</v>
      </c>
      <c r="D258" s="11">
        <v>80469.414999999994</v>
      </c>
      <c r="E258" s="11">
        <v>229431.24600000001</v>
      </c>
      <c r="F258" s="11">
        <v>77794.748999999996</v>
      </c>
      <c r="G258" s="11">
        <v>224024.24600000001</v>
      </c>
      <c r="H258" s="89">
        <f>D258/D257*100</f>
        <v>84.953762203706674</v>
      </c>
      <c r="I258" s="89">
        <f>E258/E257*100</f>
        <v>84.906562506300517</v>
      </c>
      <c r="J258" s="90">
        <f t="shared" si="43"/>
        <v>106.6040122321939</v>
      </c>
      <c r="K258" s="90">
        <f t="shared" si="44"/>
        <v>103.43810608605473</v>
      </c>
      <c r="L258" s="90">
        <f t="shared" si="44"/>
        <v>102.41357803744154</v>
      </c>
    </row>
    <row r="259" spans="1:12" s="50" customFormat="1" x14ac:dyDescent="0.2">
      <c r="A259" s="13" t="s">
        <v>279</v>
      </c>
      <c r="B259" s="11">
        <v>13351.746999999999</v>
      </c>
      <c r="C259" s="11">
        <v>26532.896000000001</v>
      </c>
      <c r="D259" s="11">
        <v>14252.01</v>
      </c>
      <c r="E259" s="11">
        <v>40784.906000000003</v>
      </c>
      <c r="F259" s="11">
        <v>16000.85</v>
      </c>
      <c r="G259" s="11">
        <v>40689.173999999999</v>
      </c>
      <c r="H259" s="89">
        <f>D259/D257*100</f>
        <v>15.046236740565961</v>
      </c>
      <c r="I259" s="89">
        <f>E259/E257*100</f>
        <v>15.093437493699488</v>
      </c>
      <c r="J259" s="90">
        <f t="shared" si="43"/>
        <v>106.74266071698332</v>
      </c>
      <c r="K259" s="90">
        <f t="shared" si="44"/>
        <v>89.070330638684808</v>
      </c>
      <c r="L259" s="90">
        <f t="shared" si="44"/>
        <v>100.23527634156449</v>
      </c>
    </row>
    <row r="260" spans="1:12" s="50" customFormat="1" x14ac:dyDescent="0.2">
      <c r="A260" s="9" t="s">
        <v>277</v>
      </c>
      <c r="B260" s="11">
        <v>88836.161999999997</v>
      </c>
      <c r="C260" s="11">
        <v>175494.72700000001</v>
      </c>
      <c r="D260" s="11">
        <v>94721.426000000007</v>
      </c>
      <c r="E260" s="11">
        <v>270216.152</v>
      </c>
      <c r="F260" s="11">
        <v>93795.597999999998</v>
      </c>
      <c r="G260" s="11">
        <v>264713.42</v>
      </c>
      <c r="H260" s="89">
        <f>H261+H262</f>
        <v>99.999998944272633</v>
      </c>
      <c r="I260" s="89">
        <f>I261+I262</f>
        <v>100.00000037007409</v>
      </c>
      <c r="J260" s="90">
        <f t="shared" si="43"/>
        <v>106.62485171297698</v>
      </c>
      <c r="K260" s="90">
        <f t="shared" si="44"/>
        <v>100.98706977698464</v>
      </c>
      <c r="L260" s="90">
        <f t="shared" si="44"/>
        <v>102.0787506730864</v>
      </c>
    </row>
    <row r="261" spans="1:12" s="50" customFormat="1" x14ac:dyDescent="0.2">
      <c r="A261" s="13" t="s">
        <v>280</v>
      </c>
      <c r="B261" s="11">
        <v>2438.9789999999998</v>
      </c>
      <c r="C261" s="11">
        <v>4569.1090000000004</v>
      </c>
      <c r="D261" s="11">
        <v>2035.0239999999999</v>
      </c>
      <c r="E261" s="11">
        <v>6604.134</v>
      </c>
      <c r="F261" s="11">
        <v>2221.8539999999998</v>
      </c>
      <c r="G261" s="11">
        <v>9040.4680000000008</v>
      </c>
      <c r="H261" s="89">
        <f>D261/D260*100</f>
        <v>2.1484304934345051</v>
      </c>
      <c r="I261" s="89">
        <f>E261/E260*100</f>
        <v>2.4440189644918044</v>
      </c>
      <c r="J261" s="90">
        <f t="shared" si="43"/>
        <v>83.437536772559341</v>
      </c>
      <c r="K261" s="90">
        <f t="shared" si="44"/>
        <v>91.591256671230425</v>
      </c>
      <c r="L261" s="90">
        <f t="shared" si="44"/>
        <v>73.050797812679605</v>
      </c>
    </row>
    <row r="262" spans="1:12" s="50" customFormat="1" x14ac:dyDescent="0.2">
      <c r="A262" s="13" t="s">
        <v>284</v>
      </c>
      <c r="B262" s="11">
        <v>86397.182000000001</v>
      </c>
      <c r="C262" s="11">
        <v>170925.61799999999</v>
      </c>
      <c r="D262" s="11">
        <v>92686.400999999998</v>
      </c>
      <c r="E262" s="11">
        <v>263612.01899999997</v>
      </c>
      <c r="F262" s="11">
        <v>91573.744999999995</v>
      </c>
      <c r="G262" s="11">
        <v>255672.95199999999</v>
      </c>
      <c r="H262" s="89">
        <f>D262/D260*100</f>
        <v>97.85156845083813</v>
      </c>
      <c r="I262" s="89">
        <f>E262/E260*100</f>
        <v>97.555981405582287</v>
      </c>
      <c r="J262" s="90">
        <f t="shared" si="43"/>
        <v>107.2794260812812</v>
      </c>
      <c r="K262" s="90">
        <f t="shared" si="44"/>
        <v>101.21503821865099</v>
      </c>
      <c r="L262" s="90">
        <f t="shared" si="44"/>
        <v>103.10516499218892</v>
      </c>
    </row>
    <row r="263" spans="1:12" s="50" customFormat="1" x14ac:dyDescent="0.2">
      <c r="A263" s="8" t="s">
        <v>321</v>
      </c>
      <c r="B263" s="11"/>
      <c r="C263" s="11"/>
      <c r="D263" s="11"/>
      <c r="E263" s="11"/>
      <c r="F263" s="11"/>
      <c r="G263" s="11"/>
    </row>
    <row r="264" spans="1:12" s="50" customFormat="1" x14ac:dyDescent="0.2">
      <c r="A264" s="9" t="s">
        <v>276</v>
      </c>
      <c r="B264" s="11">
        <v>51572.25</v>
      </c>
      <c r="C264" s="11">
        <v>102839.99099999999</v>
      </c>
      <c r="D264" s="11">
        <v>56377.228000000003</v>
      </c>
      <c r="E264" s="11">
        <v>159217.21900000001</v>
      </c>
      <c r="F264" s="11">
        <v>51690.828000000001</v>
      </c>
      <c r="G264" s="11">
        <v>151249.37299999999</v>
      </c>
      <c r="H264" s="89">
        <f>H265+H266</f>
        <v>100</v>
      </c>
      <c r="I264" s="89">
        <f>I265+I266</f>
        <v>99.999999371927203</v>
      </c>
      <c r="J264" s="90">
        <f t="shared" ref="J264:J269" si="45">D264/B264*100</f>
        <v>109.31698345524967</v>
      </c>
      <c r="K264" s="90">
        <f t="shared" ref="K264:L269" si="46">D264/F264*100</f>
        <v>109.06621190126806</v>
      </c>
      <c r="L264" s="90">
        <f t="shared" si="46"/>
        <v>105.26801919370602</v>
      </c>
    </row>
    <row r="265" spans="1:12" s="50" customFormat="1" x14ac:dyDescent="0.2">
      <c r="A265" s="13" t="s">
        <v>283</v>
      </c>
      <c r="B265" s="11">
        <v>48931.330999999998</v>
      </c>
      <c r="C265" s="11">
        <v>97308.995999999999</v>
      </c>
      <c r="D265" s="11">
        <v>53196.330999999998</v>
      </c>
      <c r="E265" s="11">
        <v>150505.32699999999</v>
      </c>
      <c r="F265" s="11">
        <v>49501.330999999998</v>
      </c>
      <c r="G265" s="11">
        <v>145249.99400000001</v>
      </c>
      <c r="H265" s="89">
        <f>D265/D264*100</f>
        <v>94.357833627435525</v>
      </c>
      <c r="I265" s="89">
        <f>E265/E264*100</f>
        <v>94.528297846980962</v>
      </c>
      <c r="J265" s="90">
        <f t="shared" si="45"/>
        <v>108.71629672203275</v>
      </c>
      <c r="K265" s="90">
        <f t="shared" si="46"/>
        <v>107.46444575399397</v>
      </c>
      <c r="L265" s="90">
        <f t="shared" si="46"/>
        <v>103.61812958147179</v>
      </c>
    </row>
    <row r="266" spans="1:12" s="50" customFormat="1" x14ac:dyDescent="0.2">
      <c r="A266" s="13" t="s">
        <v>279</v>
      </c>
      <c r="B266" s="11">
        <v>2640.9189999999999</v>
      </c>
      <c r="C266" s="11">
        <v>5530.9949999999999</v>
      </c>
      <c r="D266" s="11">
        <v>3180.8969999999999</v>
      </c>
      <c r="E266" s="11">
        <v>8711.8909999999996</v>
      </c>
      <c r="F266" s="11">
        <v>2189.4969999999998</v>
      </c>
      <c r="G266" s="11">
        <v>5999.3789999999999</v>
      </c>
      <c r="H266" s="89">
        <f>D266/D264*100</f>
        <v>5.6421663725644686</v>
      </c>
      <c r="I266" s="89">
        <f>E266/E264*100</f>
        <v>5.4717015249462433</v>
      </c>
      <c r="J266" s="90">
        <f t="shared" si="45"/>
        <v>120.44659453773478</v>
      </c>
      <c r="K266" s="90">
        <f t="shared" si="46"/>
        <v>145.27980627513992</v>
      </c>
      <c r="L266" s="90">
        <f t="shared" si="46"/>
        <v>145.21321290086857</v>
      </c>
    </row>
    <row r="267" spans="1:12" s="50" customFormat="1" x14ac:dyDescent="0.2">
      <c r="A267" s="9" t="s">
        <v>277</v>
      </c>
      <c r="B267" s="11">
        <v>51572.25</v>
      </c>
      <c r="C267" s="11">
        <v>102839.99099999999</v>
      </c>
      <c r="D267" s="11">
        <v>56377.228000000003</v>
      </c>
      <c r="E267" s="11">
        <v>159217.21900000001</v>
      </c>
      <c r="F267" s="11">
        <v>51690.828000000001</v>
      </c>
      <c r="G267" s="11">
        <v>151249.37299999999</v>
      </c>
      <c r="H267" s="89">
        <f>H268+H269</f>
        <v>100</v>
      </c>
      <c r="I267" s="89">
        <f>I268+I269</f>
        <v>100</v>
      </c>
      <c r="J267" s="90">
        <f t="shared" si="45"/>
        <v>109.31698345524967</v>
      </c>
      <c r="K267" s="90">
        <f t="shared" si="46"/>
        <v>109.06621190126806</v>
      </c>
      <c r="L267" s="90">
        <f t="shared" si="46"/>
        <v>105.26801919370602</v>
      </c>
    </row>
    <row r="268" spans="1:12" s="50" customFormat="1" x14ac:dyDescent="0.2">
      <c r="A268" s="13" t="s">
        <v>280</v>
      </c>
      <c r="B268" s="11">
        <v>548.12199999999996</v>
      </c>
      <c r="C268" s="11">
        <v>1006.359</v>
      </c>
      <c r="D268" s="11">
        <v>593.51199999999994</v>
      </c>
      <c r="E268" s="11">
        <v>1599.8710000000001</v>
      </c>
      <c r="F268" s="11">
        <v>765.39400000000001</v>
      </c>
      <c r="G268" s="11">
        <v>4555.2510000000002</v>
      </c>
      <c r="H268" s="89">
        <f>D268/D267*100</f>
        <v>1.0527512988045455</v>
      </c>
      <c r="I268" s="89">
        <f>E268/E267*100</f>
        <v>1.0048354129335721</v>
      </c>
      <c r="J268" s="90">
        <f t="shared" si="45"/>
        <v>108.2810031343387</v>
      </c>
      <c r="K268" s="90">
        <f t="shared" si="46"/>
        <v>77.543330624488817</v>
      </c>
      <c r="L268" s="90">
        <f t="shared" si="46"/>
        <v>35.121467510791391</v>
      </c>
    </row>
    <row r="269" spans="1:12" s="50" customFormat="1" x14ac:dyDescent="0.2">
      <c r="A269" s="13" t="s">
        <v>284</v>
      </c>
      <c r="B269" s="11">
        <v>51024.127</v>
      </c>
      <c r="C269" s="11">
        <v>101833.632</v>
      </c>
      <c r="D269" s="11">
        <v>55783.716</v>
      </c>
      <c r="E269" s="11">
        <v>157617.348</v>
      </c>
      <c r="F269" s="11">
        <v>50925.434000000001</v>
      </c>
      <c r="G269" s="11">
        <v>146694.122</v>
      </c>
      <c r="H269" s="89">
        <f>D269/D267*100</f>
        <v>98.947248701195448</v>
      </c>
      <c r="I269" s="89">
        <f>E269/E267*100</f>
        <v>98.995164587066427</v>
      </c>
      <c r="J269" s="90">
        <f t="shared" si="45"/>
        <v>109.32811452119505</v>
      </c>
      <c r="K269" s="90">
        <f t="shared" si="46"/>
        <v>109.53999135284738</v>
      </c>
      <c r="L269" s="90">
        <f t="shared" si="46"/>
        <v>107.44626018484912</v>
      </c>
    </row>
    <row r="270" spans="1:12" s="50" customFormat="1" x14ac:dyDescent="0.2">
      <c r="A270" s="8" t="s">
        <v>322</v>
      </c>
      <c r="B270" s="11"/>
      <c r="C270" s="11"/>
      <c r="D270" s="11"/>
      <c r="E270" s="11"/>
      <c r="F270" s="11"/>
      <c r="G270" s="11"/>
    </row>
    <row r="271" spans="1:12" s="50" customFormat="1" x14ac:dyDescent="0.2">
      <c r="A271" s="9" t="s">
        <v>276</v>
      </c>
      <c r="B271" s="11">
        <v>2677.0410000000002</v>
      </c>
      <c r="C271" s="11">
        <v>4848.2780000000002</v>
      </c>
      <c r="D271" s="11">
        <v>1962.8969999999999</v>
      </c>
      <c r="E271" s="11">
        <v>6811.1750000000002</v>
      </c>
      <c r="F271" s="11">
        <v>3718.0439999999999</v>
      </c>
      <c r="G271" s="11">
        <v>8777.6360000000004</v>
      </c>
      <c r="H271" s="89">
        <f>H272+H273</f>
        <v>100</v>
      </c>
      <c r="I271" s="89">
        <f>I272+I273</f>
        <v>100</v>
      </c>
      <c r="J271" s="90">
        <f t="shared" ref="J271:J276" si="47">D271/B271*100</f>
        <v>73.323382047566682</v>
      </c>
      <c r="K271" s="90">
        <f t="shared" ref="K271:L276" si="48">D271/F271*100</f>
        <v>52.793807711796845</v>
      </c>
      <c r="L271" s="90">
        <f t="shared" si="48"/>
        <v>77.596917894521937</v>
      </c>
    </row>
    <row r="272" spans="1:12" s="50" customFormat="1" x14ac:dyDescent="0.2">
      <c r="A272" s="13" t="s">
        <v>283</v>
      </c>
      <c r="B272" s="11">
        <v>236</v>
      </c>
      <c r="C272" s="11">
        <v>508.66699999999997</v>
      </c>
      <c r="D272" s="11">
        <v>310</v>
      </c>
      <c r="E272" s="11">
        <v>818.66800000000001</v>
      </c>
      <c r="F272" s="11">
        <v>775.66700000000003</v>
      </c>
      <c r="G272" s="11">
        <v>1433.001</v>
      </c>
      <c r="H272" s="89">
        <f>D272/D271*100</f>
        <v>15.792983534031588</v>
      </c>
      <c r="I272" s="89">
        <f>E272/E271*100</f>
        <v>12.019482688376087</v>
      </c>
      <c r="J272" s="90">
        <f t="shared" si="47"/>
        <v>131.35593220338984</v>
      </c>
      <c r="K272" s="90">
        <f t="shared" si="48"/>
        <v>39.965603796474518</v>
      </c>
      <c r="L272" s="90">
        <f t="shared" si="48"/>
        <v>57.129618192869373</v>
      </c>
    </row>
    <row r="273" spans="1:12" s="50" customFormat="1" x14ac:dyDescent="0.2">
      <c r="A273" s="13" t="s">
        <v>279</v>
      </c>
      <c r="B273" s="11">
        <v>2441.0410000000002</v>
      </c>
      <c r="C273" s="11">
        <v>4339.6099999999997</v>
      </c>
      <c r="D273" s="11">
        <v>1652.8969999999999</v>
      </c>
      <c r="E273" s="11">
        <v>5992.5069999999996</v>
      </c>
      <c r="F273" s="11">
        <v>2942.377</v>
      </c>
      <c r="G273" s="11">
        <v>7344.6350000000002</v>
      </c>
      <c r="H273" s="89">
        <f>D273/D271*100</f>
        <v>84.207016465968408</v>
      </c>
      <c r="I273" s="89">
        <f>E273/E271*100</f>
        <v>87.980517311623913</v>
      </c>
      <c r="J273" s="90">
        <f t="shared" si="47"/>
        <v>67.712791386953342</v>
      </c>
      <c r="K273" s="90">
        <f t="shared" si="48"/>
        <v>56.175568256549035</v>
      </c>
      <c r="L273" s="90">
        <f t="shared" si="48"/>
        <v>81.59026282449706</v>
      </c>
    </row>
    <row r="274" spans="1:12" s="50" customFormat="1" x14ac:dyDescent="0.2">
      <c r="A274" s="9" t="s">
        <v>277</v>
      </c>
      <c r="B274" s="11">
        <v>2677.0410000000002</v>
      </c>
      <c r="C274" s="11">
        <v>4848.2780000000002</v>
      </c>
      <c r="D274" s="11">
        <v>1962.8969999999999</v>
      </c>
      <c r="E274" s="11">
        <v>6811.1750000000002</v>
      </c>
      <c r="F274" s="11">
        <v>3718.0439999999999</v>
      </c>
      <c r="G274" s="11">
        <v>8777.6360000000004</v>
      </c>
      <c r="H274" s="89">
        <f>H275+H276</f>
        <v>100.00000000000001</v>
      </c>
      <c r="I274" s="89">
        <f>I275+I276</f>
        <v>99.999999999999986</v>
      </c>
      <c r="J274" s="90">
        <f t="shared" si="47"/>
        <v>73.323382047566682</v>
      </c>
      <c r="K274" s="90">
        <f t="shared" si="48"/>
        <v>52.793807711796845</v>
      </c>
      <c r="L274" s="90">
        <f t="shared" si="48"/>
        <v>77.596917894521937</v>
      </c>
    </row>
    <row r="275" spans="1:12" s="50" customFormat="1" x14ac:dyDescent="0.2">
      <c r="A275" s="13" t="s">
        <v>280</v>
      </c>
      <c r="B275" s="11">
        <v>358.68900000000002</v>
      </c>
      <c r="C275" s="11">
        <v>529.56200000000001</v>
      </c>
      <c r="D275" s="11">
        <v>80.542000000000002</v>
      </c>
      <c r="E275" s="11">
        <v>610.10400000000004</v>
      </c>
      <c r="F275" s="11">
        <v>98.753</v>
      </c>
      <c r="G275" s="11">
        <v>348.51100000000002</v>
      </c>
      <c r="H275" s="89">
        <f>D275/D274*100</f>
        <v>4.1032209025741038</v>
      </c>
      <c r="I275" s="89">
        <f>E275/E274*100</f>
        <v>8.9573972185415887</v>
      </c>
      <c r="J275" s="90">
        <f t="shared" si="47"/>
        <v>22.454549763165303</v>
      </c>
      <c r="K275" s="90">
        <f t="shared" si="48"/>
        <v>81.559041244316631</v>
      </c>
      <c r="L275" s="90">
        <f t="shared" si="48"/>
        <v>175.06018461397201</v>
      </c>
    </row>
    <row r="276" spans="1:12" s="50" customFormat="1" x14ac:dyDescent="0.2">
      <c r="A276" s="13" t="s">
        <v>284</v>
      </c>
      <c r="B276" s="11">
        <v>2318.3519999999999</v>
      </c>
      <c r="C276" s="11">
        <v>4318.7160000000003</v>
      </c>
      <c r="D276" s="11">
        <v>1882.355</v>
      </c>
      <c r="E276" s="11">
        <v>6201.0709999999999</v>
      </c>
      <c r="F276" s="11">
        <v>3619.29</v>
      </c>
      <c r="G276" s="11">
        <v>8429.1260000000002</v>
      </c>
      <c r="H276" s="89">
        <f>D276/D274*100</f>
        <v>95.896779097425906</v>
      </c>
      <c r="I276" s="89">
        <f>E276/E274*100</f>
        <v>91.042602781458399</v>
      </c>
      <c r="J276" s="90">
        <f t="shared" si="47"/>
        <v>81.193666880611744</v>
      </c>
      <c r="K276" s="90">
        <f t="shared" si="48"/>
        <v>52.008957557974078</v>
      </c>
      <c r="L276" s="90">
        <f t="shared" si="48"/>
        <v>73.567188341946718</v>
      </c>
    </row>
    <row r="277" spans="1:12" s="50" customFormat="1" x14ac:dyDescent="0.2">
      <c r="A277" s="8" t="s">
        <v>323</v>
      </c>
      <c r="B277" s="11"/>
      <c r="C277" s="11"/>
      <c r="D277" s="11"/>
      <c r="E277" s="11"/>
      <c r="F277" s="11"/>
      <c r="G277" s="11"/>
    </row>
    <row r="278" spans="1:12" s="50" customFormat="1" x14ac:dyDescent="0.2">
      <c r="A278" s="9" t="s">
        <v>276</v>
      </c>
      <c r="B278" s="11">
        <v>3044.027</v>
      </c>
      <c r="C278" s="11">
        <v>5658.9840000000004</v>
      </c>
      <c r="D278" s="11">
        <v>3375.6480000000001</v>
      </c>
      <c r="E278" s="11">
        <v>9034.6319999999996</v>
      </c>
      <c r="F278" s="11">
        <v>2705.2950000000001</v>
      </c>
      <c r="G278" s="11">
        <v>7385.1880000000001</v>
      </c>
      <c r="H278" s="89">
        <f>H279+H280</f>
        <v>100</v>
      </c>
      <c r="I278" s="89">
        <f>I279+I280</f>
        <v>99.999999999999986</v>
      </c>
      <c r="J278" s="90">
        <f t="shared" ref="J278:J283" si="49">D278/B278*100</f>
        <v>110.89415435539829</v>
      </c>
      <c r="K278" s="90">
        <f t="shared" ref="K278:L281" si="50">D278/F278*100</f>
        <v>124.77929394021726</v>
      </c>
      <c r="L278" s="90">
        <f t="shared" si="50"/>
        <v>122.33448897983368</v>
      </c>
    </row>
    <row r="279" spans="1:12" s="50" customFormat="1" x14ac:dyDescent="0.2">
      <c r="A279" s="13" t="s">
        <v>283</v>
      </c>
      <c r="B279" s="11">
        <v>2423.2489999999998</v>
      </c>
      <c r="C279" s="11">
        <v>4470.1639999999998</v>
      </c>
      <c r="D279" s="11">
        <v>2644.2489999999998</v>
      </c>
      <c r="E279" s="11">
        <v>7114.4129999999996</v>
      </c>
      <c r="F279" s="11">
        <v>1940.249</v>
      </c>
      <c r="G279" s="11">
        <v>5139.7460000000001</v>
      </c>
      <c r="H279" s="89">
        <f>D279/D278*100</f>
        <v>78.333078567433574</v>
      </c>
      <c r="I279" s="89">
        <f>E279/E278*100</f>
        <v>78.746018653554444</v>
      </c>
      <c r="J279" s="90">
        <f t="shared" si="49"/>
        <v>109.11998725677799</v>
      </c>
      <c r="K279" s="90">
        <f t="shared" si="50"/>
        <v>136.28400272336179</v>
      </c>
      <c r="L279" s="90">
        <f t="shared" si="50"/>
        <v>138.41954446776163</v>
      </c>
    </row>
    <row r="280" spans="1:12" s="50" customFormat="1" x14ac:dyDescent="0.2">
      <c r="A280" s="13" t="s">
        <v>279</v>
      </c>
      <c r="B280" s="11">
        <v>620.779</v>
      </c>
      <c r="C280" s="11">
        <v>1188.82</v>
      </c>
      <c r="D280" s="11">
        <v>731.399</v>
      </c>
      <c r="E280" s="11">
        <v>1920.2190000000001</v>
      </c>
      <c r="F280" s="11">
        <v>765.04600000000005</v>
      </c>
      <c r="G280" s="11">
        <v>2245.442</v>
      </c>
      <c r="H280" s="89">
        <f>D280/D278*100</f>
        <v>21.666921432566426</v>
      </c>
      <c r="I280" s="89">
        <f>E280/E278*100</f>
        <v>21.253981346445546</v>
      </c>
      <c r="J280" s="90">
        <f t="shared" si="49"/>
        <v>117.81954608644945</v>
      </c>
      <c r="K280" s="90">
        <f t="shared" si="50"/>
        <v>95.601963803483699</v>
      </c>
      <c r="L280" s="90">
        <f t="shared" si="50"/>
        <v>85.516303694328329</v>
      </c>
    </row>
    <row r="281" spans="1:12" s="50" customFormat="1" x14ac:dyDescent="0.2">
      <c r="A281" s="9" t="s">
        <v>277</v>
      </c>
      <c r="B281" s="11">
        <v>3044.027</v>
      </c>
      <c r="C281" s="11">
        <v>5658.9840000000004</v>
      </c>
      <c r="D281" s="11">
        <v>3375.6480000000001</v>
      </c>
      <c r="E281" s="11">
        <v>9034.6319999999996</v>
      </c>
      <c r="F281" s="11">
        <v>2705.2950000000001</v>
      </c>
      <c r="G281" s="11">
        <v>7385.1880000000001</v>
      </c>
      <c r="H281" s="89">
        <f>H282+H283</f>
        <v>100.00002962394183</v>
      </c>
      <c r="I281" s="89">
        <f>I282+I283</f>
        <v>100.00000000000001</v>
      </c>
      <c r="J281" s="90">
        <f t="shared" si="49"/>
        <v>110.89415435539829</v>
      </c>
      <c r="K281" s="90">
        <f t="shared" si="50"/>
        <v>124.77929394021726</v>
      </c>
      <c r="L281" s="90">
        <f t="shared" si="50"/>
        <v>122.33448897983368</v>
      </c>
    </row>
    <row r="282" spans="1:12" s="50" customFormat="1" x14ac:dyDescent="0.2">
      <c r="A282" s="13" t="s">
        <v>280</v>
      </c>
      <c r="B282" s="11">
        <v>93.191999999999993</v>
      </c>
      <c r="C282" s="11">
        <v>222.07900000000001</v>
      </c>
      <c r="D282" s="11">
        <v>88.542000000000002</v>
      </c>
      <c r="E282" s="11">
        <v>310.62</v>
      </c>
      <c r="F282" s="11">
        <v>30.103999999999999</v>
      </c>
      <c r="G282" s="11">
        <v>355.59199999999998</v>
      </c>
      <c r="H282" s="89">
        <f>D282/D281*100</f>
        <v>2.6229630577595766</v>
      </c>
      <c r="I282" s="89">
        <f>E282/E281*100</f>
        <v>3.4381035110229172</v>
      </c>
      <c r="J282" s="90">
        <f t="shared" si="49"/>
        <v>95.010301313417472</v>
      </c>
      <c r="K282" s="91">
        <f>D282/F282</f>
        <v>2.9412038267339891</v>
      </c>
      <c r="L282" s="90">
        <f>E282/G282*100</f>
        <v>87.352921325564139</v>
      </c>
    </row>
    <row r="283" spans="1:12" s="50" customFormat="1" x14ac:dyDescent="0.2">
      <c r="A283" s="13" t="s">
        <v>284</v>
      </c>
      <c r="B283" s="11">
        <v>2950.835</v>
      </c>
      <c r="C283" s="11">
        <v>5436.9049999999997</v>
      </c>
      <c r="D283" s="11">
        <v>3287.107</v>
      </c>
      <c r="E283" s="11">
        <v>8724.0120000000006</v>
      </c>
      <c r="F283" s="11">
        <v>2675.1909999999998</v>
      </c>
      <c r="G283" s="11">
        <v>7029.5969999999998</v>
      </c>
      <c r="H283" s="89">
        <f>D283/D281*100</f>
        <v>97.377066566182251</v>
      </c>
      <c r="I283" s="89">
        <f>E283/E281*100</f>
        <v>96.561896488977098</v>
      </c>
      <c r="J283" s="90">
        <f t="shared" si="49"/>
        <v>111.39582524946327</v>
      </c>
      <c r="K283" s="90">
        <f>D283/F283*100</f>
        <v>122.8737312588148</v>
      </c>
      <c r="L283" s="90">
        <f>E283/G283*100</f>
        <v>124.10401335951408</v>
      </c>
    </row>
    <row r="284" spans="1:12" s="50" customFormat="1" x14ac:dyDescent="0.2">
      <c r="A284" s="8" t="s">
        <v>324</v>
      </c>
      <c r="B284" s="11"/>
      <c r="C284" s="11"/>
      <c r="D284" s="11"/>
      <c r="E284" s="11"/>
      <c r="F284" s="11"/>
      <c r="G284" s="11"/>
    </row>
    <row r="285" spans="1:12" s="50" customFormat="1" x14ac:dyDescent="0.2">
      <c r="A285" s="9" t="s">
        <v>276</v>
      </c>
      <c r="B285" s="11">
        <v>5809.2359999999999</v>
      </c>
      <c r="C285" s="11">
        <v>10840.94</v>
      </c>
      <c r="D285" s="11">
        <v>6307.9070000000002</v>
      </c>
      <c r="E285" s="11">
        <v>17148.847000000002</v>
      </c>
      <c r="F285" s="11">
        <v>6574.8109999999997</v>
      </c>
      <c r="G285" s="11">
        <v>16656.804</v>
      </c>
      <c r="H285" s="89">
        <f>H286+H287</f>
        <v>100.00001585311895</v>
      </c>
      <c r="I285" s="89">
        <f>I286+I287</f>
        <v>100</v>
      </c>
      <c r="J285" s="90">
        <f t="shared" ref="J285:J290" si="51">D285/B285*100</f>
        <v>108.58410641261604</v>
      </c>
      <c r="K285" s="90">
        <f t="shared" ref="K285:L290" si="52">D285/F285*100</f>
        <v>95.940506883011551</v>
      </c>
      <c r="L285" s="90">
        <f t="shared" si="52"/>
        <v>102.95400606262763</v>
      </c>
    </row>
    <row r="286" spans="1:12" s="50" customFormat="1" x14ac:dyDescent="0.2">
      <c r="A286" s="13" t="s">
        <v>283</v>
      </c>
      <c r="B286" s="11">
        <v>3242.502</v>
      </c>
      <c r="C286" s="11">
        <v>5802.3370000000004</v>
      </c>
      <c r="D286" s="11">
        <v>3253.502</v>
      </c>
      <c r="E286" s="11">
        <v>9055.8379999999997</v>
      </c>
      <c r="F286" s="11">
        <v>3138.1680000000001</v>
      </c>
      <c r="G286" s="11">
        <v>8666.5049999999992</v>
      </c>
      <c r="H286" s="89">
        <f>D286/D285*100</f>
        <v>51.578154211848712</v>
      </c>
      <c r="I286" s="89">
        <f>E286/E285*100</f>
        <v>52.807270366340077</v>
      </c>
      <c r="J286" s="90">
        <f t="shared" si="51"/>
        <v>100.33924420092879</v>
      </c>
      <c r="K286" s="90">
        <f t="shared" si="52"/>
        <v>103.67520158257939</v>
      </c>
      <c r="L286" s="90">
        <f t="shared" si="52"/>
        <v>104.49238764646186</v>
      </c>
    </row>
    <row r="287" spans="1:12" s="50" customFormat="1" x14ac:dyDescent="0.2">
      <c r="A287" s="13" t="s">
        <v>279</v>
      </c>
      <c r="B287" s="11">
        <v>2566.7350000000001</v>
      </c>
      <c r="C287" s="11">
        <v>5038.6030000000001</v>
      </c>
      <c r="D287" s="11">
        <v>3054.4059999999999</v>
      </c>
      <c r="E287" s="11">
        <v>8093.009</v>
      </c>
      <c r="F287" s="11">
        <v>3436.643</v>
      </c>
      <c r="G287" s="11">
        <v>7990.299</v>
      </c>
      <c r="H287" s="89">
        <f>D287/D285*100</f>
        <v>48.421861641270233</v>
      </c>
      <c r="I287" s="89">
        <f>E287/E285*100</f>
        <v>47.192729633659916</v>
      </c>
      <c r="J287" s="90">
        <f t="shared" si="51"/>
        <v>118.99966299598516</v>
      </c>
      <c r="K287" s="90">
        <f t="shared" si="52"/>
        <v>88.87760526769874</v>
      </c>
      <c r="L287" s="90">
        <f t="shared" si="52"/>
        <v>101.28543374909999</v>
      </c>
    </row>
    <row r="288" spans="1:12" s="50" customFormat="1" x14ac:dyDescent="0.2">
      <c r="A288" s="9" t="s">
        <v>277</v>
      </c>
      <c r="B288" s="11">
        <v>5809.2359999999999</v>
      </c>
      <c r="C288" s="11">
        <v>10840.94</v>
      </c>
      <c r="D288" s="11">
        <v>6307.9070000000002</v>
      </c>
      <c r="E288" s="11">
        <v>17148.847000000002</v>
      </c>
      <c r="F288" s="11">
        <v>6574.8109999999997</v>
      </c>
      <c r="G288" s="11">
        <v>16656.804</v>
      </c>
      <c r="H288" s="89">
        <f>H289+H290</f>
        <v>100.00001585311895</v>
      </c>
      <c r="I288" s="89">
        <f>I289+I290</f>
        <v>99.999999999999986</v>
      </c>
      <c r="J288" s="90">
        <f t="shared" si="51"/>
        <v>108.58410641261604</v>
      </c>
      <c r="K288" s="90">
        <f t="shared" si="52"/>
        <v>95.940506883011551</v>
      </c>
      <c r="L288" s="90">
        <f t="shared" si="52"/>
        <v>102.95400606262763</v>
      </c>
    </row>
    <row r="289" spans="1:12" s="50" customFormat="1" x14ac:dyDescent="0.2">
      <c r="A289" s="13" t="s">
        <v>280</v>
      </c>
      <c r="B289" s="11">
        <v>117.58499999999999</v>
      </c>
      <c r="C289" s="11">
        <v>281.66500000000002</v>
      </c>
      <c r="D289" s="11">
        <v>133.422</v>
      </c>
      <c r="E289" s="11">
        <v>415.08600000000001</v>
      </c>
      <c r="F289" s="11">
        <v>139.535</v>
      </c>
      <c r="G289" s="11">
        <v>525.1</v>
      </c>
      <c r="H289" s="89">
        <f>D289/D288*100</f>
        <v>2.115154836620134</v>
      </c>
      <c r="I289" s="89">
        <f>E289/E288*100</f>
        <v>2.4204892608815038</v>
      </c>
      <c r="J289" s="90">
        <f t="shared" si="51"/>
        <v>113.46855466258452</v>
      </c>
      <c r="K289" s="90">
        <f t="shared" si="52"/>
        <v>95.619020317483077</v>
      </c>
      <c r="L289" s="90">
        <f t="shared" si="52"/>
        <v>79.048943058465042</v>
      </c>
    </row>
    <row r="290" spans="1:12" s="50" customFormat="1" x14ac:dyDescent="0.2">
      <c r="A290" s="13" t="s">
        <v>284</v>
      </c>
      <c r="B290" s="11">
        <v>5691.6509999999998</v>
      </c>
      <c r="C290" s="11">
        <v>10559.275</v>
      </c>
      <c r="D290" s="11">
        <v>6174.4859999999999</v>
      </c>
      <c r="E290" s="11">
        <v>16733.760999999999</v>
      </c>
      <c r="F290" s="11">
        <v>6435.277</v>
      </c>
      <c r="G290" s="11">
        <v>16131.703</v>
      </c>
      <c r="H290" s="89">
        <f>D290/D288*100</f>
        <v>97.884861016498817</v>
      </c>
      <c r="I290" s="89">
        <f>E290/E288*100</f>
        <v>97.579510739118476</v>
      </c>
      <c r="J290" s="90">
        <f t="shared" si="51"/>
        <v>108.48321515145605</v>
      </c>
      <c r="K290" s="90">
        <f t="shared" si="52"/>
        <v>95.94747825151893</v>
      </c>
      <c r="L290" s="90">
        <f t="shared" si="52"/>
        <v>103.73214160959942</v>
      </c>
    </row>
    <row r="291" spans="1:12" s="50" customFormat="1" ht="45" x14ac:dyDescent="0.2">
      <c r="A291" s="8" t="s">
        <v>325</v>
      </c>
      <c r="B291" s="11"/>
      <c r="C291" s="11"/>
      <c r="D291" s="11"/>
      <c r="E291" s="11"/>
      <c r="F291" s="11"/>
      <c r="G291" s="11"/>
    </row>
    <row r="292" spans="1:12" s="50" customFormat="1" x14ac:dyDescent="0.2">
      <c r="A292" s="9" t="s">
        <v>276</v>
      </c>
      <c r="B292" s="11">
        <v>1510.2750000000001</v>
      </c>
      <c r="C292" s="11">
        <v>3163.1950000000002</v>
      </c>
      <c r="D292" s="11">
        <v>1527.1289999999999</v>
      </c>
      <c r="E292" s="11">
        <v>4690.3249999999998</v>
      </c>
      <c r="F292" s="11">
        <v>2373.6779999999999</v>
      </c>
      <c r="G292" s="11">
        <v>5439.5510000000004</v>
      </c>
      <c r="H292" s="89">
        <f>H293+H294</f>
        <v>100</v>
      </c>
      <c r="I292" s="89">
        <f>I293+I294</f>
        <v>100</v>
      </c>
      <c r="J292" s="90">
        <f t="shared" ref="J292:J297" si="53">D292/B292*100</f>
        <v>101.11595570343148</v>
      </c>
      <c r="K292" s="90">
        <f t="shared" ref="K292:L297" si="54">D292/F292*100</f>
        <v>64.335979859104725</v>
      </c>
      <c r="L292" s="90">
        <f t="shared" si="54"/>
        <v>86.22632640083711</v>
      </c>
    </row>
    <row r="293" spans="1:12" s="50" customFormat="1" x14ac:dyDescent="0.2">
      <c r="A293" s="13" t="s">
        <v>283</v>
      </c>
      <c r="B293" s="11">
        <v>700.58299999999997</v>
      </c>
      <c r="C293" s="11">
        <v>1302.1659999999999</v>
      </c>
      <c r="D293" s="11">
        <v>740.58299999999997</v>
      </c>
      <c r="E293" s="11">
        <v>2042.749</v>
      </c>
      <c r="F293" s="11">
        <v>978.58299999999997</v>
      </c>
      <c r="G293" s="11">
        <v>2397.7489999999998</v>
      </c>
      <c r="H293" s="89">
        <f>D293/D292*100</f>
        <v>48.495117308360989</v>
      </c>
      <c r="I293" s="89">
        <f>E293/E292*100</f>
        <v>43.552397754953013</v>
      </c>
      <c r="J293" s="90">
        <f t="shared" si="53"/>
        <v>105.70953049103389</v>
      </c>
      <c r="K293" s="90">
        <f t="shared" si="54"/>
        <v>75.679119706759664</v>
      </c>
      <c r="L293" s="90">
        <f t="shared" si="54"/>
        <v>85.194446958376389</v>
      </c>
    </row>
    <row r="294" spans="1:12" s="50" customFormat="1" x14ac:dyDescent="0.2">
      <c r="A294" s="13" t="s">
        <v>279</v>
      </c>
      <c r="B294" s="11">
        <v>809.69200000000001</v>
      </c>
      <c r="C294" s="11">
        <v>1861.029</v>
      </c>
      <c r="D294" s="11">
        <v>786.54600000000005</v>
      </c>
      <c r="E294" s="11">
        <v>2647.576</v>
      </c>
      <c r="F294" s="11">
        <v>1395.095</v>
      </c>
      <c r="G294" s="11">
        <v>3041.8020000000001</v>
      </c>
      <c r="H294" s="89">
        <f>D294/D292*100</f>
        <v>51.504882691639018</v>
      </c>
      <c r="I294" s="89">
        <f>E294/E292*100</f>
        <v>56.447602245046994</v>
      </c>
      <c r="J294" s="90">
        <f t="shared" si="53"/>
        <v>97.141382155189888</v>
      </c>
      <c r="K294" s="90">
        <f t="shared" si="54"/>
        <v>56.379386350033514</v>
      </c>
      <c r="L294" s="90">
        <f t="shared" si="54"/>
        <v>87.039721849088139</v>
      </c>
    </row>
    <row r="295" spans="1:12" s="50" customFormat="1" x14ac:dyDescent="0.2">
      <c r="A295" s="9" t="s">
        <v>277</v>
      </c>
      <c r="B295" s="11">
        <v>1510.2750000000001</v>
      </c>
      <c r="C295" s="11">
        <v>3163.1950000000002</v>
      </c>
      <c r="D295" s="11">
        <v>1527.1289999999999</v>
      </c>
      <c r="E295" s="11">
        <v>4690.3249999999998</v>
      </c>
      <c r="F295" s="11">
        <v>2373.6779999999999</v>
      </c>
      <c r="G295" s="11">
        <v>5439.5510000000004</v>
      </c>
      <c r="H295" s="89">
        <f>H296+H297</f>
        <v>100</v>
      </c>
      <c r="I295" s="89">
        <f>I296+I297</f>
        <v>100</v>
      </c>
      <c r="J295" s="90">
        <f t="shared" si="53"/>
        <v>101.11595570343148</v>
      </c>
      <c r="K295" s="90">
        <f t="shared" si="54"/>
        <v>64.335979859104725</v>
      </c>
      <c r="L295" s="90">
        <f t="shared" si="54"/>
        <v>86.22632640083711</v>
      </c>
    </row>
    <row r="296" spans="1:12" s="50" customFormat="1" x14ac:dyDescent="0.2">
      <c r="A296" s="13" t="s">
        <v>280</v>
      </c>
      <c r="B296" s="11">
        <v>15.192</v>
      </c>
      <c r="C296" s="11">
        <v>27.393000000000001</v>
      </c>
      <c r="D296" s="11">
        <v>11.263</v>
      </c>
      <c r="E296" s="11">
        <v>38.655999999999999</v>
      </c>
      <c r="F296" s="11">
        <v>16.193000000000001</v>
      </c>
      <c r="G296" s="11">
        <v>28.614999999999998</v>
      </c>
      <c r="H296" s="89">
        <f>D296/D295*100</f>
        <v>0.73752773996171905</v>
      </c>
      <c r="I296" s="89">
        <f>E296/E295*100</f>
        <v>0.82416463677890128</v>
      </c>
      <c r="J296" s="90">
        <f t="shared" si="53"/>
        <v>74.137704054765663</v>
      </c>
      <c r="K296" s="90">
        <f t="shared" si="54"/>
        <v>69.554745877848447</v>
      </c>
      <c r="L296" s="90">
        <f t="shared" si="54"/>
        <v>135.0899877686528</v>
      </c>
    </row>
    <row r="297" spans="1:12" s="50" customFormat="1" x14ac:dyDescent="0.2">
      <c r="A297" s="13" t="s">
        <v>284</v>
      </c>
      <c r="B297" s="11">
        <v>1495.0830000000001</v>
      </c>
      <c r="C297" s="11">
        <v>3135.8029999999999</v>
      </c>
      <c r="D297" s="11">
        <v>1515.866</v>
      </c>
      <c r="E297" s="11">
        <v>4651.6689999999999</v>
      </c>
      <c r="F297" s="11">
        <v>2357.4850000000001</v>
      </c>
      <c r="G297" s="11">
        <v>5410.9359999999997</v>
      </c>
      <c r="H297" s="89">
        <f>D297/D295*100</f>
        <v>99.26247226003828</v>
      </c>
      <c r="I297" s="89">
        <f>E297/E295*100</f>
        <v>99.175835363221097</v>
      </c>
      <c r="J297" s="90">
        <f t="shared" si="53"/>
        <v>101.39009004851236</v>
      </c>
      <c r="K297" s="90">
        <f t="shared" si="54"/>
        <v>64.300133404878494</v>
      </c>
      <c r="L297" s="90">
        <f t="shared" si="54"/>
        <v>85.967917565463722</v>
      </c>
    </row>
    <row r="298" spans="1:12" s="50" customFormat="1" ht="22.5" x14ac:dyDescent="0.2">
      <c r="A298" s="8" t="s">
        <v>326</v>
      </c>
      <c r="B298" s="11"/>
      <c r="C298" s="11"/>
      <c r="D298" s="11"/>
      <c r="E298" s="11"/>
      <c r="F298" s="11"/>
      <c r="G298" s="11"/>
    </row>
    <row r="299" spans="1:12" s="50" customFormat="1" x14ac:dyDescent="0.2">
      <c r="A299" s="9" t="s">
        <v>276</v>
      </c>
      <c r="B299" s="11">
        <v>22227.17</v>
      </c>
      <c r="C299" s="11">
        <v>43937.196000000004</v>
      </c>
      <c r="D299" s="11">
        <v>23086.143</v>
      </c>
      <c r="E299" s="11">
        <v>67023.339000000007</v>
      </c>
      <c r="F299" s="11">
        <v>24599.415000000001</v>
      </c>
      <c r="G299" s="11">
        <v>69305.273000000001</v>
      </c>
      <c r="H299" s="89">
        <f>H300+H301</f>
        <v>100</v>
      </c>
      <c r="I299" s="89">
        <f>I300+I301</f>
        <v>100.00000149201756</v>
      </c>
      <c r="J299" s="90">
        <f t="shared" ref="J299:J304" si="55">D299/B299*100</f>
        <v>103.86451806505281</v>
      </c>
      <c r="K299" s="90">
        <f t="shared" ref="K299:L304" si="56">D299/F299*100</f>
        <v>93.848341515438477</v>
      </c>
      <c r="L299" s="90">
        <f t="shared" si="56"/>
        <v>96.707416476088355</v>
      </c>
    </row>
    <row r="300" spans="1:12" s="50" customFormat="1" x14ac:dyDescent="0.2">
      <c r="A300" s="13" t="s">
        <v>283</v>
      </c>
      <c r="B300" s="11">
        <v>18810.833999999999</v>
      </c>
      <c r="C300" s="11">
        <v>37265.334000000003</v>
      </c>
      <c r="D300" s="11">
        <v>19193.833999999999</v>
      </c>
      <c r="E300" s="11">
        <v>56459.167999999998</v>
      </c>
      <c r="F300" s="11">
        <v>20261.833999999999</v>
      </c>
      <c r="G300" s="11">
        <v>57592.500999999997</v>
      </c>
      <c r="H300" s="89">
        <f>D300/D299*100</f>
        <v>83.140063717009809</v>
      </c>
      <c r="I300" s="89">
        <f>E300/E299*100</f>
        <v>84.238071159062955</v>
      </c>
      <c r="J300" s="90">
        <f t="shared" si="55"/>
        <v>102.03606070841941</v>
      </c>
      <c r="K300" s="90">
        <f t="shared" si="56"/>
        <v>94.729006268632943</v>
      </c>
      <c r="L300" s="90">
        <f t="shared" si="56"/>
        <v>98.032151790039464</v>
      </c>
    </row>
    <row r="301" spans="1:12" s="50" customFormat="1" x14ac:dyDescent="0.2">
      <c r="A301" s="13" t="s">
        <v>279</v>
      </c>
      <c r="B301" s="11">
        <v>3416.3359999999998</v>
      </c>
      <c r="C301" s="11">
        <v>6671.8620000000001</v>
      </c>
      <c r="D301" s="11">
        <v>3892.3090000000002</v>
      </c>
      <c r="E301" s="11">
        <v>10564.172</v>
      </c>
      <c r="F301" s="11">
        <v>4337.5810000000001</v>
      </c>
      <c r="G301" s="11">
        <v>11712.772000000001</v>
      </c>
      <c r="H301" s="89">
        <f>D301/D299*100</f>
        <v>16.859936282990191</v>
      </c>
      <c r="I301" s="89">
        <f>E301/E299*100</f>
        <v>15.761930332954613</v>
      </c>
      <c r="J301" s="90">
        <f t="shared" si="55"/>
        <v>113.9322654446167</v>
      </c>
      <c r="K301" s="90">
        <f t="shared" si="56"/>
        <v>89.734554812924529</v>
      </c>
      <c r="L301" s="90">
        <f t="shared" si="56"/>
        <v>90.193610871960956</v>
      </c>
    </row>
    <row r="302" spans="1:12" s="50" customFormat="1" x14ac:dyDescent="0.2">
      <c r="A302" s="9" t="s">
        <v>277</v>
      </c>
      <c r="B302" s="11">
        <v>22227.17</v>
      </c>
      <c r="C302" s="11">
        <v>43937.196000000004</v>
      </c>
      <c r="D302" s="11">
        <v>23086.143</v>
      </c>
      <c r="E302" s="11">
        <v>67023.339000000007</v>
      </c>
      <c r="F302" s="11">
        <v>24599.415000000001</v>
      </c>
      <c r="G302" s="11">
        <v>69305.273000000001</v>
      </c>
      <c r="H302" s="89">
        <f>H303+H304</f>
        <v>100</v>
      </c>
      <c r="I302" s="89">
        <f>I303+I304</f>
        <v>99.999999999999986</v>
      </c>
      <c r="J302" s="90">
        <f t="shared" si="55"/>
        <v>103.86451806505281</v>
      </c>
      <c r="K302" s="90">
        <f t="shared" si="56"/>
        <v>93.848341515438477</v>
      </c>
      <c r="L302" s="90">
        <f t="shared" si="56"/>
        <v>96.707416476088355</v>
      </c>
    </row>
    <row r="303" spans="1:12" s="50" customFormat="1" x14ac:dyDescent="0.2">
      <c r="A303" s="13" t="s">
        <v>280</v>
      </c>
      <c r="B303" s="11">
        <v>939.70600000000002</v>
      </c>
      <c r="C303" s="11">
        <v>1896.904</v>
      </c>
      <c r="D303" s="11">
        <v>1124.3510000000001</v>
      </c>
      <c r="E303" s="11">
        <v>3021.2539999999999</v>
      </c>
      <c r="F303" s="11">
        <v>1077.854</v>
      </c>
      <c r="G303" s="11">
        <v>2983.1489999999999</v>
      </c>
      <c r="H303" s="89">
        <f>D303/D302*100</f>
        <v>4.8702418589367662</v>
      </c>
      <c r="I303" s="89">
        <f>E303/E302*100</f>
        <v>4.5077640790173099</v>
      </c>
      <c r="J303" s="90">
        <f t="shared" si="55"/>
        <v>119.64923071684123</v>
      </c>
      <c r="K303" s="90">
        <f t="shared" si="56"/>
        <v>104.313849556619</v>
      </c>
      <c r="L303" s="90">
        <f t="shared" si="56"/>
        <v>101.27734149383755</v>
      </c>
    </row>
    <row r="304" spans="1:12" s="50" customFormat="1" x14ac:dyDescent="0.2">
      <c r="A304" s="13" t="s">
        <v>284</v>
      </c>
      <c r="B304" s="11">
        <v>21287.464</v>
      </c>
      <c r="C304" s="11">
        <v>42040.292999999998</v>
      </c>
      <c r="D304" s="11">
        <v>21961.792000000001</v>
      </c>
      <c r="E304" s="11">
        <v>64002.084999999999</v>
      </c>
      <c r="F304" s="11">
        <v>23521.561000000002</v>
      </c>
      <c r="G304" s="11">
        <v>66322.123999999996</v>
      </c>
      <c r="H304" s="89">
        <f>D304/D302*100</f>
        <v>95.129758141063235</v>
      </c>
      <c r="I304" s="89">
        <f>E304/E302*100</f>
        <v>95.492235920982679</v>
      </c>
      <c r="J304" s="90">
        <f t="shared" si="55"/>
        <v>103.16772350149365</v>
      </c>
      <c r="K304" s="90">
        <f t="shared" si="56"/>
        <v>93.36876919010605</v>
      </c>
      <c r="L304" s="90">
        <f t="shared" si="56"/>
        <v>96.501862636365516</v>
      </c>
    </row>
    <row r="305" spans="1:12" s="50" customFormat="1" x14ac:dyDescent="0.2">
      <c r="A305" s="8" t="s">
        <v>571</v>
      </c>
      <c r="B305" s="11"/>
      <c r="C305" s="11"/>
      <c r="D305" s="11"/>
      <c r="E305" s="11"/>
      <c r="F305" s="11"/>
      <c r="G305" s="11"/>
    </row>
    <row r="306" spans="1:12" s="50" customFormat="1" x14ac:dyDescent="0.2">
      <c r="A306" s="9" t="s">
        <v>276</v>
      </c>
      <c r="B306" s="11">
        <v>371062</v>
      </c>
      <c r="C306" s="11">
        <v>978678.68</v>
      </c>
      <c r="D306" s="11">
        <v>472776.1</v>
      </c>
      <c r="E306" s="11">
        <v>1451454.78</v>
      </c>
      <c r="F306" s="11">
        <v>438950.56</v>
      </c>
      <c r="G306" s="11">
        <v>1176291.3799999999</v>
      </c>
      <c r="H306" s="89">
        <f>H307+H308</f>
        <v>100.00000000000001</v>
      </c>
      <c r="I306" s="89">
        <f>I307+I308</f>
        <v>99.999999999999986</v>
      </c>
      <c r="J306" s="90">
        <f>D306/B306*100</f>
        <v>127.4116185435318</v>
      </c>
      <c r="K306" s="90">
        <f>D306/F306*100</f>
        <v>107.70600224316833</v>
      </c>
      <c r="L306" s="90">
        <f>E306/G306*100</f>
        <v>123.39245230208182</v>
      </c>
    </row>
    <row r="307" spans="1:12" s="50" customFormat="1" x14ac:dyDescent="0.2">
      <c r="A307" s="13" t="s">
        <v>283</v>
      </c>
      <c r="B307" s="11">
        <v>352034</v>
      </c>
      <c r="C307" s="11">
        <v>707055.2</v>
      </c>
      <c r="D307" s="11">
        <v>406860.2</v>
      </c>
      <c r="E307" s="11">
        <v>1113915.3999999999</v>
      </c>
      <c r="F307" s="11">
        <v>418612.5</v>
      </c>
      <c r="G307" s="11">
        <v>1126377.2</v>
      </c>
      <c r="H307" s="89">
        <f>D307/D306*100</f>
        <v>86.057692002620286</v>
      </c>
      <c r="I307" s="89">
        <f>E307/E306*100</f>
        <v>76.744753977109767</v>
      </c>
      <c r="J307" s="90">
        <f>D307/B307*100</f>
        <v>115.57412068152509</v>
      </c>
      <c r="K307" s="90">
        <f>D307/F307*100</f>
        <v>97.192558750634532</v>
      </c>
      <c r="L307" s="90">
        <f>E307/G307*100</f>
        <v>98.89363882720636</v>
      </c>
    </row>
    <row r="308" spans="1:12" s="50" customFormat="1" x14ac:dyDescent="0.2">
      <c r="A308" s="13" t="s">
        <v>279</v>
      </c>
      <c r="B308" s="11">
        <v>19028</v>
      </c>
      <c r="C308" s="11">
        <v>271623.48</v>
      </c>
      <c r="D308" s="11">
        <v>65915.899999999994</v>
      </c>
      <c r="E308" s="11">
        <v>337539.38</v>
      </c>
      <c r="F308" s="11">
        <v>20338.060000000001</v>
      </c>
      <c r="G308" s="11">
        <v>49914.18</v>
      </c>
      <c r="H308" s="89">
        <f>D308/D306*100</f>
        <v>13.942307997379732</v>
      </c>
      <c r="I308" s="89">
        <f>E308/E306*100</f>
        <v>23.255246022890219</v>
      </c>
      <c r="J308" s="91">
        <f>D308/B308</f>
        <v>3.4641528274122342</v>
      </c>
      <c r="K308" s="91">
        <f>D308/F308</f>
        <v>3.241012171269039</v>
      </c>
      <c r="L308" s="91"/>
    </row>
    <row r="309" spans="1:12" s="50" customFormat="1" x14ac:dyDescent="0.2">
      <c r="A309" s="9" t="s">
        <v>277</v>
      </c>
      <c r="B309" s="11">
        <v>371062</v>
      </c>
      <c r="C309" s="11">
        <v>978678.68</v>
      </c>
      <c r="D309" s="11">
        <v>472776.1</v>
      </c>
      <c r="E309" s="11">
        <v>1451454.78</v>
      </c>
      <c r="F309" s="11">
        <v>438950.56</v>
      </c>
      <c r="G309" s="11">
        <v>1176291.3799999999</v>
      </c>
      <c r="H309" s="89">
        <f>H310+H311</f>
        <v>100.00000000000001</v>
      </c>
      <c r="I309" s="89">
        <f>I310+I311</f>
        <v>99.999999999999986</v>
      </c>
      <c r="J309" s="90">
        <f>D309/B309*100</f>
        <v>127.4116185435318</v>
      </c>
      <c r="K309" s="90">
        <f t="shared" ref="K309:L311" si="57">D309/F309*100</f>
        <v>107.70600224316833</v>
      </c>
      <c r="L309" s="90">
        <f t="shared" si="57"/>
        <v>123.39245230208182</v>
      </c>
    </row>
    <row r="310" spans="1:12" s="50" customFormat="1" x14ac:dyDescent="0.2">
      <c r="A310" s="13" t="s">
        <v>280</v>
      </c>
      <c r="B310" s="11">
        <v>15294</v>
      </c>
      <c r="C310" s="11">
        <v>19375.5</v>
      </c>
      <c r="D310" s="11">
        <v>9222.4</v>
      </c>
      <c r="E310" s="11">
        <v>28597.9</v>
      </c>
      <c r="F310" s="11">
        <v>16538.400000000001</v>
      </c>
      <c r="G310" s="11">
        <v>75901</v>
      </c>
      <c r="H310" s="89">
        <f>D310/D309*100</f>
        <v>1.9506908238381762</v>
      </c>
      <c r="I310" s="89">
        <f>E310/E309*100</f>
        <v>1.9702921781689955</v>
      </c>
      <c r="J310" s="90">
        <f>D310/B310*100</f>
        <v>60.30077154439649</v>
      </c>
      <c r="K310" s="90">
        <f t="shared" si="57"/>
        <v>55.763556329511921</v>
      </c>
      <c r="L310" s="90">
        <f t="shared" si="57"/>
        <v>37.677896206901096</v>
      </c>
    </row>
    <row r="311" spans="1:12" s="50" customFormat="1" x14ac:dyDescent="0.2">
      <c r="A311" s="13" t="s">
        <v>284</v>
      </c>
      <c r="B311" s="11">
        <v>355768</v>
      </c>
      <c r="C311" s="11">
        <v>959303.18</v>
      </c>
      <c r="D311" s="11">
        <v>463553.7</v>
      </c>
      <c r="E311" s="11">
        <v>1422856.88</v>
      </c>
      <c r="F311" s="11">
        <v>422412.16</v>
      </c>
      <c r="G311" s="11">
        <v>1100390.3799999999</v>
      </c>
      <c r="H311" s="89">
        <f>D311/D309*100</f>
        <v>98.049309176161842</v>
      </c>
      <c r="I311" s="89">
        <f>E311/E309*100</f>
        <v>98.029707821830996</v>
      </c>
      <c r="J311" s="90">
        <f>D311/B311*100</f>
        <v>130.29662589103012</v>
      </c>
      <c r="K311" s="90">
        <f t="shared" si="57"/>
        <v>109.73966753229831</v>
      </c>
      <c r="L311" s="90">
        <f t="shared" si="57"/>
        <v>129.30473637910211</v>
      </c>
    </row>
    <row r="312" spans="1:12" s="50" customFormat="1" ht="33.75" x14ac:dyDescent="0.2">
      <c r="A312" s="8" t="s">
        <v>327</v>
      </c>
      <c r="B312" s="11"/>
      <c r="C312" s="11"/>
      <c r="D312" s="11"/>
      <c r="E312" s="11"/>
      <c r="F312" s="11"/>
      <c r="G312" s="11"/>
    </row>
    <row r="313" spans="1:12" s="50" customFormat="1" x14ac:dyDescent="0.2">
      <c r="A313" s="9" t="s">
        <v>276</v>
      </c>
      <c r="B313" s="11">
        <v>2123.5419999999999</v>
      </c>
      <c r="C313" s="11">
        <v>4000.9079999999999</v>
      </c>
      <c r="D313" s="11">
        <v>4638.0690000000004</v>
      </c>
      <c r="E313" s="11">
        <v>8638.9770000000008</v>
      </c>
      <c r="F313" s="11">
        <v>2162.3589999999999</v>
      </c>
      <c r="G313" s="11">
        <v>5160.223</v>
      </c>
      <c r="H313" s="89">
        <f>H314+H315</f>
        <v>99.999999999999986</v>
      </c>
      <c r="I313" s="89">
        <f>I314+I315</f>
        <v>99.999999999999986</v>
      </c>
      <c r="J313" s="91">
        <f t="shared" ref="J313:J318" si="58">D313/B313</f>
        <v>2.1841192686558593</v>
      </c>
      <c r="K313" s="91">
        <f>D313/F313</f>
        <v>2.144911645106109</v>
      </c>
      <c r="L313" s="90">
        <f>E313/G313*100</f>
        <v>167.41479970923737</v>
      </c>
    </row>
    <row r="314" spans="1:12" s="50" customFormat="1" x14ac:dyDescent="0.2">
      <c r="A314" s="13" t="s">
        <v>283</v>
      </c>
      <c r="B314" s="11">
        <v>1800.165</v>
      </c>
      <c r="C314" s="11">
        <v>3548.3290000000002</v>
      </c>
      <c r="D314" s="11">
        <v>3825.165</v>
      </c>
      <c r="E314" s="11">
        <v>7373.4939999999997</v>
      </c>
      <c r="F314" s="11">
        <v>1434.165</v>
      </c>
      <c r="G314" s="11">
        <v>3495.4940000000001</v>
      </c>
      <c r="H314" s="89">
        <f>D314/D313*100</f>
        <v>82.473223231478428</v>
      </c>
      <c r="I314" s="89">
        <f>E314/E313*100</f>
        <v>85.351471592064655</v>
      </c>
      <c r="J314" s="91">
        <f t="shared" si="58"/>
        <v>2.1248968844522587</v>
      </c>
      <c r="K314" s="91">
        <f>D314/F314</f>
        <v>2.6671721873006247</v>
      </c>
      <c r="L314" s="91">
        <f>E314/G314</f>
        <v>2.1094283097038642</v>
      </c>
    </row>
    <row r="315" spans="1:12" s="50" customFormat="1" x14ac:dyDescent="0.2">
      <c r="A315" s="13" t="s">
        <v>279</v>
      </c>
      <c r="B315" s="11">
        <v>323.37799999999999</v>
      </c>
      <c r="C315" s="11">
        <v>452.57799999999997</v>
      </c>
      <c r="D315" s="11">
        <v>812.904</v>
      </c>
      <c r="E315" s="11">
        <v>1265.4829999999999</v>
      </c>
      <c r="F315" s="11">
        <v>728.19399999999996</v>
      </c>
      <c r="G315" s="11">
        <v>1664.729</v>
      </c>
      <c r="H315" s="89">
        <f>D315/D313*100</f>
        <v>17.526776768521554</v>
      </c>
      <c r="I315" s="89">
        <f>E315/E313*100</f>
        <v>14.648528407935334</v>
      </c>
      <c r="J315" s="91">
        <f t="shared" si="58"/>
        <v>2.5137888168026272</v>
      </c>
      <c r="K315" s="90">
        <f>D315/F315*100</f>
        <v>111.63288903781137</v>
      </c>
      <c r="L315" s="90">
        <f>E315/G315*100</f>
        <v>76.017357780155209</v>
      </c>
    </row>
    <row r="316" spans="1:12" s="50" customFormat="1" x14ac:dyDescent="0.2">
      <c r="A316" s="9" t="s">
        <v>277</v>
      </c>
      <c r="B316" s="11">
        <v>2123.5419999999999</v>
      </c>
      <c r="C316" s="11">
        <v>4000.9079999999999</v>
      </c>
      <c r="D316" s="11">
        <v>4638.0690000000004</v>
      </c>
      <c r="E316" s="11">
        <v>8638.9770000000008</v>
      </c>
      <c r="F316" s="11">
        <v>2162.3589999999999</v>
      </c>
      <c r="G316" s="11">
        <v>5160.223</v>
      </c>
      <c r="H316" s="89">
        <f>H317+H318</f>
        <v>99.999999999999986</v>
      </c>
      <c r="I316" s="89">
        <f>I317+I318</f>
        <v>99.999999999999986</v>
      </c>
      <c r="J316" s="91">
        <f t="shared" si="58"/>
        <v>2.1841192686558593</v>
      </c>
      <c r="K316" s="91">
        <f>D316/F316</f>
        <v>2.144911645106109</v>
      </c>
      <c r="L316" s="90">
        <f>E316/G316*100</f>
        <v>167.41479970923737</v>
      </c>
    </row>
    <row r="317" spans="1:12" s="50" customFormat="1" x14ac:dyDescent="0.2">
      <c r="A317" s="13" t="s">
        <v>280</v>
      </c>
      <c r="B317" s="11">
        <v>267.27999999999997</v>
      </c>
      <c r="C317" s="11">
        <v>390.995</v>
      </c>
      <c r="D317" s="11">
        <v>704.947</v>
      </c>
      <c r="E317" s="11">
        <v>1095.942</v>
      </c>
      <c r="F317" s="11">
        <v>531.29399999999998</v>
      </c>
      <c r="G317" s="11">
        <v>851.49900000000002</v>
      </c>
      <c r="H317" s="89">
        <f>D317/D316*100</f>
        <v>15.199148611200048</v>
      </c>
      <c r="I317" s="89">
        <f>E317/E316*100</f>
        <v>12.686015948416113</v>
      </c>
      <c r="J317" s="91">
        <f t="shared" si="58"/>
        <v>2.6374850344208323</v>
      </c>
      <c r="K317" s="90">
        <f>D317/F317*100</f>
        <v>132.68491644927292</v>
      </c>
      <c r="L317" s="90">
        <f>E317/G317*100</f>
        <v>128.70737370214175</v>
      </c>
    </row>
    <row r="318" spans="1:12" s="50" customFormat="1" x14ac:dyDescent="0.2">
      <c r="A318" s="13" t="s">
        <v>284</v>
      </c>
      <c r="B318" s="11">
        <v>1856.2629999999999</v>
      </c>
      <c r="C318" s="11">
        <v>3609.913</v>
      </c>
      <c r="D318" s="11">
        <v>3933.1219999999998</v>
      </c>
      <c r="E318" s="11">
        <v>7543.0349999999999</v>
      </c>
      <c r="F318" s="11">
        <v>1631.0650000000001</v>
      </c>
      <c r="G318" s="11">
        <v>4308.723</v>
      </c>
      <c r="H318" s="89">
        <f>D318/D316*100</f>
        <v>84.800851388799941</v>
      </c>
      <c r="I318" s="89">
        <f>E318/E316*100</f>
        <v>87.313984051583873</v>
      </c>
      <c r="J318" s="91">
        <f t="shared" si="58"/>
        <v>2.1188387636881196</v>
      </c>
      <c r="K318" s="91">
        <f>D318/F318</f>
        <v>2.411382746855582</v>
      </c>
      <c r="L318" s="90">
        <f>E318/G318*100</f>
        <v>175.0642823871481</v>
      </c>
    </row>
    <row r="319" spans="1:12" s="50" customFormat="1" x14ac:dyDescent="0.2">
      <c r="A319" s="8" t="s">
        <v>328</v>
      </c>
      <c r="B319" s="11"/>
      <c r="C319" s="11"/>
      <c r="D319" s="11"/>
      <c r="E319" s="11"/>
      <c r="F319" s="11"/>
      <c r="G319" s="11"/>
    </row>
    <row r="320" spans="1:12" s="50" customFormat="1" x14ac:dyDescent="0.2">
      <c r="A320" s="9" t="s">
        <v>276</v>
      </c>
      <c r="B320" s="11">
        <v>272255.23599999998</v>
      </c>
      <c r="C320" s="11">
        <v>518710.29499999998</v>
      </c>
      <c r="D320" s="11">
        <v>265659.22899999999</v>
      </c>
      <c r="E320" s="11">
        <v>784369.52300000004</v>
      </c>
      <c r="F320" s="11">
        <v>298394.02899999998</v>
      </c>
      <c r="G320" s="11">
        <v>814555.027</v>
      </c>
      <c r="H320" s="89">
        <f>H321+H322</f>
        <v>100.00000000000001</v>
      </c>
      <c r="I320" s="89">
        <f>I321+I322</f>
        <v>100.00000012749092</v>
      </c>
      <c r="J320" s="90">
        <f t="shared" ref="J320:J325" si="59">D320/B320*100</f>
        <v>97.577270837134606</v>
      </c>
      <c r="K320" s="90">
        <f t="shared" ref="K320:L325" si="60">D320/F320*100</f>
        <v>89.029673244567505</v>
      </c>
      <c r="L320" s="90">
        <f t="shared" si="60"/>
        <v>96.294233906925484</v>
      </c>
    </row>
    <row r="321" spans="1:12" s="50" customFormat="1" x14ac:dyDescent="0.2">
      <c r="A321" s="13" t="s">
        <v>283</v>
      </c>
      <c r="B321" s="11">
        <v>270238</v>
      </c>
      <c r="C321" s="11">
        <v>514868.66600000003</v>
      </c>
      <c r="D321" s="11">
        <v>263154</v>
      </c>
      <c r="E321" s="11">
        <v>778022.66599999997</v>
      </c>
      <c r="F321" s="11">
        <v>295661.66600000003</v>
      </c>
      <c r="G321" s="11">
        <v>809629.99899999995</v>
      </c>
      <c r="H321" s="89">
        <f>D321/D320*100</f>
        <v>99.056976484713061</v>
      </c>
      <c r="I321" s="89">
        <f>E321/E320*100</f>
        <v>99.190833298095896</v>
      </c>
      <c r="J321" s="90">
        <f t="shared" si="59"/>
        <v>97.378607005676471</v>
      </c>
      <c r="K321" s="90">
        <f t="shared" si="60"/>
        <v>89.00511302672561</v>
      </c>
      <c r="L321" s="90">
        <f t="shared" si="60"/>
        <v>96.096076845097244</v>
      </c>
    </row>
    <row r="322" spans="1:12" s="50" customFormat="1" x14ac:dyDescent="0.2">
      <c r="A322" s="13" t="s">
        <v>279</v>
      </c>
      <c r="B322" s="11">
        <v>2017.2370000000001</v>
      </c>
      <c r="C322" s="11">
        <v>3841.6289999999999</v>
      </c>
      <c r="D322" s="11">
        <v>2505.2289999999998</v>
      </c>
      <c r="E322" s="11">
        <v>6346.8580000000002</v>
      </c>
      <c r="F322" s="11">
        <v>2732.3629999999998</v>
      </c>
      <c r="G322" s="11">
        <v>4925.0280000000002</v>
      </c>
      <c r="H322" s="89">
        <f>D322/D320*100</f>
        <v>0.94302351528694672</v>
      </c>
      <c r="I322" s="89">
        <f>E322/E320*100</f>
        <v>0.80916682939502738</v>
      </c>
      <c r="J322" s="90">
        <f t="shared" si="59"/>
        <v>124.19110892770655</v>
      </c>
      <c r="K322" s="90">
        <f t="shared" si="60"/>
        <v>91.687268492509972</v>
      </c>
      <c r="L322" s="90">
        <f t="shared" si="60"/>
        <v>128.86948053899388</v>
      </c>
    </row>
    <row r="323" spans="1:12" s="50" customFormat="1" x14ac:dyDescent="0.2">
      <c r="A323" s="9" t="s">
        <v>277</v>
      </c>
      <c r="B323" s="11">
        <v>272255.23599999998</v>
      </c>
      <c r="C323" s="11">
        <v>518710.29499999998</v>
      </c>
      <c r="D323" s="11">
        <v>265659.22899999999</v>
      </c>
      <c r="E323" s="11">
        <v>784369.52300000004</v>
      </c>
      <c r="F323" s="11">
        <v>298394.02899999998</v>
      </c>
      <c r="G323" s="11">
        <v>814555.027</v>
      </c>
      <c r="H323" s="89">
        <f>H324+H325</f>
        <v>100</v>
      </c>
      <c r="I323" s="89">
        <f>I324+I325</f>
        <v>99.999999999999986</v>
      </c>
      <c r="J323" s="90">
        <f t="shared" si="59"/>
        <v>97.577270837134606</v>
      </c>
      <c r="K323" s="90">
        <f t="shared" si="60"/>
        <v>89.029673244567505</v>
      </c>
      <c r="L323" s="90">
        <f t="shared" si="60"/>
        <v>96.294233906925484</v>
      </c>
    </row>
    <row r="324" spans="1:12" s="50" customFormat="1" x14ac:dyDescent="0.2">
      <c r="A324" s="13" t="s">
        <v>280</v>
      </c>
      <c r="B324" s="11">
        <v>153392.99600000001</v>
      </c>
      <c r="C324" s="11">
        <v>293338.74699999997</v>
      </c>
      <c r="D324" s="11">
        <v>160449.33900000001</v>
      </c>
      <c r="E324" s="11">
        <v>453788.08600000001</v>
      </c>
      <c r="F324" s="11">
        <v>181103.55799999999</v>
      </c>
      <c r="G324" s="11">
        <v>466216.16899999999</v>
      </c>
      <c r="H324" s="89">
        <f>D324/D323*100</f>
        <v>60.396674191958908</v>
      </c>
      <c r="I324" s="89">
        <f>E324/E323*100</f>
        <v>57.853865135450953</v>
      </c>
      <c r="J324" s="90">
        <f t="shared" si="59"/>
        <v>104.60017287881904</v>
      </c>
      <c r="K324" s="90">
        <f t="shared" si="60"/>
        <v>88.595354377300538</v>
      </c>
      <c r="L324" s="90">
        <f t="shared" si="60"/>
        <v>97.334265985099293</v>
      </c>
    </row>
    <row r="325" spans="1:12" s="50" customFormat="1" x14ac:dyDescent="0.2">
      <c r="A325" s="13" t="s">
        <v>284</v>
      </c>
      <c r="B325" s="11">
        <v>118862.24</v>
      </c>
      <c r="C325" s="11">
        <v>225371.54800000001</v>
      </c>
      <c r="D325" s="11">
        <v>105209.89</v>
      </c>
      <c r="E325" s="11">
        <v>330581.43699999998</v>
      </c>
      <c r="F325" s="11">
        <v>117290.47100000001</v>
      </c>
      <c r="G325" s="11">
        <v>348338.85800000001</v>
      </c>
      <c r="H325" s="89">
        <f>D325/D323*100</f>
        <v>39.603325808041099</v>
      </c>
      <c r="I325" s="89">
        <f>E325/E323*100</f>
        <v>42.146134864549033</v>
      </c>
      <c r="J325" s="90">
        <f t="shared" si="59"/>
        <v>88.514140403209623</v>
      </c>
      <c r="K325" s="90">
        <f t="shared" si="60"/>
        <v>89.70028775824423</v>
      </c>
      <c r="L325" s="90">
        <f t="shared" si="60"/>
        <v>94.902256641146806</v>
      </c>
    </row>
    <row r="326" spans="1:12" s="50" customFormat="1" x14ac:dyDescent="0.2">
      <c r="A326" s="8" t="s">
        <v>329</v>
      </c>
      <c r="B326" s="11"/>
      <c r="C326" s="11"/>
      <c r="D326" s="11"/>
      <c r="E326" s="11"/>
      <c r="F326" s="11"/>
      <c r="G326" s="11"/>
    </row>
    <row r="327" spans="1:12" s="50" customFormat="1" x14ac:dyDescent="0.2">
      <c r="A327" s="9" t="s">
        <v>276</v>
      </c>
      <c r="B327" s="11">
        <v>23171.044000000002</v>
      </c>
      <c r="C327" s="11">
        <v>44660.474000000002</v>
      </c>
      <c r="D327" s="11">
        <v>22316.911</v>
      </c>
      <c r="E327" s="11">
        <v>66977.384999999995</v>
      </c>
      <c r="F327" s="11">
        <v>25989.982</v>
      </c>
      <c r="G327" s="11">
        <v>76948.008000000002</v>
      </c>
      <c r="H327" s="89">
        <f>H328+H329</f>
        <v>100.00000000000001</v>
      </c>
      <c r="I327" s="89">
        <f>I328+I329</f>
        <v>100.00000000000001</v>
      </c>
      <c r="J327" s="90">
        <f t="shared" ref="J327:J332" si="61">D327/B327*100</f>
        <v>96.313791471804194</v>
      </c>
      <c r="K327" s="90">
        <f t="shared" ref="K327:L332" si="62">D327/F327*100</f>
        <v>85.867358430644543</v>
      </c>
      <c r="L327" s="90">
        <f t="shared" si="62"/>
        <v>87.04238971332434</v>
      </c>
    </row>
    <row r="328" spans="1:12" s="50" customFormat="1" x14ac:dyDescent="0.2">
      <c r="A328" s="13" t="s">
        <v>283</v>
      </c>
      <c r="B328" s="11">
        <v>20942.999</v>
      </c>
      <c r="C328" s="11">
        <v>40937.332000000002</v>
      </c>
      <c r="D328" s="11">
        <v>20178.999</v>
      </c>
      <c r="E328" s="11">
        <v>61116.330999999998</v>
      </c>
      <c r="F328" s="11">
        <v>24816.666000000001</v>
      </c>
      <c r="G328" s="11">
        <v>72420.998000000007</v>
      </c>
      <c r="H328" s="89">
        <f>D328/D327*100</f>
        <v>90.42021541422109</v>
      </c>
      <c r="I328" s="89">
        <f>E328/E327*100</f>
        <v>91.249204488948038</v>
      </c>
      <c r="J328" s="90">
        <f t="shared" si="61"/>
        <v>96.352002881726733</v>
      </c>
      <c r="K328" s="90">
        <f t="shared" si="62"/>
        <v>81.312288282398598</v>
      </c>
      <c r="L328" s="90">
        <f t="shared" si="62"/>
        <v>84.39034629155482</v>
      </c>
    </row>
    <row r="329" spans="1:12" s="50" customFormat="1" x14ac:dyDescent="0.2">
      <c r="A329" s="13" t="s">
        <v>279</v>
      </c>
      <c r="B329" s="11">
        <v>2228.0450000000001</v>
      </c>
      <c r="C329" s="11">
        <v>3723.1419999999998</v>
      </c>
      <c r="D329" s="11">
        <v>2137.9119999999998</v>
      </c>
      <c r="E329" s="11">
        <v>5861.0540000000001</v>
      </c>
      <c r="F329" s="11">
        <v>1173.316</v>
      </c>
      <c r="G329" s="11">
        <v>4527.01</v>
      </c>
      <c r="H329" s="89">
        <f>D329/D327*100</f>
        <v>9.5797845857789188</v>
      </c>
      <c r="I329" s="89">
        <f>E329/E327*100</f>
        <v>8.7507955110519777</v>
      </c>
      <c r="J329" s="90">
        <f t="shared" si="61"/>
        <v>95.954614920255182</v>
      </c>
      <c r="K329" s="90">
        <f t="shared" si="62"/>
        <v>182.21110084580795</v>
      </c>
      <c r="L329" s="90">
        <f t="shared" si="62"/>
        <v>129.46854546378293</v>
      </c>
    </row>
    <row r="330" spans="1:12" s="50" customFormat="1" x14ac:dyDescent="0.2">
      <c r="A330" s="9" t="s">
        <v>277</v>
      </c>
      <c r="B330" s="11">
        <v>23171.044000000002</v>
      </c>
      <c r="C330" s="11">
        <v>44660.474000000002</v>
      </c>
      <c r="D330" s="11">
        <v>22316.911</v>
      </c>
      <c r="E330" s="11">
        <v>66977.384999999995</v>
      </c>
      <c r="F330" s="11">
        <v>25989.982</v>
      </c>
      <c r="G330" s="11">
        <v>76948.008000000002</v>
      </c>
      <c r="H330" s="89">
        <f>H331+H332</f>
        <v>100</v>
      </c>
      <c r="I330" s="89">
        <f>I331+I332</f>
        <v>100</v>
      </c>
      <c r="J330" s="90">
        <f t="shared" si="61"/>
        <v>96.313791471804194</v>
      </c>
      <c r="K330" s="90">
        <f t="shared" si="62"/>
        <v>85.867358430644543</v>
      </c>
      <c r="L330" s="90">
        <f t="shared" si="62"/>
        <v>87.04238971332434</v>
      </c>
    </row>
    <row r="331" spans="1:12" s="50" customFormat="1" x14ac:dyDescent="0.2">
      <c r="A331" s="13" t="s">
        <v>280</v>
      </c>
      <c r="B331" s="11">
        <v>6636.1080000000002</v>
      </c>
      <c r="C331" s="11">
        <v>13036.325000000001</v>
      </c>
      <c r="D331" s="11">
        <v>9565.8580000000002</v>
      </c>
      <c r="E331" s="11">
        <v>22602.183000000001</v>
      </c>
      <c r="F331" s="11">
        <v>6687.2569999999996</v>
      </c>
      <c r="G331" s="11">
        <v>25253.865000000002</v>
      </c>
      <c r="H331" s="89">
        <f>D331/D330*100</f>
        <v>42.863718908051389</v>
      </c>
      <c r="I331" s="89">
        <f>E331/E330*100</f>
        <v>33.745992024024233</v>
      </c>
      <c r="J331" s="90">
        <f t="shared" si="61"/>
        <v>144.1486184371924</v>
      </c>
      <c r="K331" s="90">
        <f t="shared" si="62"/>
        <v>143.04606507571043</v>
      </c>
      <c r="L331" s="90">
        <f t="shared" si="62"/>
        <v>89.499896352498908</v>
      </c>
    </row>
    <row r="332" spans="1:12" s="50" customFormat="1" x14ac:dyDescent="0.2">
      <c r="A332" s="13" t="s">
        <v>284</v>
      </c>
      <c r="B332" s="11">
        <v>16534.936000000002</v>
      </c>
      <c r="C332" s="11">
        <v>31624.149000000001</v>
      </c>
      <c r="D332" s="11">
        <v>12751.053</v>
      </c>
      <c r="E332" s="11">
        <v>44375.201999999997</v>
      </c>
      <c r="F332" s="11">
        <v>19302.725999999999</v>
      </c>
      <c r="G332" s="11">
        <v>51694.144</v>
      </c>
      <c r="H332" s="89">
        <f>D332/D330*100</f>
        <v>57.136281091948618</v>
      </c>
      <c r="I332" s="89">
        <f>E332/E330*100</f>
        <v>66.254007975975767</v>
      </c>
      <c r="J332" s="90">
        <f t="shared" si="61"/>
        <v>77.115829175268644</v>
      </c>
      <c r="K332" s="90">
        <f t="shared" si="62"/>
        <v>66.058301817059416</v>
      </c>
      <c r="L332" s="90">
        <f t="shared" si="62"/>
        <v>85.841835392418915</v>
      </c>
    </row>
    <row r="333" spans="1:12" s="50" customFormat="1" ht="33.75" x14ac:dyDescent="0.2">
      <c r="A333" s="8" t="s">
        <v>330</v>
      </c>
      <c r="B333" s="11"/>
      <c r="C333" s="11"/>
      <c r="D333" s="11"/>
      <c r="E333" s="11"/>
      <c r="F333" s="11"/>
      <c r="G333" s="11"/>
    </row>
    <row r="334" spans="1:12" s="50" customFormat="1" x14ac:dyDescent="0.2">
      <c r="A334" s="9" t="s">
        <v>276</v>
      </c>
      <c r="B334" s="11">
        <v>15604.763000000001</v>
      </c>
      <c r="C334" s="11">
        <v>32419.27</v>
      </c>
      <c r="D334" s="11">
        <v>14431.602999999999</v>
      </c>
      <c r="E334" s="11">
        <v>46850.873</v>
      </c>
      <c r="F334" s="11">
        <v>17031.912</v>
      </c>
      <c r="G334" s="11">
        <v>51361.379000000001</v>
      </c>
      <c r="H334" s="89">
        <f>H335+H336</f>
        <v>100</v>
      </c>
      <c r="I334" s="89">
        <f>I335+I336</f>
        <v>100</v>
      </c>
      <c r="J334" s="90">
        <f t="shared" ref="J334:J339" si="63">D334/B334*100</f>
        <v>92.482038977458345</v>
      </c>
      <c r="K334" s="90">
        <f>D334/F334*100</f>
        <v>84.73272407701495</v>
      </c>
      <c r="L334" s="90">
        <f>E334/G334*100</f>
        <v>91.21809794086721</v>
      </c>
    </row>
    <row r="335" spans="1:12" s="50" customFormat="1" x14ac:dyDescent="0.2">
      <c r="A335" s="13" t="s">
        <v>283</v>
      </c>
      <c r="B335" s="11">
        <v>14438.666999999999</v>
      </c>
      <c r="C335" s="11">
        <v>30088.333999999999</v>
      </c>
      <c r="D335" s="11">
        <v>13324.666999999999</v>
      </c>
      <c r="E335" s="11">
        <v>43413.000999999997</v>
      </c>
      <c r="F335" s="11">
        <v>16596</v>
      </c>
      <c r="G335" s="11">
        <v>48599.000999999997</v>
      </c>
      <c r="H335" s="89">
        <f>D335/D334*100</f>
        <v>92.329777918641469</v>
      </c>
      <c r="I335" s="89">
        <f>E335/E334*100</f>
        <v>92.662096179082937</v>
      </c>
      <c r="J335" s="90">
        <f t="shared" si="63"/>
        <v>92.284606328271153</v>
      </c>
      <c r="K335" s="90">
        <f>D335/F335*100</f>
        <v>80.288424921667868</v>
      </c>
      <c r="L335" s="90">
        <f>E335/G335*100</f>
        <v>89.328998758637042</v>
      </c>
    </row>
    <row r="336" spans="1:12" s="50" customFormat="1" x14ac:dyDescent="0.2">
      <c r="A336" s="13" t="s">
        <v>279</v>
      </c>
      <c r="B336" s="11">
        <v>1166.096</v>
      </c>
      <c r="C336" s="11">
        <v>2330.9360000000001</v>
      </c>
      <c r="D336" s="11">
        <v>1106.9359999999999</v>
      </c>
      <c r="E336" s="11">
        <v>3437.8719999999998</v>
      </c>
      <c r="F336" s="11">
        <v>435.91199999999998</v>
      </c>
      <c r="G336" s="11">
        <v>2762.3780000000002</v>
      </c>
      <c r="H336" s="89">
        <f>D336/D334*100</f>
        <v>7.6702220813585296</v>
      </c>
      <c r="I336" s="89">
        <f>E336/E334*100</f>
        <v>7.3379038209170622</v>
      </c>
      <c r="J336" s="90">
        <f t="shared" si="63"/>
        <v>94.926661269741075</v>
      </c>
      <c r="K336" s="91">
        <f>D336/F336</f>
        <v>2.539356567380572</v>
      </c>
      <c r="L336" s="90">
        <f>E336/G336*100</f>
        <v>124.45335142402666</v>
      </c>
    </row>
    <row r="337" spans="1:12" s="50" customFormat="1" x14ac:dyDescent="0.2">
      <c r="A337" s="9" t="s">
        <v>277</v>
      </c>
      <c r="B337" s="11">
        <v>15604.763000000001</v>
      </c>
      <c r="C337" s="11">
        <v>32419.27</v>
      </c>
      <c r="D337" s="11">
        <v>14431.602999999999</v>
      </c>
      <c r="E337" s="11">
        <v>46850.873</v>
      </c>
      <c r="F337" s="11">
        <v>17031.912</v>
      </c>
      <c r="G337" s="11">
        <v>51361.379000000001</v>
      </c>
      <c r="H337" s="89">
        <f>H338+H339</f>
        <v>100</v>
      </c>
      <c r="I337" s="89">
        <f>I338+I339</f>
        <v>100</v>
      </c>
      <c r="J337" s="90">
        <f t="shared" si="63"/>
        <v>92.482038977458345</v>
      </c>
      <c r="K337" s="90">
        <f>D337/F337*100</f>
        <v>84.73272407701495</v>
      </c>
      <c r="L337" s="90">
        <f>E337/G337*100</f>
        <v>91.21809794086721</v>
      </c>
    </row>
    <row r="338" spans="1:12" s="50" customFormat="1" x14ac:dyDescent="0.2">
      <c r="A338" s="13" t="s">
        <v>280</v>
      </c>
      <c r="B338" s="11">
        <v>6059.4080000000004</v>
      </c>
      <c r="C338" s="11">
        <v>11904.035</v>
      </c>
      <c r="D338" s="11">
        <v>8045.84</v>
      </c>
      <c r="E338" s="11">
        <v>19949.875</v>
      </c>
      <c r="F338" s="11">
        <v>5581.8459999999995</v>
      </c>
      <c r="G338" s="11">
        <v>22803.032999999999</v>
      </c>
      <c r="H338" s="89">
        <f>D338/D337*100</f>
        <v>55.751533630740809</v>
      </c>
      <c r="I338" s="89">
        <f>E338/E337*100</f>
        <v>42.581650506277654</v>
      </c>
      <c r="J338" s="90">
        <f t="shared" si="63"/>
        <v>132.78260846604155</v>
      </c>
      <c r="K338" s="90">
        <f>D338/F338*100</f>
        <v>144.14299498767971</v>
      </c>
      <c r="L338" s="90">
        <f>E338/G338*100</f>
        <v>87.487813572869882</v>
      </c>
    </row>
    <row r="339" spans="1:12" s="50" customFormat="1" x14ac:dyDescent="0.2">
      <c r="A339" s="13" t="s">
        <v>284</v>
      </c>
      <c r="B339" s="11">
        <v>9545.3549999999996</v>
      </c>
      <c r="C339" s="11">
        <v>20515.235000000001</v>
      </c>
      <c r="D339" s="11">
        <v>6385.7629999999999</v>
      </c>
      <c r="E339" s="11">
        <v>26900.998</v>
      </c>
      <c r="F339" s="11">
        <v>11450.066000000001</v>
      </c>
      <c r="G339" s="11">
        <v>28558.345000000001</v>
      </c>
      <c r="H339" s="89">
        <f>D339/D337*100</f>
        <v>44.248466369259191</v>
      </c>
      <c r="I339" s="89">
        <f>E339/E337*100</f>
        <v>57.418349493722346</v>
      </c>
      <c r="J339" s="90">
        <f t="shared" si="63"/>
        <v>66.899167186553044</v>
      </c>
      <c r="K339" s="90">
        <f>D339/F339*100</f>
        <v>55.770534423120353</v>
      </c>
      <c r="L339" s="90">
        <f>E339/G339*100</f>
        <v>94.196627990872713</v>
      </c>
    </row>
    <row r="340" spans="1:12" s="50" customFormat="1" x14ac:dyDescent="0.2">
      <c r="A340" s="8" t="s">
        <v>331</v>
      </c>
      <c r="B340" s="11"/>
      <c r="C340" s="11"/>
      <c r="D340" s="11"/>
      <c r="E340" s="11"/>
      <c r="F340" s="11"/>
      <c r="G340" s="11"/>
    </row>
    <row r="341" spans="1:12" s="50" customFormat="1" x14ac:dyDescent="0.2">
      <c r="A341" s="9" t="s">
        <v>276</v>
      </c>
      <c r="B341" s="11">
        <v>64046.548000000003</v>
      </c>
      <c r="C341" s="11">
        <v>125180.946</v>
      </c>
      <c r="D341" s="11">
        <v>66088.769</v>
      </c>
      <c r="E341" s="11">
        <v>191269.715</v>
      </c>
      <c r="F341" s="11">
        <v>64072.620999999999</v>
      </c>
      <c r="G341" s="11">
        <v>185760.66500000001</v>
      </c>
      <c r="H341" s="89">
        <f>H342+H343</f>
        <v>100</v>
      </c>
      <c r="I341" s="89">
        <f>I342+I343</f>
        <v>99.999999999999986</v>
      </c>
      <c r="J341" s="90">
        <f t="shared" ref="J341:J346" si="64">D341/B341*100</f>
        <v>103.18865116664836</v>
      </c>
      <c r="K341" s="90">
        <f t="shared" ref="K341:L346" si="65">D341/F341*100</f>
        <v>103.14666072424288</v>
      </c>
      <c r="L341" s="90">
        <f t="shared" si="65"/>
        <v>102.96567090777802</v>
      </c>
    </row>
    <row r="342" spans="1:12" s="50" customFormat="1" x14ac:dyDescent="0.2">
      <c r="A342" s="13" t="s">
        <v>283</v>
      </c>
      <c r="B342" s="11">
        <v>55788.536999999997</v>
      </c>
      <c r="C342" s="11">
        <v>109595.073</v>
      </c>
      <c r="D342" s="11">
        <v>56738.536999999997</v>
      </c>
      <c r="E342" s="11">
        <v>166333.60999999999</v>
      </c>
      <c r="F342" s="11">
        <v>55160.87</v>
      </c>
      <c r="G342" s="11">
        <v>160072.60999999999</v>
      </c>
      <c r="H342" s="89">
        <f>D342/D341*100</f>
        <v>85.852010649494773</v>
      </c>
      <c r="I342" s="89">
        <f>E342/E341*100</f>
        <v>86.962857658882371</v>
      </c>
      <c r="J342" s="90">
        <f t="shared" si="64"/>
        <v>101.70285877903555</v>
      </c>
      <c r="K342" s="90">
        <f t="shared" si="65"/>
        <v>102.86011986395427</v>
      </c>
      <c r="L342" s="90">
        <f t="shared" si="65"/>
        <v>103.91134998048699</v>
      </c>
    </row>
    <row r="343" spans="1:12" s="50" customFormat="1" x14ac:dyDescent="0.2">
      <c r="A343" s="13" t="s">
        <v>279</v>
      </c>
      <c r="B343" s="11">
        <v>8258.0110000000004</v>
      </c>
      <c r="C343" s="11">
        <v>15585.873</v>
      </c>
      <c r="D343" s="11">
        <v>9350.232</v>
      </c>
      <c r="E343" s="11">
        <v>24936.105</v>
      </c>
      <c r="F343" s="11">
        <v>8911.7510000000002</v>
      </c>
      <c r="G343" s="11">
        <v>25688.055</v>
      </c>
      <c r="H343" s="89">
        <f>D343/D341*100</f>
        <v>14.147989350505227</v>
      </c>
      <c r="I343" s="89">
        <f>E343/E341*100</f>
        <v>13.037142341117619</v>
      </c>
      <c r="J343" s="90">
        <f t="shared" si="64"/>
        <v>113.22619938384679</v>
      </c>
      <c r="K343" s="90">
        <f t="shared" si="65"/>
        <v>104.9202564120115</v>
      </c>
      <c r="L343" s="90">
        <f t="shared" si="65"/>
        <v>97.072763975318495</v>
      </c>
    </row>
    <row r="344" spans="1:12" s="50" customFormat="1" x14ac:dyDescent="0.2">
      <c r="A344" s="9" t="s">
        <v>277</v>
      </c>
      <c r="B344" s="11">
        <v>64046.548000000003</v>
      </c>
      <c r="C344" s="11">
        <v>125180.946</v>
      </c>
      <c r="D344" s="11">
        <v>66088.769</v>
      </c>
      <c r="E344" s="11">
        <v>191269.715</v>
      </c>
      <c r="F344" s="11">
        <v>64072.620999999999</v>
      </c>
      <c r="G344" s="11">
        <v>185760.66500000001</v>
      </c>
      <c r="H344" s="89">
        <f>H345+H346</f>
        <v>99.999998486883612</v>
      </c>
      <c r="I344" s="89">
        <f>I345+I346</f>
        <v>100</v>
      </c>
      <c r="J344" s="90">
        <f t="shared" si="64"/>
        <v>103.18865116664836</v>
      </c>
      <c r="K344" s="90">
        <f t="shared" si="65"/>
        <v>103.14666072424288</v>
      </c>
      <c r="L344" s="90">
        <f t="shared" si="65"/>
        <v>102.96567090777802</v>
      </c>
    </row>
    <row r="345" spans="1:12" s="50" customFormat="1" x14ac:dyDescent="0.2">
      <c r="A345" s="13" t="s">
        <v>280</v>
      </c>
      <c r="B345" s="11">
        <v>1618.335</v>
      </c>
      <c r="C345" s="11">
        <v>3062.759</v>
      </c>
      <c r="D345" s="11">
        <v>1715.8579999999999</v>
      </c>
      <c r="E345" s="11">
        <v>4778.6170000000002</v>
      </c>
      <c r="F345" s="11">
        <v>1212.8920000000001</v>
      </c>
      <c r="G345" s="11">
        <v>4221.3779999999997</v>
      </c>
      <c r="H345" s="89">
        <f>D345/D344*100</f>
        <v>2.5962928739072142</v>
      </c>
      <c r="I345" s="89">
        <f>E345/E344*100</f>
        <v>2.4983657240248411</v>
      </c>
      <c r="J345" s="90">
        <f t="shared" si="64"/>
        <v>106.02613179595077</v>
      </c>
      <c r="K345" s="90">
        <f t="shared" si="65"/>
        <v>141.46832529194683</v>
      </c>
      <c r="L345" s="90">
        <f t="shared" si="65"/>
        <v>113.20040517575067</v>
      </c>
    </row>
    <row r="346" spans="1:12" s="50" customFormat="1" x14ac:dyDescent="0.2">
      <c r="A346" s="13" t="s">
        <v>284</v>
      </c>
      <c r="B346" s="11">
        <v>62428.213000000003</v>
      </c>
      <c r="C346" s="11">
        <v>122118.18700000001</v>
      </c>
      <c r="D346" s="11">
        <v>64372.91</v>
      </c>
      <c r="E346" s="11">
        <v>186491.098</v>
      </c>
      <c r="F346" s="11">
        <v>62859.728999999999</v>
      </c>
      <c r="G346" s="11">
        <v>181539.28700000001</v>
      </c>
      <c r="H346" s="89">
        <f>D346/D344*100</f>
        <v>97.403705612976395</v>
      </c>
      <c r="I346" s="89">
        <f>E346/E344*100</f>
        <v>97.501634275975164</v>
      </c>
      <c r="J346" s="90">
        <f t="shared" si="64"/>
        <v>103.11509317109557</v>
      </c>
      <c r="K346" s="90">
        <f t="shared" si="65"/>
        <v>102.40723436780965</v>
      </c>
      <c r="L346" s="90">
        <f t="shared" si="65"/>
        <v>102.72768009714612</v>
      </c>
    </row>
    <row r="347" spans="1:12" s="50" customFormat="1" ht="33.75" x14ac:dyDescent="0.2">
      <c r="A347" s="8" t="s">
        <v>332</v>
      </c>
      <c r="B347" s="11"/>
      <c r="C347" s="11"/>
      <c r="D347" s="11"/>
      <c r="E347" s="11"/>
      <c r="F347" s="11"/>
      <c r="G347" s="11"/>
    </row>
    <row r="348" spans="1:12" s="50" customFormat="1" x14ac:dyDescent="0.2">
      <c r="A348" s="9" t="s">
        <v>276</v>
      </c>
      <c r="B348" s="11">
        <v>47748.974999999999</v>
      </c>
      <c r="C348" s="11">
        <v>94773.142999999996</v>
      </c>
      <c r="D348" s="11">
        <v>48695.701999999997</v>
      </c>
      <c r="E348" s="11">
        <v>143468.845</v>
      </c>
      <c r="F348" s="11">
        <v>47234.917000000001</v>
      </c>
      <c r="G348" s="11">
        <v>140360.06299999999</v>
      </c>
      <c r="H348" s="89">
        <f>H349+H350</f>
        <v>100.00000000000001</v>
      </c>
      <c r="I348" s="89">
        <f>I349+I350</f>
        <v>100</v>
      </c>
      <c r="J348" s="90">
        <f t="shared" ref="J348:J353" si="66">D348/B348*100</f>
        <v>101.98271690648856</v>
      </c>
      <c r="K348" s="90">
        <f t="shared" ref="K348:L353" si="67">D348/F348*100</f>
        <v>103.09259567450917</v>
      </c>
      <c r="L348" s="90">
        <f t="shared" si="67"/>
        <v>102.21486221475978</v>
      </c>
    </row>
    <row r="349" spans="1:12" s="50" customFormat="1" x14ac:dyDescent="0.2">
      <c r="A349" s="13" t="s">
        <v>283</v>
      </c>
      <c r="B349" s="11">
        <v>45357.04</v>
      </c>
      <c r="C349" s="11">
        <v>90110.414000000004</v>
      </c>
      <c r="D349" s="11">
        <v>46003.040000000001</v>
      </c>
      <c r="E349" s="11">
        <v>136113.454</v>
      </c>
      <c r="F349" s="11">
        <v>44699.374000000003</v>
      </c>
      <c r="G349" s="11">
        <v>132368.12100000001</v>
      </c>
      <c r="H349" s="89">
        <f>D349/D348*100</f>
        <v>94.470431907933076</v>
      </c>
      <c r="I349" s="89">
        <f>E349/E348*100</f>
        <v>94.873178912118519</v>
      </c>
      <c r="J349" s="90">
        <f t="shared" si="66"/>
        <v>101.424255198311</v>
      </c>
      <c r="K349" s="90">
        <f t="shared" si="67"/>
        <v>102.91651959152716</v>
      </c>
      <c r="L349" s="90">
        <f t="shared" si="67"/>
        <v>102.829482636533</v>
      </c>
    </row>
    <row r="350" spans="1:12" s="50" customFormat="1" x14ac:dyDescent="0.2">
      <c r="A350" s="13" t="s">
        <v>279</v>
      </c>
      <c r="B350" s="11">
        <v>2391.9340000000002</v>
      </c>
      <c r="C350" s="11">
        <v>4662.7290000000003</v>
      </c>
      <c r="D350" s="11">
        <v>2692.6619999999998</v>
      </c>
      <c r="E350" s="11">
        <v>7355.3909999999996</v>
      </c>
      <c r="F350" s="11">
        <v>2535.5430000000001</v>
      </c>
      <c r="G350" s="11">
        <v>7991.942</v>
      </c>
      <c r="H350" s="89">
        <f>D350/D348*100</f>
        <v>5.5295680920669339</v>
      </c>
      <c r="I350" s="89">
        <f>E350/E348*100</f>
        <v>5.1268210878814831</v>
      </c>
      <c r="J350" s="90">
        <f t="shared" si="66"/>
        <v>112.57258770517913</v>
      </c>
      <c r="K350" s="90">
        <f t="shared" si="67"/>
        <v>106.19666083359658</v>
      </c>
      <c r="L350" s="90">
        <f t="shared" si="67"/>
        <v>92.035089844245604</v>
      </c>
    </row>
    <row r="351" spans="1:12" s="50" customFormat="1" x14ac:dyDescent="0.2">
      <c r="A351" s="9" t="s">
        <v>277</v>
      </c>
      <c r="B351" s="11">
        <v>47748.974999999999</v>
      </c>
      <c r="C351" s="11">
        <v>94773.142999999996</v>
      </c>
      <c r="D351" s="11">
        <v>48695.701999999997</v>
      </c>
      <c r="E351" s="11">
        <v>143468.845</v>
      </c>
      <c r="F351" s="11">
        <v>47234.917000000001</v>
      </c>
      <c r="G351" s="11">
        <v>140360.06299999999</v>
      </c>
      <c r="H351" s="89">
        <f>H352+H353</f>
        <v>100</v>
      </c>
      <c r="I351" s="89">
        <f>I352+I353</f>
        <v>100.00000000000001</v>
      </c>
      <c r="J351" s="90">
        <f t="shared" si="66"/>
        <v>101.98271690648856</v>
      </c>
      <c r="K351" s="90">
        <f t="shared" si="67"/>
        <v>103.09259567450917</v>
      </c>
      <c r="L351" s="90">
        <f t="shared" si="67"/>
        <v>102.21486221475978</v>
      </c>
    </row>
    <row r="352" spans="1:12" s="50" customFormat="1" x14ac:dyDescent="0.2">
      <c r="A352" s="13" t="s">
        <v>280</v>
      </c>
      <c r="B352" s="11">
        <v>51.548999999999999</v>
      </c>
      <c r="C352" s="11">
        <v>107.93600000000001</v>
      </c>
      <c r="D352" s="11">
        <v>65.665000000000006</v>
      </c>
      <c r="E352" s="11">
        <v>173.601</v>
      </c>
      <c r="F352" s="11">
        <v>65.236999999999995</v>
      </c>
      <c r="G352" s="11">
        <v>215.167</v>
      </c>
      <c r="H352" s="89">
        <f>D352/D351*100</f>
        <v>0.13484762987912158</v>
      </c>
      <c r="I352" s="89">
        <f>E352/E351*100</f>
        <v>0.12100257724943697</v>
      </c>
      <c r="J352" s="90">
        <f t="shared" si="66"/>
        <v>127.38365438708803</v>
      </c>
      <c r="K352" s="90">
        <f t="shared" si="67"/>
        <v>100.65606940846455</v>
      </c>
      <c r="L352" s="90">
        <f t="shared" si="67"/>
        <v>80.681981902429271</v>
      </c>
    </row>
    <row r="353" spans="1:12" s="50" customFormat="1" x14ac:dyDescent="0.2">
      <c r="A353" s="13" t="s">
        <v>284</v>
      </c>
      <c r="B353" s="11">
        <v>47697.425000000003</v>
      </c>
      <c r="C353" s="11">
        <v>94665.206999999995</v>
      </c>
      <c r="D353" s="11">
        <v>48630.036999999997</v>
      </c>
      <c r="E353" s="11">
        <v>143295.24400000001</v>
      </c>
      <c r="F353" s="11">
        <v>47169.68</v>
      </c>
      <c r="G353" s="11">
        <v>140144.89600000001</v>
      </c>
      <c r="H353" s="89">
        <f>D353/D351*100</f>
        <v>99.865152370120882</v>
      </c>
      <c r="I353" s="89">
        <f>E353/E351*100</f>
        <v>99.878997422750572</v>
      </c>
      <c r="J353" s="90">
        <f t="shared" si="66"/>
        <v>101.95526697720054</v>
      </c>
      <c r="K353" s="90">
        <f t="shared" si="67"/>
        <v>103.09596545916784</v>
      </c>
      <c r="L353" s="90">
        <f t="shared" si="67"/>
        <v>102.24792203634729</v>
      </c>
    </row>
    <row r="354" spans="1:12" s="50" customFormat="1" ht="22.5" x14ac:dyDescent="0.2">
      <c r="A354" s="8" t="s">
        <v>333</v>
      </c>
      <c r="B354" s="11"/>
      <c r="C354" s="11"/>
      <c r="D354" s="11"/>
      <c r="E354" s="11"/>
      <c r="F354" s="11"/>
      <c r="G354" s="11"/>
    </row>
    <row r="355" spans="1:12" s="50" customFormat="1" x14ac:dyDescent="0.2">
      <c r="A355" s="9" t="s">
        <v>276</v>
      </c>
      <c r="B355" s="11">
        <v>16297.573</v>
      </c>
      <c r="C355" s="11">
        <v>30407.803</v>
      </c>
      <c r="D355" s="11">
        <v>17393.066999999999</v>
      </c>
      <c r="E355" s="11">
        <v>47800.87</v>
      </c>
      <c r="F355" s="11">
        <v>16837.704000000002</v>
      </c>
      <c r="G355" s="11">
        <v>45400.601999999999</v>
      </c>
      <c r="H355" s="89">
        <f>H356+H357</f>
        <v>99.999994250582716</v>
      </c>
      <c r="I355" s="89">
        <f>I356+I357</f>
        <v>100</v>
      </c>
      <c r="J355" s="90">
        <f t="shared" ref="J355:J360" si="68">D355/B355*100</f>
        <v>106.72182293645807</v>
      </c>
      <c r="K355" s="90">
        <f t="shared" ref="K355:L360" si="69">D355/F355*100</f>
        <v>103.29832974852151</v>
      </c>
      <c r="L355" s="90">
        <f t="shared" si="69"/>
        <v>105.28686381735643</v>
      </c>
    </row>
    <row r="356" spans="1:12" s="50" customFormat="1" x14ac:dyDescent="0.2">
      <c r="A356" s="13" t="s">
        <v>283</v>
      </c>
      <c r="B356" s="11">
        <v>10431.495999999999</v>
      </c>
      <c r="C356" s="11">
        <v>19484.659</v>
      </c>
      <c r="D356" s="11">
        <v>10735.495999999999</v>
      </c>
      <c r="E356" s="11">
        <v>30220.155999999999</v>
      </c>
      <c r="F356" s="11">
        <v>10461.495999999999</v>
      </c>
      <c r="G356" s="11">
        <v>27704.489000000001</v>
      </c>
      <c r="H356" s="89">
        <f>D356/D355*100</f>
        <v>61.722846235226946</v>
      </c>
      <c r="I356" s="89">
        <f>E356/E355*100</f>
        <v>63.220933008123069</v>
      </c>
      <c r="J356" s="90">
        <f t="shared" si="68"/>
        <v>102.9142512253276</v>
      </c>
      <c r="K356" s="90">
        <f t="shared" si="69"/>
        <v>102.61912827763831</v>
      </c>
      <c r="L356" s="90">
        <f t="shared" si="69"/>
        <v>109.08035878228975</v>
      </c>
    </row>
    <row r="357" spans="1:12" s="50" customFormat="1" x14ac:dyDescent="0.2">
      <c r="A357" s="13" t="s">
        <v>279</v>
      </c>
      <c r="B357" s="11">
        <v>5866.0770000000002</v>
      </c>
      <c r="C357" s="11">
        <v>10923.144</v>
      </c>
      <c r="D357" s="11">
        <v>6657.57</v>
      </c>
      <c r="E357" s="11">
        <v>17580.714</v>
      </c>
      <c r="F357" s="11">
        <v>6376.2079999999996</v>
      </c>
      <c r="G357" s="11">
        <v>17696.113000000001</v>
      </c>
      <c r="H357" s="89">
        <f>D357/D355*100</f>
        <v>38.27714801535577</v>
      </c>
      <c r="I357" s="89">
        <f>E357/E355*100</f>
        <v>36.779066991876924</v>
      </c>
      <c r="J357" s="90">
        <f t="shared" si="68"/>
        <v>113.49271412564137</v>
      </c>
      <c r="K357" s="90">
        <f t="shared" si="69"/>
        <v>104.41268540800425</v>
      </c>
      <c r="L357" s="90">
        <f t="shared" si="69"/>
        <v>99.347885041195198</v>
      </c>
    </row>
    <row r="358" spans="1:12" s="50" customFormat="1" x14ac:dyDescent="0.2">
      <c r="A358" s="9" t="s">
        <v>277</v>
      </c>
      <c r="B358" s="11">
        <v>16297.573</v>
      </c>
      <c r="C358" s="11">
        <v>30407.803</v>
      </c>
      <c r="D358" s="11">
        <v>17393.066999999999</v>
      </c>
      <c r="E358" s="11">
        <v>47800.87</v>
      </c>
      <c r="F358" s="11">
        <v>16837.704000000002</v>
      </c>
      <c r="G358" s="11">
        <v>45400.601999999999</v>
      </c>
      <c r="H358" s="89">
        <f>H359+H360</f>
        <v>99.999994250582716</v>
      </c>
      <c r="I358" s="89">
        <f>I359+I360</f>
        <v>99.999997907987861</v>
      </c>
      <c r="J358" s="90">
        <f t="shared" si="68"/>
        <v>106.72182293645807</v>
      </c>
      <c r="K358" s="90">
        <f t="shared" si="69"/>
        <v>103.29832974852151</v>
      </c>
      <c r="L358" s="90">
        <f t="shared" si="69"/>
        <v>105.28686381735643</v>
      </c>
    </row>
    <row r="359" spans="1:12" s="50" customFormat="1" x14ac:dyDescent="0.2">
      <c r="A359" s="13" t="s">
        <v>280</v>
      </c>
      <c r="B359" s="11">
        <v>1566.7860000000001</v>
      </c>
      <c r="C359" s="11">
        <v>2954.8229999999999</v>
      </c>
      <c r="D359" s="11">
        <v>1650.193</v>
      </c>
      <c r="E359" s="11">
        <v>4605.0159999999996</v>
      </c>
      <c r="F359" s="11">
        <v>1147.655</v>
      </c>
      <c r="G359" s="11">
        <v>4006.2109999999998</v>
      </c>
      <c r="H359" s="89">
        <f>D359/D358*100</f>
        <v>9.4876481531405599</v>
      </c>
      <c r="I359" s="89">
        <f>E359/E358*100</f>
        <v>9.6337493438926938</v>
      </c>
      <c r="J359" s="90">
        <f t="shared" si="68"/>
        <v>105.32344557584763</v>
      </c>
      <c r="K359" s="90">
        <f t="shared" si="69"/>
        <v>143.78824646779736</v>
      </c>
      <c r="L359" s="90">
        <f t="shared" si="69"/>
        <v>114.94691617590786</v>
      </c>
    </row>
    <row r="360" spans="1:12" s="50" customFormat="1" x14ac:dyDescent="0.2">
      <c r="A360" s="13" t="s">
        <v>284</v>
      </c>
      <c r="B360" s="11">
        <v>14730.787</v>
      </c>
      <c r="C360" s="11">
        <v>27452.98</v>
      </c>
      <c r="D360" s="11">
        <v>15742.873</v>
      </c>
      <c r="E360" s="11">
        <v>43195.853000000003</v>
      </c>
      <c r="F360" s="11">
        <v>15690.049000000001</v>
      </c>
      <c r="G360" s="11">
        <v>41394.39</v>
      </c>
      <c r="H360" s="89">
        <f>D360/D358*100</f>
        <v>90.512346097442162</v>
      </c>
      <c r="I360" s="89">
        <f>E360/E358*100</f>
        <v>90.366248564095173</v>
      </c>
      <c r="J360" s="90">
        <f t="shared" si="68"/>
        <v>106.87054941463752</v>
      </c>
      <c r="K360" s="90">
        <f t="shared" si="69"/>
        <v>100.33667198872354</v>
      </c>
      <c r="L360" s="90">
        <f t="shared" si="69"/>
        <v>104.35194962409157</v>
      </c>
    </row>
    <row r="361" spans="1:12" s="50" customFormat="1" ht="22.5" x14ac:dyDescent="0.2">
      <c r="A361" s="8" t="s">
        <v>334</v>
      </c>
      <c r="B361" s="11"/>
      <c r="C361" s="11"/>
      <c r="D361" s="11"/>
      <c r="E361" s="11"/>
      <c r="F361" s="11"/>
      <c r="G361" s="11"/>
    </row>
    <row r="362" spans="1:12" s="50" customFormat="1" x14ac:dyDescent="0.2">
      <c r="A362" s="9" t="s">
        <v>276</v>
      </c>
      <c r="B362" s="11">
        <v>16028.118</v>
      </c>
      <c r="C362" s="11">
        <v>30127.741000000002</v>
      </c>
      <c r="D362" s="11">
        <v>16001.664000000001</v>
      </c>
      <c r="E362" s="11">
        <v>46129.404999999999</v>
      </c>
      <c r="F362" s="11">
        <v>17332.425999999999</v>
      </c>
      <c r="G362" s="11">
        <v>47371.453999999998</v>
      </c>
      <c r="H362" s="89">
        <f>H363+H364</f>
        <v>99.999993750649921</v>
      </c>
      <c r="I362" s="89">
        <f>I363+I364</f>
        <v>100</v>
      </c>
      <c r="J362" s="90">
        <f t="shared" ref="J362:J367" si="70">D362/B362*100</f>
        <v>99.834952550261988</v>
      </c>
      <c r="K362" s="90">
        <f t="shared" ref="K362:L367" si="71">D362/F362*100</f>
        <v>92.322125015851796</v>
      </c>
      <c r="L362" s="90">
        <f t="shared" si="71"/>
        <v>97.378064435176512</v>
      </c>
    </row>
    <row r="363" spans="1:12" s="50" customFormat="1" x14ac:dyDescent="0.2">
      <c r="A363" s="13" t="s">
        <v>283</v>
      </c>
      <c r="B363" s="11">
        <v>13840.165999999999</v>
      </c>
      <c r="C363" s="11">
        <v>25990.999</v>
      </c>
      <c r="D363" s="11">
        <v>13357.165999999999</v>
      </c>
      <c r="E363" s="11">
        <v>39348.165999999997</v>
      </c>
      <c r="F363" s="11">
        <v>13902.833000000001</v>
      </c>
      <c r="G363" s="11">
        <v>39114.499000000003</v>
      </c>
      <c r="H363" s="89">
        <f>D363/D362*100</f>
        <v>83.473606244950517</v>
      </c>
      <c r="I363" s="89">
        <f>E363/E362*100</f>
        <v>85.299530744001572</v>
      </c>
      <c r="J363" s="90">
        <f t="shared" si="70"/>
        <v>96.510157464874339</v>
      </c>
      <c r="K363" s="90">
        <f t="shared" si="71"/>
        <v>96.075138067183858</v>
      </c>
      <c r="L363" s="90">
        <f t="shared" si="71"/>
        <v>100.59739228668118</v>
      </c>
    </row>
    <row r="364" spans="1:12" s="50" customFormat="1" x14ac:dyDescent="0.2">
      <c r="A364" s="13" t="s">
        <v>279</v>
      </c>
      <c r="B364" s="11">
        <v>2187.951</v>
      </c>
      <c r="C364" s="11">
        <v>4136.7420000000002</v>
      </c>
      <c r="D364" s="11">
        <v>2644.4969999999998</v>
      </c>
      <c r="E364" s="11">
        <v>6781.2389999999996</v>
      </c>
      <c r="F364" s="11">
        <v>3429.5929999999998</v>
      </c>
      <c r="G364" s="11">
        <v>8256.9549999999999</v>
      </c>
      <c r="H364" s="89">
        <f>D364/D362*100</f>
        <v>16.526387505699404</v>
      </c>
      <c r="I364" s="89">
        <f>E364/E362*100</f>
        <v>14.700469255998424</v>
      </c>
      <c r="J364" s="90">
        <f t="shared" si="70"/>
        <v>120.8663722359413</v>
      </c>
      <c r="K364" s="90">
        <f t="shared" si="71"/>
        <v>77.108187472974194</v>
      </c>
      <c r="L364" s="90">
        <f t="shared" si="71"/>
        <v>82.12760030786167</v>
      </c>
    </row>
    <row r="365" spans="1:12" s="50" customFormat="1" x14ac:dyDescent="0.2">
      <c r="A365" s="9" t="s">
        <v>277</v>
      </c>
      <c r="B365" s="11">
        <v>16028.118</v>
      </c>
      <c r="C365" s="11">
        <v>30127.741000000002</v>
      </c>
      <c r="D365" s="11">
        <v>16001.664000000001</v>
      </c>
      <c r="E365" s="11">
        <v>46129.404999999999</v>
      </c>
      <c r="F365" s="11">
        <v>17332.425999999999</v>
      </c>
      <c r="G365" s="11">
        <v>47371.453999999998</v>
      </c>
      <c r="H365" s="89">
        <f>H366+H367</f>
        <v>100</v>
      </c>
      <c r="I365" s="89">
        <f>I366+I367</f>
        <v>100</v>
      </c>
      <c r="J365" s="90">
        <f t="shared" si="70"/>
        <v>99.834952550261988</v>
      </c>
      <c r="K365" s="90">
        <f t="shared" si="71"/>
        <v>92.322125015851796</v>
      </c>
      <c r="L365" s="90">
        <f t="shared" si="71"/>
        <v>97.378064435176512</v>
      </c>
    </row>
    <row r="366" spans="1:12" s="50" customFormat="1" x14ac:dyDescent="0.2">
      <c r="A366" s="13" t="s">
        <v>280</v>
      </c>
      <c r="B366" s="11">
        <v>4859.3819999999996</v>
      </c>
      <c r="C366" s="11">
        <v>8146.0259999999998</v>
      </c>
      <c r="D366" s="11">
        <v>4926.634</v>
      </c>
      <c r="E366" s="11">
        <v>13072.66</v>
      </c>
      <c r="F366" s="11">
        <v>6000.2269999999999</v>
      </c>
      <c r="G366" s="11">
        <v>18374.556</v>
      </c>
      <c r="H366" s="89">
        <f>D366/D365*100</f>
        <v>30.788260520905826</v>
      </c>
      <c r="I366" s="89">
        <f>E366/E365*100</f>
        <v>28.339103875283023</v>
      </c>
      <c r="J366" s="90">
        <f t="shared" si="70"/>
        <v>101.383961993521</v>
      </c>
      <c r="K366" s="90">
        <f t="shared" si="71"/>
        <v>82.107460267753211</v>
      </c>
      <c r="L366" s="90">
        <f t="shared" si="71"/>
        <v>71.145446997467587</v>
      </c>
    </row>
    <row r="367" spans="1:12" s="50" customFormat="1" x14ac:dyDescent="0.2">
      <c r="A367" s="13" t="s">
        <v>284</v>
      </c>
      <c r="B367" s="11">
        <v>11168.736000000001</v>
      </c>
      <c r="C367" s="11">
        <v>21981.715</v>
      </c>
      <c r="D367" s="11">
        <v>11075.03</v>
      </c>
      <c r="E367" s="11">
        <v>33056.745000000003</v>
      </c>
      <c r="F367" s="11">
        <v>11332.199000000001</v>
      </c>
      <c r="G367" s="11">
        <v>28996.897000000001</v>
      </c>
      <c r="H367" s="89">
        <f>D367/D365*100</f>
        <v>69.211739479094177</v>
      </c>
      <c r="I367" s="89">
        <f>E367/E365*100</f>
        <v>71.660896124716984</v>
      </c>
      <c r="J367" s="90">
        <f t="shared" si="70"/>
        <v>99.160997269520919</v>
      </c>
      <c r="K367" s="90">
        <f t="shared" si="71"/>
        <v>97.730634627930556</v>
      </c>
      <c r="L367" s="90">
        <f t="shared" si="71"/>
        <v>114.00097396628337</v>
      </c>
    </row>
    <row r="368" spans="1:12" s="50" customFormat="1" x14ac:dyDescent="0.2">
      <c r="A368" s="8" t="s">
        <v>335</v>
      </c>
      <c r="B368" s="11"/>
      <c r="C368" s="11"/>
      <c r="D368" s="11"/>
      <c r="E368" s="11"/>
      <c r="F368" s="11"/>
      <c r="G368" s="11"/>
    </row>
    <row r="369" spans="1:12" s="50" customFormat="1" x14ac:dyDescent="0.2">
      <c r="A369" s="9" t="s">
        <v>276</v>
      </c>
      <c r="B369" s="11">
        <v>48317.285000000003</v>
      </c>
      <c r="C369" s="11">
        <v>112651.49800000001</v>
      </c>
      <c r="D369" s="11">
        <v>46696.756000000001</v>
      </c>
      <c r="E369" s="11">
        <v>159348.25399999999</v>
      </c>
      <c r="F369" s="11">
        <v>38414.457999999999</v>
      </c>
      <c r="G369" s="11">
        <v>100559.86199999999</v>
      </c>
      <c r="H369" s="89">
        <f>H370+H371</f>
        <v>100.00000000000001</v>
      </c>
      <c r="I369" s="89">
        <f>I370+I371</f>
        <v>100</v>
      </c>
      <c r="J369" s="90">
        <f t="shared" ref="J369:J374" si="72">D369/B369*100</f>
        <v>96.646067758153208</v>
      </c>
      <c r="K369" s="90">
        <f t="shared" ref="K369:L374" si="73">D369/F369*100</f>
        <v>121.56036667236071</v>
      </c>
      <c r="L369" s="90">
        <f t="shared" si="73"/>
        <v>158.46109056911791</v>
      </c>
    </row>
    <row r="370" spans="1:12" s="50" customFormat="1" x14ac:dyDescent="0.2">
      <c r="A370" s="13" t="s">
        <v>283</v>
      </c>
      <c r="B370" s="11">
        <v>19437</v>
      </c>
      <c r="C370" s="11">
        <v>52099</v>
      </c>
      <c r="D370" s="11">
        <v>15623</v>
      </c>
      <c r="E370" s="11">
        <v>67722</v>
      </c>
      <c r="F370" s="11">
        <v>20514</v>
      </c>
      <c r="G370" s="11">
        <v>38410</v>
      </c>
      <c r="H370" s="89">
        <f>D370/D369*100</f>
        <v>33.456285485869728</v>
      </c>
      <c r="I370" s="89">
        <f>E370/E369*100</f>
        <v>42.499367454631795</v>
      </c>
      <c r="J370" s="90">
        <f t="shared" si="72"/>
        <v>80.377630292740648</v>
      </c>
      <c r="K370" s="90">
        <f t="shared" si="73"/>
        <v>76.15774592960905</v>
      </c>
      <c r="L370" s="90">
        <f t="shared" si="73"/>
        <v>176.31346003644884</v>
      </c>
    </row>
    <row r="371" spans="1:12" s="50" customFormat="1" x14ac:dyDescent="0.2">
      <c r="A371" s="13" t="s">
        <v>279</v>
      </c>
      <c r="B371" s="11">
        <v>28880.285</v>
      </c>
      <c r="C371" s="11">
        <v>60552.498</v>
      </c>
      <c r="D371" s="11">
        <v>31073.756000000001</v>
      </c>
      <c r="E371" s="11">
        <v>91626.254000000001</v>
      </c>
      <c r="F371" s="11">
        <v>17900.457999999999</v>
      </c>
      <c r="G371" s="11">
        <v>62149.862000000001</v>
      </c>
      <c r="H371" s="89">
        <f>D371/D369*100</f>
        <v>66.543714514130286</v>
      </c>
      <c r="I371" s="89">
        <f>E371/E369*100</f>
        <v>57.500632545368212</v>
      </c>
      <c r="J371" s="90">
        <f t="shared" si="72"/>
        <v>107.59504624002152</v>
      </c>
      <c r="K371" s="90">
        <f t="shared" si="73"/>
        <v>173.59196060793528</v>
      </c>
      <c r="L371" s="90">
        <f t="shared" si="73"/>
        <v>147.42792831945468</v>
      </c>
    </row>
    <row r="372" spans="1:12" s="50" customFormat="1" x14ac:dyDescent="0.2">
      <c r="A372" s="9" t="s">
        <v>277</v>
      </c>
      <c r="B372" s="11">
        <v>48317.285000000003</v>
      </c>
      <c r="C372" s="11">
        <v>112651.49800000001</v>
      </c>
      <c r="D372" s="11">
        <v>46696.756000000001</v>
      </c>
      <c r="E372" s="11">
        <v>159348.25399999999</v>
      </c>
      <c r="F372" s="11">
        <v>38414.457999999999</v>
      </c>
      <c r="G372" s="11">
        <v>100559.86199999999</v>
      </c>
      <c r="H372" s="89">
        <f>H373+H374</f>
        <v>100.00000000000001</v>
      </c>
      <c r="I372" s="89">
        <f>I373+I374</f>
        <v>100</v>
      </c>
      <c r="J372" s="90">
        <f t="shared" si="72"/>
        <v>96.646067758153208</v>
      </c>
      <c r="K372" s="90">
        <f t="shared" si="73"/>
        <v>121.56036667236071</v>
      </c>
      <c r="L372" s="90">
        <f t="shared" si="73"/>
        <v>158.46109056911791</v>
      </c>
    </row>
    <row r="373" spans="1:12" s="50" customFormat="1" x14ac:dyDescent="0.2">
      <c r="A373" s="13" t="s">
        <v>280</v>
      </c>
      <c r="B373" s="11">
        <v>0.13600000000000001</v>
      </c>
      <c r="C373" s="11">
        <v>0.154</v>
      </c>
      <c r="D373" s="11">
        <v>0.03</v>
      </c>
      <c r="E373" s="11">
        <v>0.183</v>
      </c>
      <c r="F373" s="11">
        <v>10.355</v>
      </c>
      <c r="G373" s="11">
        <v>22.163</v>
      </c>
      <c r="H373" s="89">
        <f>D373/D372*100</f>
        <v>6.4244291402169352E-5</v>
      </c>
      <c r="I373" s="89">
        <f>E373/E372*100</f>
        <v>1.1484280210563211E-4</v>
      </c>
      <c r="J373" s="90">
        <f t="shared" si="72"/>
        <v>22.058823529411761</v>
      </c>
      <c r="K373" s="90">
        <f t="shared" si="73"/>
        <v>0.28971511347175277</v>
      </c>
      <c r="L373" s="90">
        <f t="shared" si="73"/>
        <v>0.8257004918106754</v>
      </c>
    </row>
    <row r="374" spans="1:12" s="50" customFormat="1" x14ac:dyDescent="0.2">
      <c r="A374" s="13" t="s">
        <v>284</v>
      </c>
      <c r="B374" s="11">
        <v>48317.148999999998</v>
      </c>
      <c r="C374" s="11">
        <v>112651.345</v>
      </c>
      <c r="D374" s="11">
        <v>46696.726000000002</v>
      </c>
      <c r="E374" s="11">
        <v>159348.071</v>
      </c>
      <c r="F374" s="11">
        <v>38404.103000000003</v>
      </c>
      <c r="G374" s="11">
        <v>100537.698</v>
      </c>
      <c r="H374" s="89">
        <f>D374/D372*100</f>
        <v>99.999935755708606</v>
      </c>
      <c r="I374" s="89">
        <f>E374/E372*100</f>
        <v>99.999885157197895</v>
      </c>
      <c r="J374" s="90">
        <f t="shared" si="72"/>
        <v>96.646277701525818</v>
      </c>
      <c r="K374" s="90">
        <f t="shared" si="73"/>
        <v>121.59306519930956</v>
      </c>
      <c r="L374" s="90">
        <f t="shared" si="73"/>
        <v>158.49584202733584</v>
      </c>
    </row>
    <row r="375" spans="1:12" s="50" customFormat="1" ht="22.5" x14ac:dyDescent="0.2">
      <c r="A375" s="8" t="s">
        <v>336</v>
      </c>
      <c r="B375" s="11"/>
      <c r="C375" s="11"/>
      <c r="D375" s="11"/>
      <c r="E375" s="11"/>
      <c r="F375" s="11"/>
      <c r="G375" s="11"/>
    </row>
    <row r="376" spans="1:12" s="50" customFormat="1" x14ac:dyDescent="0.2">
      <c r="A376" s="9" t="s">
        <v>276</v>
      </c>
      <c r="B376" s="11">
        <v>18227.429</v>
      </c>
      <c r="C376" s="11">
        <v>35387.319000000003</v>
      </c>
      <c r="D376" s="11">
        <v>19192.022000000001</v>
      </c>
      <c r="E376" s="11">
        <v>54579.341999999997</v>
      </c>
      <c r="F376" s="11">
        <v>17320.539000000001</v>
      </c>
      <c r="G376" s="11">
        <v>47380.413</v>
      </c>
      <c r="H376" s="89">
        <f>H377+H378</f>
        <v>100</v>
      </c>
      <c r="I376" s="89">
        <f>I377+I378</f>
        <v>99.999998167804961</v>
      </c>
      <c r="J376" s="90">
        <f t="shared" ref="J376:J381" si="74">D376/B376*100</f>
        <v>105.29198605025427</v>
      </c>
      <c r="K376" s="90">
        <f t="shared" ref="K376:L381" si="75">D376/F376*100</f>
        <v>110.80499284693161</v>
      </c>
      <c r="L376" s="90">
        <f t="shared" si="75"/>
        <v>115.19389246353762</v>
      </c>
    </row>
    <row r="377" spans="1:12" s="50" customFormat="1" x14ac:dyDescent="0.2">
      <c r="A377" s="13" t="s">
        <v>283</v>
      </c>
      <c r="B377" s="11">
        <v>9624.8320000000003</v>
      </c>
      <c r="C377" s="11">
        <v>17692.998</v>
      </c>
      <c r="D377" s="11">
        <v>8929.8320000000003</v>
      </c>
      <c r="E377" s="11">
        <v>26622.83</v>
      </c>
      <c r="F377" s="11">
        <v>7987.8320000000003</v>
      </c>
      <c r="G377" s="11">
        <v>20165.496999999999</v>
      </c>
      <c r="H377" s="89">
        <f>D377/D376*100</f>
        <v>46.528875383740179</v>
      </c>
      <c r="I377" s="89">
        <f>E377/E376*100</f>
        <v>48.778217223652135</v>
      </c>
      <c r="J377" s="90">
        <f t="shared" si="74"/>
        <v>92.779094741601725</v>
      </c>
      <c r="K377" s="90">
        <f t="shared" si="75"/>
        <v>111.7929370572641</v>
      </c>
      <c r="L377" s="90">
        <f t="shared" si="75"/>
        <v>132.02169031588957</v>
      </c>
    </row>
    <row r="378" spans="1:12" s="50" customFormat="1" x14ac:dyDescent="0.2">
      <c r="A378" s="13" t="s">
        <v>279</v>
      </c>
      <c r="B378" s="11">
        <v>8602.5969999999998</v>
      </c>
      <c r="C378" s="11">
        <v>17694.321</v>
      </c>
      <c r="D378" s="11">
        <v>10262.19</v>
      </c>
      <c r="E378" s="11">
        <v>27956.510999999999</v>
      </c>
      <c r="F378" s="11">
        <v>9332.7070000000003</v>
      </c>
      <c r="G378" s="11">
        <v>27214.916000000001</v>
      </c>
      <c r="H378" s="89">
        <f>D378/D376*100</f>
        <v>53.471124616259821</v>
      </c>
      <c r="I378" s="89">
        <f>E378/E376*100</f>
        <v>51.221780944152826</v>
      </c>
      <c r="J378" s="90">
        <f t="shared" si="74"/>
        <v>119.2917673581594</v>
      </c>
      <c r="K378" s="90">
        <f t="shared" si="75"/>
        <v>109.9594147764416</v>
      </c>
      <c r="L378" s="90">
        <f t="shared" si="75"/>
        <v>102.72495788706458</v>
      </c>
    </row>
    <row r="379" spans="1:12" s="50" customFormat="1" x14ac:dyDescent="0.2">
      <c r="A379" s="9" t="s">
        <v>277</v>
      </c>
      <c r="B379" s="11">
        <v>18227.429</v>
      </c>
      <c r="C379" s="11">
        <v>35387.319000000003</v>
      </c>
      <c r="D379" s="11">
        <v>19192.022000000001</v>
      </c>
      <c r="E379" s="11">
        <v>54579.341999999997</v>
      </c>
      <c r="F379" s="11">
        <v>17320.539000000001</v>
      </c>
      <c r="G379" s="11">
        <v>47380.413</v>
      </c>
      <c r="H379" s="89">
        <f>H380+H381</f>
        <v>100.00000521049841</v>
      </c>
      <c r="I379" s="89">
        <f>I380+I381</f>
        <v>100</v>
      </c>
      <c r="J379" s="90">
        <f t="shared" si="74"/>
        <v>105.29198605025427</v>
      </c>
      <c r="K379" s="90">
        <f t="shared" si="75"/>
        <v>110.80499284693161</v>
      </c>
      <c r="L379" s="90">
        <f t="shared" si="75"/>
        <v>115.19389246353762</v>
      </c>
    </row>
    <row r="380" spans="1:12" s="50" customFormat="1" x14ac:dyDescent="0.2">
      <c r="A380" s="13" t="s">
        <v>280</v>
      </c>
      <c r="B380" s="11">
        <v>2023.854</v>
      </c>
      <c r="C380" s="11">
        <v>4046.3220000000001</v>
      </c>
      <c r="D380" s="11">
        <v>2373.8020000000001</v>
      </c>
      <c r="E380" s="11">
        <v>6420.1239999999998</v>
      </c>
      <c r="F380" s="11">
        <v>3166.7020000000002</v>
      </c>
      <c r="G380" s="11">
        <v>7039.8680000000004</v>
      </c>
      <c r="H380" s="89">
        <f>D380/D379*100</f>
        <v>12.368691532346098</v>
      </c>
      <c r="I380" s="89">
        <f>E380/E379*100</f>
        <v>11.762919384407382</v>
      </c>
      <c r="J380" s="90">
        <f t="shared" si="74"/>
        <v>117.29116823644394</v>
      </c>
      <c r="K380" s="90">
        <f t="shared" si="75"/>
        <v>74.961332010400724</v>
      </c>
      <c r="L380" s="90">
        <f t="shared" si="75"/>
        <v>91.196653119064152</v>
      </c>
    </row>
    <row r="381" spans="1:12" s="50" customFormat="1" x14ac:dyDescent="0.2">
      <c r="A381" s="13" t="s">
        <v>284</v>
      </c>
      <c r="B381" s="11">
        <v>16203.575000000001</v>
      </c>
      <c r="C381" s="11">
        <v>31340.996999999999</v>
      </c>
      <c r="D381" s="11">
        <v>16818.221000000001</v>
      </c>
      <c r="E381" s="11">
        <v>48159.218000000001</v>
      </c>
      <c r="F381" s="11">
        <v>14153.837</v>
      </c>
      <c r="G381" s="11">
        <v>40340.544999999998</v>
      </c>
      <c r="H381" s="89">
        <f>D381/D379*100</f>
        <v>87.63131367815231</v>
      </c>
      <c r="I381" s="89">
        <f>E381/E379*100</f>
        <v>88.237080615592618</v>
      </c>
      <c r="J381" s="90">
        <f t="shared" si="74"/>
        <v>103.79327401514789</v>
      </c>
      <c r="K381" s="90">
        <f t="shared" si="75"/>
        <v>118.82446434843077</v>
      </c>
      <c r="L381" s="90">
        <f t="shared" si="75"/>
        <v>119.38167419403977</v>
      </c>
    </row>
    <row r="382" spans="1:12" s="50" customFormat="1" x14ac:dyDescent="0.2">
      <c r="A382" s="8" t="s">
        <v>337</v>
      </c>
      <c r="B382" s="11"/>
      <c r="C382" s="11"/>
      <c r="D382" s="11"/>
      <c r="E382" s="11"/>
      <c r="F382" s="11"/>
      <c r="G382" s="11"/>
    </row>
    <row r="383" spans="1:12" s="50" customFormat="1" x14ac:dyDescent="0.2">
      <c r="A383" s="9" t="s">
        <v>276</v>
      </c>
      <c r="B383" s="11">
        <v>7572.0619999999999</v>
      </c>
      <c r="C383" s="11">
        <v>12858.859</v>
      </c>
      <c r="D383" s="11">
        <v>5876.9769999999999</v>
      </c>
      <c r="E383" s="11">
        <v>18735.835999999999</v>
      </c>
      <c r="F383" s="11">
        <v>5437.5439999999999</v>
      </c>
      <c r="G383" s="11">
        <v>13667.009</v>
      </c>
      <c r="H383" s="89">
        <f>H384+H385</f>
        <v>100</v>
      </c>
      <c r="I383" s="89">
        <f>I384+I385</f>
        <v>100</v>
      </c>
      <c r="J383" s="90">
        <f t="shared" ref="J383:J388" si="76">D383/B383*100</f>
        <v>77.613957730404209</v>
      </c>
      <c r="K383" s="90">
        <f t="shared" ref="K383:L388" si="77">D383/F383*100</f>
        <v>108.08146104197043</v>
      </c>
      <c r="L383" s="90">
        <f t="shared" si="77"/>
        <v>137.0880490383814</v>
      </c>
    </row>
    <row r="384" spans="1:12" s="50" customFormat="1" x14ac:dyDescent="0.2">
      <c r="A384" s="13" t="s">
        <v>283</v>
      </c>
      <c r="B384" s="11">
        <v>2103.9160000000002</v>
      </c>
      <c r="C384" s="11">
        <v>3214.4989999999998</v>
      </c>
      <c r="D384" s="11">
        <v>1988.9159999999999</v>
      </c>
      <c r="E384" s="11">
        <v>5203.4160000000002</v>
      </c>
      <c r="F384" s="11">
        <v>1524.9159999999999</v>
      </c>
      <c r="G384" s="11">
        <v>4062.7489999999998</v>
      </c>
      <c r="H384" s="89">
        <f>D384/D383*100</f>
        <v>33.842501000088994</v>
      </c>
      <c r="I384" s="89">
        <f>E384/E383*100</f>
        <v>27.772531740777406</v>
      </c>
      <c r="J384" s="90">
        <f t="shared" si="76"/>
        <v>94.534002308076921</v>
      </c>
      <c r="K384" s="90">
        <f t="shared" si="77"/>
        <v>130.42790553709187</v>
      </c>
      <c r="L384" s="90">
        <f t="shared" si="77"/>
        <v>128.07623606577715</v>
      </c>
    </row>
    <row r="385" spans="1:12" s="50" customFormat="1" x14ac:dyDescent="0.2">
      <c r="A385" s="13" t="s">
        <v>279</v>
      </c>
      <c r="B385" s="11">
        <v>5468.1459999999997</v>
      </c>
      <c r="C385" s="11">
        <v>9644.3590000000004</v>
      </c>
      <c r="D385" s="11">
        <v>3888.0610000000001</v>
      </c>
      <c r="E385" s="11">
        <v>13532.42</v>
      </c>
      <c r="F385" s="11">
        <v>3912.627</v>
      </c>
      <c r="G385" s="11">
        <v>9604.26</v>
      </c>
      <c r="H385" s="89">
        <f>D385/D383*100</f>
        <v>66.157498999911013</v>
      </c>
      <c r="I385" s="89">
        <f>E385/E383*100</f>
        <v>72.22746825922259</v>
      </c>
      <c r="J385" s="90">
        <f t="shared" si="76"/>
        <v>71.103825684244725</v>
      </c>
      <c r="K385" s="90">
        <f t="shared" si="77"/>
        <v>99.372135396499601</v>
      </c>
      <c r="L385" s="90">
        <f t="shared" si="77"/>
        <v>140.90018387673803</v>
      </c>
    </row>
    <row r="386" spans="1:12" s="50" customFormat="1" x14ac:dyDescent="0.2">
      <c r="A386" s="9" t="s">
        <v>277</v>
      </c>
      <c r="B386" s="11">
        <v>7572.0619999999999</v>
      </c>
      <c r="C386" s="11">
        <v>12858.859</v>
      </c>
      <c r="D386" s="11">
        <v>5876.9769999999999</v>
      </c>
      <c r="E386" s="11">
        <v>18735.835999999999</v>
      </c>
      <c r="F386" s="11">
        <v>5437.5439999999999</v>
      </c>
      <c r="G386" s="11">
        <v>13667.009</v>
      </c>
      <c r="H386" s="89">
        <f>H387+H388</f>
        <v>100.0000170155507</v>
      </c>
      <c r="I386" s="89">
        <f>I387+I388</f>
        <v>100.00000000000001</v>
      </c>
      <c r="J386" s="90">
        <f t="shared" si="76"/>
        <v>77.613957730404209</v>
      </c>
      <c r="K386" s="90">
        <f t="shared" si="77"/>
        <v>108.08146104197043</v>
      </c>
      <c r="L386" s="90">
        <f t="shared" si="77"/>
        <v>137.0880490383814</v>
      </c>
    </row>
    <row r="387" spans="1:12" s="50" customFormat="1" x14ac:dyDescent="0.2">
      <c r="A387" s="13" t="s">
        <v>280</v>
      </c>
      <c r="B387" s="11">
        <v>386.68400000000003</v>
      </c>
      <c r="C387" s="11">
        <v>751.03099999999995</v>
      </c>
      <c r="D387" s="11">
        <v>669.673</v>
      </c>
      <c r="E387" s="11">
        <v>1420.703</v>
      </c>
      <c r="F387" s="11">
        <v>720.75900000000001</v>
      </c>
      <c r="G387" s="11">
        <v>1487.9010000000001</v>
      </c>
      <c r="H387" s="89">
        <f>D387/D386*100</f>
        <v>11.394854871815902</v>
      </c>
      <c r="I387" s="89">
        <f>E387/E386*100</f>
        <v>7.5828108230665565</v>
      </c>
      <c r="J387" s="90">
        <f t="shared" si="76"/>
        <v>173.18352970384086</v>
      </c>
      <c r="K387" s="90">
        <f t="shared" si="77"/>
        <v>92.912193951098772</v>
      </c>
      <c r="L387" s="90">
        <f t="shared" si="77"/>
        <v>95.483704897032794</v>
      </c>
    </row>
    <row r="388" spans="1:12" s="50" customFormat="1" x14ac:dyDescent="0.2">
      <c r="A388" s="13" t="s">
        <v>284</v>
      </c>
      <c r="B388" s="11">
        <v>7185.3779999999997</v>
      </c>
      <c r="C388" s="11">
        <v>12107.828</v>
      </c>
      <c r="D388" s="11">
        <v>5207.3050000000003</v>
      </c>
      <c r="E388" s="11">
        <v>17315.133000000002</v>
      </c>
      <c r="F388" s="11">
        <v>4716.7849999999999</v>
      </c>
      <c r="G388" s="11">
        <v>12179.108</v>
      </c>
      <c r="H388" s="89">
        <f>D388/D386*100</f>
        <v>88.605162143734788</v>
      </c>
      <c r="I388" s="89">
        <f>E388/E386*100</f>
        <v>92.417189176933462</v>
      </c>
      <c r="J388" s="90">
        <f t="shared" si="76"/>
        <v>72.470856787214259</v>
      </c>
      <c r="K388" s="90">
        <f t="shared" si="77"/>
        <v>110.39945640939752</v>
      </c>
      <c r="L388" s="90">
        <f t="shared" si="77"/>
        <v>142.1707813084505</v>
      </c>
    </row>
    <row r="389" spans="1:12" s="50" customFormat="1" ht="22.5" x14ac:dyDescent="0.2">
      <c r="A389" s="8" t="s">
        <v>338</v>
      </c>
      <c r="B389" s="11"/>
      <c r="C389" s="11"/>
      <c r="D389" s="11"/>
      <c r="E389" s="11"/>
      <c r="F389" s="11"/>
      <c r="G389" s="11"/>
    </row>
    <row r="390" spans="1:12" s="50" customFormat="1" x14ac:dyDescent="0.2">
      <c r="A390" s="9" t="s">
        <v>276</v>
      </c>
      <c r="B390" s="11">
        <v>6332.5720000000001</v>
      </c>
      <c r="C390" s="11">
        <v>11758.62</v>
      </c>
      <c r="D390" s="11">
        <v>10792.754000000001</v>
      </c>
      <c r="E390" s="11">
        <v>22551.373</v>
      </c>
      <c r="F390" s="11">
        <v>8613.4609999999993</v>
      </c>
      <c r="G390" s="11">
        <v>22629.96</v>
      </c>
      <c r="H390" s="89">
        <f>H391+H392</f>
        <v>100</v>
      </c>
      <c r="I390" s="89">
        <f>I391+I392</f>
        <v>100.00000443431981</v>
      </c>
      <c r="J390" s="90">
        <f>D390/B390*100</f>
        <v>170.43239303082541</v>
      </c>
      <c r="K390" s="90">
        <f t="shared" ref="K390:L395" si="78">D390/F390*100</f>
        <v>125.30101430772137</v>
      </c>
      <c r="L390" s="90">
        <f t="shared" si="78"/>
        <v>99.652730274379635</v>
      </c>
    </row>
    <row r="391" spans="1:12" s="50" customFormat="1" x14ac:dyDescent="0.2">
      <c r="A391" s="13" t="s">
        <v>283</v>
      </c>
      <c r="B391" s="11">
        <v>2496.9169999999999</v>
      </c>
      <c r="C391" s="11">
        <v>5122.5</v>
      </c>
      <c r="D391" s="11">
        <v>5777.9170000000004</v>
      </c>
      <c r="E391" s="11">
        <v>10900.416999999999</v>
      </c>
      <c r="F391" s="11">
        <v>3922.25</v>
      </c>
      <c r="G391" s="11">
        <v>11454.75</v>
      </c>
      <c r="H391" s="89">
        <f>D391/D390*100</f>
        <v>53.535149601297313</v>
      </c>
      <c r="I391" s="89">
        <f>E391/E390*100</f>
        <v>48.335935022670235</v>
      </c>
      <c r="J391" s="91">
        <f>D391/B391</f>
        <v>2.3140204500189636</v>
      </c>
      <c r="K391" s="90">
        <f t="shared" si="78"/>
        <v>147.31128816368158</v>
      </c>
      <c r="L391" s="90">
        <f t="shared" si="78"/>
        <v>95.16067133721819</v>
      </c>
    </row>
    <row r="392" spans="1:12" s="50" customFormat="1" x14ac:dyDescent="0.2">
      <c r="A392" s="13" t="s">
        <v>279</v>
      </c>
      <c r="B392" s="11">
        <v>3835.6559999999999</v>
      </c>
      <c r="C392" s="11">
        <v>6636.12</v>
      </c>
      <c r="D392" s="11">
        <v>5014.8370000000004</v>
      </c>
      <c r="E392" s="11">
        <v>11650.957</v>
      </c>
      <c r="F392" s="11">
        <v>4691.2110000000002</v>
      </c>
      <c r="G392" s="11">
        <v>11175.21</v>
      </c>
      <c r="H392" s="89">
        <f>D392/D390*100</f>
        <v>46.464850398702687</v>
      </c>
      <c r="I392" s="89">
        <f>E392/E390*100</f>
        <v>51.664069411649571</v>
      </c>
      <c r="J392" s="90">
        <f>D392/B392*100</f>
        <v>130.74261612615942</v>
      </c>
      <c r="K392" s="90">
        <f t="shared" si="78"/>
        <v>106.89855988144639</v>
      </c>
      <c r="L392" s="90">
        <f t="shared" si="78"/>
        <v>104.25716384748027</v>
      </c>
    </row>
    <row r="393" spans="1:12" s="50" customFormat="1" x14ac:dyDescent="0.2">
      <c r="A393" s="9" t="s">
        <v>277</v>
      </c>
      <c r="B393" s="11">
        <v>6332.5720000000001</v>
      </c>
      <c r="C393" s="11">
        <v>11758.62</v>
      </c>
      <c r="D393" s="11">
        <v>10792.754000000001</v>
      </c>
      <c r="E393" s="11">
        <v>22551.373</v>
      </c>
      <c r="F393" s="11">
        <v>8613.4609999999993</v>
      </c>
      <c r="G393" s="11">
        <v>22629.96</v>
      </c>
      <c r="H393" s="89">
        <f>H394+H395</f>
        <v>99.999999999999986</v>
      </c>
      <c r="I393" s="89">
        <f>I394+I395</f>
        <v>100</v>
      </c>
      <c r="J393" s="90">
        <f>D393/B393*100</f>
        <v>170.43239303082541</v>
      </c>
      <c r="K393" s="90">
        <f t="shared" si="78"/>
        <v>125.30101430772137</v>
      </c>
      <c r="L393" s="90">
        <f t="shared" si="78"/>
        <v>99.652730274379635</v>
      </c>
    </row>
    <row r="394" spans="1:12" s="50" customFormat="1" x14ac:dyDescent="0.2">
      <c r="A394" s="13" t="s">
        <v>280</v>
      </c>
      <c r="B394" s="11">
        <v>767.798</v>
      </c>
      <c r="C394" s="11">
        <v>1168.0930000000001</v>
      </c>
      <c r="D394" s="11">
        <v>888.53099999999995</v>
      </c>
      <c r="E394" s="11">
        <v>2056.6239999999998</v>
      </c>
      <c r="F394" s="11">
        <v>700.56399999999996</v>
      </c>
      <c r="G394" s="11">
        <v>1387.163</v>
      </c>
      <c r="H394" s="89">
        <f>D394/D393*100</f>
        <v>8.2326623955294451</v>
      </c>
      <c r="I394" s="89">
        <f>E394/E393*100</f>
        <v>9.1197285415836973</v>
      </c>
      <c r="J394" s="90">
        <f>D394/B394*100</f>
        <v>115.72457860010054</v>
      </c>
      <c r="K394" s="90">
        <f t="shared" si="78"/>
        <v>126.8308106040276</v>
      </c>
      <c r="L394" s="90">
        <f t="shared" si="78"/>
        <v>148.26116325190333</v>
      </c>
    </row>
    <row r="395" spans="1:12" s="50" customFormat="1" x14ac:dyDescent="0.2">
      <c r="A395" s="13" t="s">
        <v>284</v>
      </c>
      <c r="B395" s="11">
        <v>5564.7740000000003</v>
      </c>
      <c r="C395" s="11">
        <v>10590.526</v>
      </c>
      <c r="D395" s="11">
        <v>9904.223</v>
      </c>
      <c r="E395" s="11">
        <v>20494.749</v>
      </c>
      <c r="F395" s="11">
        <v>7912.8959999999997</v>
      </c>
      <c r="G395" s="11">
        <v>21242.796999999999</v>
      </c>
      <c r="H395" s="89">
        <f>D395/D393*100</f>
        <v>91.767337604470541</v>
      </c>
      <c r="I395" s="89">
        <f>E395/E393*100</f>
        <v>90.880271458416303</v>
      </c>
      <c r="J395" s="90">
        <f>D395/B395*100</f>
        <v>177.98068708630396</v>
      </c>
      <c r="K395" s="90">
        <f t="shared" si="78"/>
        <v>125.16559044880663</v>
      </c>
      <c r="L395" s="90">
        <f t="shared" si="78"/>
        <v>96.478580480715422</v>
      </c>
    </row>
    <row r="396" spans="1:12" s="50" customFormat="1" x14ac:dyDescent="0.2">
      <c r="A396" s="8" t="s">
        <v>339</v>
      </c>
      <c r="B396" s="11"/>
      <c r="C396" s="11"/>
      <c r="D396" s="11"/>
      <c r="E396" s="11"/>
      <c r="F396" s="11"/>
      <c r="G396" s="11"/>
    </row>
    <row r="397" spans="1:12" s="50" customFormat="1" x14ac:dyDescent="0.2">
      <c r="A397" s="9" t="s">
        <v>276</v>
      </c>
      <c r="B397" s="11">
        <v>30372.013999999999</v>
      </c>
      <c r="C397" s="11">
        <v>62564.578999999998</v>
      </c>
      <c r="D397" s="11">
        <v>34853.33</v>
      </c>
      <c r="E397" s="11">
        <v>97417.909</v>
      </c>
      <c r="F397" s="11">
        <v>29066.617999999999</v>
      </c>
      <c r="G397" s="11">
        <v>82925.710000000006</v>
      </c>
      <c r="H397" s="89">
        <f>H398+H399</f>
        <v>99.999999999999986</v>
      </c>
      <c r="I397" s="89">
        <f>I398+I399</f>
        <v>100</v>
      </c>
      <c r="J397" s="90">
        <f t="shared" ref="J397:J402" si="79">D397/B397*100</f>
        <v>114.75475416282899</v>
      </c>
      <c r="K397" s="90">
        <f t="shared" ref="K397:L401" si="80">D397/F397*100</f>
        <v>119.90844617698558</v>
      </c>
      <c r="L397" s="90">
        <f t="shared" si="80"/>
        <v>117.47612290567062</v>
      </c>
    </row>
    <row r="398" spans="1:12" s="50" customFormat="1" x14ac:dyDescent="0.2">
      <c r="A398" s="13" t="s">
        <v>283</v>
      </c>
      <c r="B398" s="11">
        <v>27936.332999999999</v>
      </c>
      <c r="C398" s="11">
        <v>58325.665999999997</v>
      </c>
      <c r="D398" s="11">
        <v>32545.332999999999</v>
      </c>
      <c r="E398" s="11">
        <v>90870.998999999996</v>
      </c>
      <c r="F398" s="11">
        <v>26624.332999999999</v>
      </c>
      <c r="G398" s="11">
        <v>76055.998999999996</v>
      </c>
      <c r="H398" s="89">
        <f>D398/D397*100</f>
        <v>93.377972779071598</v>
      </c>
      <c r="I398" s="89">
        <f>E398/E397*100</f>
        <v>93.279562179886241</v>
      </c>
      <c r="J398" s="90">
        <f t="shared" si="79"/>
        <v>116.4982283107808</v>
      </c>
      <c r="K398" s="90">
        <f t="shared" si="80"/>
        <v>122.23905477744739</v>
      </c>
      <c r="L398" s="90">
        <f t="shared" si="80"/>
        <v>119.4790683112321</v>
      </c>
    </row>
    <row r="399" spans="1:12" s="50" customFormat="1" x14ac:dyDescent="0.2">
      <c r="A399" s="13" t="s">
        <v>279</v>
      </c>
      <c r="B399" s="11">
        <v>2435.681</v>
      </c>
      <c r="C399" s="11">
        <v>4238.9129999999996</v>
      </c>
      <c r="D399" s="11">
        <v>2307.9969999999998</v>
      </c>
      <c r="E399" s="11">
        <v>6546.91</v>
      </c>
      <c r="F399" s="11">
        <v>2442.2849999999999</v>
      </c>
      <c r="G399" s="11">
        <v>6869.7110000000002</v>
      </c>
      <c r="H399" s="89">
        <f>D399/D397*100</f>
        <v>6.6220272209283868</v>
      </c>
      <c r="I399" s="89">
        <f>E399/E397*100</f>
        <v>6.7204378201137533</v>
      </c>
      <c r="J399" s="90">
        <f t="shared" si="79"/>
        <v>94.757770003543158</v>
      </c>
      <c r="K399" s="90">
        <f t="shared" si="80"/>
        <v>94.501542612758143</v>
      </c>
      <c r="L399" s="90">
        <f t="shared" si="80"/>
        <v>95.301097819107667</v>
      </c>
    </row>
    <row r="400" spans="1:12" s="50" customFormat="1" x14ac:dyDescent="0.2">
      <c r="A400" s="9" t="s">
        <v>277</v>
      </c>
      <c r="B400" s="11">
        <v>30372.013999999999</v>
      </c>
      <c r="C400" s="11">
        <v>62564.578999999998</v>
      </c>
      <c r="D400" s="11">
        <v>34853.33</v>
      </c>
      <c r="E400" s="11">
        <v>97417.909</v>
      </c>
      <c r="F400" s="11">
        <v>29066.617999999999</v>
      </c>
      <c r="G400" s="11">
        <v>82925.710000000006</v>
      </c>
      <c r="H400" s="89">
        <f>H401+H402</f>
        <v>100</v>
      </c>
      <c r="I400" s="89">
        <f>I401+I402</f>
        <v>99.999999999999986</v>
      </c>
      <c r="J400" s="90">
        <f t="shared" si="79"/>
        <v>114.75475416282899</v>
      </c>
      <c r="K400" s="90">
        <f t="shared" si="80"/>
        <v>119.90844617698558</v>
      </c>
      <c r="L400" s="90">
        <f t="shared" si="80"/>
        <v>117.47612290567062</v>
      </c>
    </row>
    <row r="401" spans="1:12" s="50" customFormat="1" x14ac:dyDescent="0.2">
      <c r="A401" s="13" t="s">
        <v>280</v>
      </c>
      <c r="B401" s="11">
        <v>22806.424999999999</v>
      </c>
      <c r="C401" s="11">
        <v>46293.406000000003</v>
      </c>
      <c r="D401" s="11">
        <v>19833.957999999999</v>
      </c>
      <c r="E401" s="11">
        <v>66127.362999999998</v>
      </c>
      <c r="F401" s="11">
        <v>23640.775000000001</v>
      </c>
      <c r="G401" s="11">
        <v>59302.75</v>
      </c>
      <c r="H401" s="89">
        <f>D401/D400*100</f>
        <v>56.90692395819854</v>
      </c>
      <c r="I401" s="89">
        <f>E401/E400*100</f>
        <v>67.880088660084041</v>
      </c>
      <c r="J401" s="90">
        <f t="shared" si="79"/>
        <v>86.966536842139874</v>
      </c>
      <c r="K401" s="90">
        <f t="shared" si="80"/>
        <v>83.897241101444422</v>
      </c>
      <c r="L401" s="90">
        <f t="shared" si="80"/>
        <v>111.50808857936605</v>
      </c>
    </row>
    <row r="402" spans="1:12" s="50" customFormat="1" x14ac:dyDescent="0.2">
      <c r="A402" s="13" t="s">
        <v>284</v>
      </c>
      <c r="B402" s="11">
        <v>7565.5889999999999</v>
      </c>
      <c r="C402" s="11">
        <v>16271.173000000001</v>
      </c>
      <c r="D402" s="11">
        <v>15019.371999999999</v>
      </c>
      <c r="E402" s="11">
        <v>31290.545999999998</v>
      </c>
      <c r="F402" s="11">
        <v>5425.8429999999998</v>
      </c>
      <c r="G402" s="11">
        <v>23622.960999999999</v>
      </c>
      <c r="H402" s="89">
        <f>D402/D400*100</f>
        <v>43.093076041801453</v>
      </c>
      <c r="I402" s="89">
        <f>E402/E400*100</f>
        <v>32.119911339915944</v>
      </c>
      <c r="J402" s="90">
        <f t="shared" si="79"/>
        <v>198.52217718937681</v>
      </c>
      <c r="K402" s="91">
        <f>D402/F402</f>
        <v>2.7681176915734569</v>
      </c>
      <c r="L402" s="90">
        <f>E402/G402*100</f>
        <v>132.4581876082342</v>
      </c>
    </row>
    <row r="403" spans="1:12" s="50" customFormat="1" x14ac:dyDescent="0.2">
      <c r="A403" s="8" t="s">
        <v>340</v>
      </c>
      <c r="B403" s="11"/>
      <c r="C403" s="11"/>
      <c r="D403" s="11"/>
      <c r="E403" s="11"/>
      <c r="F403" s="11"/>
      <c r="G403" s="11"/>
    </row>
    <row r="404" spans="1:12" s="50" customFormat="1" x14ac:dyDescent="0.2">
      <c r="A404" s="9" t="s">
        <v>276</v>
      </c>
      <c r="B404" s="11">
        <v>881.46299999999997</v>
      </c>
      <c r="C404" s="11">
        <v>1793.962</v>
      </c>
      <c r="D404" s="11">
        <v>1121.1890000000001</v>
      </c>
      <c r="E404" s="11">
        <v>2915.1509999999998</v>
      </c>
      <c r="F404" s="11">
        <v>867.31799999999998</v>
      </c>
      <c r="G404" s="11">
        <v>2369.8409999999999</v>
      </c>
      <c r="H404" s="89"/>
      <c r="I404" s="89">
        <f>I405+I406</f>
        <v>100</v>
      </c>
      <c r="J404" s="90">
        <f t="shared" ref="J404:J409" si="81">D404/B404*100</f>
        <v>127.19637693244074</v>
      </c>
      <c r="K404" s="90">
        <f t="shared" ref="K404:L409" si="82">D404/F404*100</f>
        <v>129.27080955312815</v>
      </c>
      <c r="L404" s="90">
        <f t="shared" si="82"/>
        <v>123.01040449549147</v>
      </c>
    </row>
    <row r="405" spans="1:12" s="50" customFormat="1" x14ac:dyDescent="0.2">
      <c r="A405" s="13" t="s">
        <v>283</v>
      </c>
      <c r="B405" s="11" t="s">
        <v>278</v>
      </c>
      <c r="C405" s="11">
        <v>1045</v>
      </c>
      <c r="D405" s="11" t="s">
        <v>278</v>
      </c>
      <c r="E405" s="11">
        <v>1578</v>
      </c>
      <c r="F405" s="11" t="s">
        <v>278</v>
      </c>
      <c r="G405" s="11">
        <v>1155</v>
      </c>
      <c r="H405" s="89"/>
      <c r="I405" s="89">
        <f>E405/E404*100</f>
        <v>54.13098669674401</v>
      </c>
      <c r="J405" s="90"/>
      <c r="K405" s="90"/>
      <c r="L405" s="90">
        <f t="shared" si="82"/>
        <v>136.62337662337663</v>
      </c>
    </row>
    <row r="406" spans="1:12" s="50" customFormat="1" x14ac:dyDescent="0.2">
      <c r="A406" s="13" t="s">
        <v>279</v>
      </c>
      <c r="B406" s="11">
        <v>362.46300000000002</v>
      </c>
      <c r="C406" s="11">
        <v>748.96199999999999</v>
      </c>
      <c r="D406" s="11">
        <v>588.18899999999996</v>
      </c>
      <c r="E406" s="11">
        <v>1337.1510000000001</v>
      </c>
      <c r="F406" s="11">
        <v>445.31799999999998</v>
      </c>
      <c r="G406" s="11">
        <v>1214.8409999999999</v>
      </c>
      <c r="H406" s="89">
        <f>D406/D404*100</f>
        <v>52.461181834641614</v>
      </c>
      <c r="I406" s="89">
        <f>E406/E404*100</f>
        <v>45.869013303255997</v>
      </c>
      <c r="J406" s="90">
        <f t="shared" si="81"/>
        <v>162.27559778515322</v>
      </c>
      <c r="K406" s="90">
        <f t="shared" si="82"/>
        <v>132.0829160285459</v>
      </c>
      <c r="L406" s="90">
        <f t="shared" si="82"/>
        <v>110.06798420534048</v>
      </c>
    </row>
    <row r="407" spans="1:12" s="50" customFormat="1" x14ac:dyDescent="0.2">
      <c r="A407" s="9" t="s">
        <v>277</v>
      </c>
      <c r="B407" s="11">
        <v>881.46299999999997</v>
      </c>
      <c r="C407" s="11">
        <v>1793.962</v>
      </c>
      <c r="D407" s="11">
        <v>1121.1890000000001</v>
      </c>
      <c r="E407" s="11">
        <v>2915.1509999999998</v>
      </c>
      <c r="F407" s="11">
        <v>867.31799999999998</v>
      </c>
      <c r="G407" s="11">
        <v>2369.8409999999999</v>
      </c>
      <c r="H407" s="89">
        <f>H408+H409</f>
        <v>100</v>
      </c>
      <c r="I407" s="89">
        <f>I408+I409</f>
        <v>100.00000000000001</v>
      </c>
      <c r="J407" s="90">
        <f t="shared" si="81"/>
        <v>127.19637693244074</v>
      </c>
      <c r="K407" s="90">
        <f t="shared" si="82"/>
        <v>129.27080955312815</v>
      </c>
      <c r="L407" s="90">
        <f t="shared" si="82"/>
        <v>123.01040449549147</v>
      </c>
    </row>
    <row r="408" spans="1:12" s="50" customFormat="1" x14ac:dyDescent="0.2">
      <c r="A408" s="13" t="s">
        <v>280</v>
      </c>
      <c r="B408" s="11">
        <v>203.13499999999999</v>
      </c>
      <c r="C408" s="11">
        <v>406.23099999999999</v>
      </c>
      <c r="D408" s="11">
        <v>206.018</v>
      </c>
      <c r="E408" s="11">
        <v>612.24900000000002</v>
      </c>
      <c r="F408" s="11">
        <v>144.26400000000001</v>
      </c>
      <c r="G408" s="11">
        <v>369.04599999999999</v>
      </c>
      <c r="H408" s="89">
        <f>D408/D407*100</f>
        <v>18.374957299795128</v>
      </c>
      <c r="I408" s="89">
        <f>E408/E407*100</f>
        <v>21.002308285231198</v>
      </c>
      <c r="J408" s="90">
        <f t="shared" si="81"/>
        <v>101.419253205996</v>
      </c>
      <c r="K408" s="90">
        <f t="shared" si="82"/>
        <v>142.80624410802417</v>
      </c>
      <c r="L408" s="90">
        <f t="shared" si="82"/>
        <v>165.90045685361719</v>
      </c>
    </row>
    <row r="409" spans="1:12" s="50" customFormat="1" x14ac:dyDescent="0.2">
      <c r="A409" s="13" t="s">
        <v>284</v>
      </c>
      <c r="B409" s="11">
        <v>678.32799999999997</v>
      </c>
      <c r="C409" s="11">
        <v>1387.731</v>
      </c>
      <c r="D409" s="11">
        <v>915.17100000000005</v>
      </c>
      <c r="E409" s="11">
        <v>2302.902</v>
      </c>
      <c r="F409" s="11">
        <v>723.053</v>
      </c>
      <c r="G409" s="11">
        <v>2000.7950000000001</v>
      </c>
      <c r="H409" s="89">
        <f>D409/D407*100</f>
        <v>81.625042700204872</v>
      </c>
      <c r="I409" s="89">
        <f>E409/E407*100</f>
        <v>78.99769171476882</v>
      </c>
      <c r="J409" s="90">
        <f t="shared" si="81"/>
        <v>134.91570449693955</v>
      </c>
      <c r="K409" s="90">
        <f t="shared" si="82"/>
        <v>126.57038972246848</v>
      </c>
      <c r="L409" s="90">
        <f t="shared" si="82"/>
        <v>115.09934800916635</v>
      </c>
    </row>
    <row r="410" spans="1:12" s="50" customFormat="1" x14ac:dyDescent="0.2">
      <c r="A410" s="8" t="s">
        <v>341</v>
      </c>
      <c r="B410" s="11"/>
      <c r="C410" s="11"/>
      <c r="D410" s="11"/>
      <c r="E410" s="11"/>
      <c r="F410" s="11"/>
      <c r="G410" s="11"/>
    </row>
    <row r="411" spans="1:12" s="50" customFormat="1" x14ac:dyDescent="0.2">
      <c r="A411" s="9" t="s">
        <v>276</v>
      </c>
      <c r="B411" s="11">
        <v>8216.0609999999997</v>
      </c>
      <c r="C411" s="11">
        <v>15080.483</v>
      </c>
      <c r="D411" s="11">
        <v>6814.0940000000001</v>
      </c>
      <c r="E411" s="11">
        <v>21894.578000000001</v>
      </c>
      <c r="F411" s="11">
        <v>6310.89</v>
      </c>
      <c r="G411" s="11">
        <v>14821.599</v>
      </c>
      <c r="H411" s="89">
        <f>H412+H413</f>
        <v>100.00001467546529</v>
      </c>
      <c r="I411" s="89">
        <f>I412+I413</f>
        <v>99.999999999999972</v>
      </c>
      <c r="J411" s="90">
        <f>D411/B411*100</f>
        <v>82.936263496583095</v>
      </c>
      <c r="K411" s="90">
        <f t="shared" ref="K411:L416" si="83">D411/F411*100</f>
        <v>107.97358217303739</v>
      </c>
      <c r="L411" s="90">
        <f t="shared" si="83"/>
        <v>147.72075536519372</v>
      </c>
    </row>
    <row r="412" spans="1:12" s="50" customFormat="1" x14ac:dyDescent="0.2">
      <c r="A412" s="13" t="s">
        <v>283</v>
      </c>
      <c r="B412" s="11">
        <v>7047.567</v>
      </c>
      <c r="C412" s="11">
        <v>13156.967000000001</v>
      </c>
      <c r="D412" s="11">
        <v>5874.8670000000002</v>
      </c>
      <c r="E412" s="11">
        <v>19031.832999999999</v>
      </c>
      <c r="F412" s="11">
        <v>5444.7</v>
      </c>
      <c r="G412" s="11">
        <v>12404.6</v>
      </c>
      <c r="H412" s="89">
        <f>D412/D411*100</f>
        <v>86.21640675928451</v>
      </c>
      <c r="I412" s="89">
        <f>E412/E411*100</f>
        <v>86.924867882815533</v>
      </c>
      <c r="J412" s="90">
        <f>D412/B412*100</f>
        <v>83.360214950776637</v>
      </c>
      <c r="K412" s="90">
        <f t="shared" si="83"/>
        <v>107.90065568350875</v>
      </c>
      <c r="L412" s="90">
        <f t="shared" si="83"/>
        <v>153.42560824210372</v>
      </c>
    </row>
    <row r="413" spans="1:12" s="50" customFormat="1" x14ac:dyDescent="0.2">
      <c r="A413" s="13" t="s">
        <v>279</v>
      </c>
      <c r="B413" s="11">
        <v>1168.4949999999999</v>
      </c>
      <c r="C413" s="11">
        <v>1923.5170000000001</v>
      </c>
      <c r="D413" s="11">
        <v>939.22799999999995</v>
      </c>
      <c r="E413" s="11">
        <v>2862.7449999999999</v>
      </c>
      <c r="F413" s="11">
        <v>866.19</v>
      </c>
      <c r="G413" s="11">
        <v>2416.9989999999998</v>
      </c>
      <c r="H413" s="89">
        <f>D413/D411*100</f>
        <v>13.783607916180785</v>
      </c>
      <c r="I413" s="89">
        <f>E413/E411*100</f>
        <v>13.075132117184445</v>
      </c>
      <c r="J413" s="90">
        <f>D413/B413*100</f>
        <v>80.379291310617504</v>
      </c>
      <c r="K413" s="90">
        <f t="shared" si="83"/>
        <v>108.43209919301768</v>
      </c>
      <c r="L413" s="90">
        <f t="shared" si="83"/>
        <v>118.44212595867852</v>
      </c>
    </row>
    <row r="414" spans="1:12" s="50" customFormat="1" x14ac:dyDescent="0.2">
      <c r="A414" s="9" t="s">
        <v>277</v>
      </c>
      <c r="B414" s="11">
        <v>8216.0609999999997</v>
      </c>
      <c r="C414" s="11">
        <v>15080.483</v>
      </c>
      <c r="D414" s="11">
        <v>6814.0940000000001</v>
      </c>
      <c r="E414" s="11">
        <v>21894.578000000001</v>
      </c>
      <c r="F414" s="11">
        <v>6310.89</v>
      </c>
      <c r="G414" s="11">
        <v>14821.599</v>
      </c>
      <c r="H414" s="89">
        <f>H415+H416</f>
        <v>100.00001467546529</v>
      </c>
      <c r="I414" s="89">
        <f>I415+I416</f>
        <v>99.999999999999986</v>
      </c>
      <c r="J414" s="90">
        <f>D414/B414*100</f>
        <v>82.936263496583095</v>
      </c>
      <c r="K414" s="90">
        <f t="shared" si="83"/>
        <v>107.97358217303739</v>
      </c>
      <c r="L414" s="90">
        <f t="shared" si="83"/>
        <v>147.72075536519372</v>
      </c>
    </row>
    <row r="415" spans="1:12" s="50" customFormat="1" x14ac:dyDescent="0.2">
      <c r="A415" s="13" t="s">
        <v>280</v>
      </c>
      <c r="B415" s="11">
        <v>67.569999999999993</v>
      </c>
      <c r="C415" s="11">
        <v>97.204999999999998</v>
      </c>
      <c r="D415" s="11">
        <v>230.60499999999999</v>
      </c>
      <c r="E415" s="11">
        <v>327.81</v>
      </c>
      <c r="F415" s="11">
        <v>174.97900000000001</v>
      </c>
      <c r="G415" s="11">
        <v>547.47199999999998</v>
      </c>
      <c r="H415" s="89">
        <f>D415/D414*100</f>
        <v>3.3842356738841581</v>
      </c>
      <c r="I415" s="89">
        <f>E415/E414*100</f>
        <v>1.4972199966585333</v>
      </c>
      <c r="J415" s="91">
        <f>D415/B415</f>
        <v>3.4128311380790293</v>
      </c>
      <c r="K415" s="90">
        <f t="shared" si="83"/>
        <v>131.79010052634885</v>
      </c>
      <c r="L415" s="90">
        <f t="shared" si="83"/>
        <v>59.877034807259555</v>
      </c>
    </row>
    <row r="416" spans="1:12" s="50" customFormat="1" x14ac:dyDescent="0.2">
      <c r="A416" s="13" t="s">
        <v>284</v>
      </c>
      <c r="B416" s="11">
        <v>8148.4920000000002</v>
      </c>
      <c r="C416" s="11">
        <v>14983.278</v>
      </c>
      <c r="D416" s="11">
        <v>6583.49</v>
      </c>
      <c r="E416" s="11">
        <v>21566.768</v>
      </c>
      <c r="F416" s="11">
        <v>6135.9110000000001</v>
      </c>
      <c r="G416" s="11">
        <v>14274.127</v>
      </c>
      <c r="H416" s="89">
        <f>D416/D414*100</f>
        <v>96.615779001581132</v>
      </c>
      <c r="I416" s="89">
        <f>E416/E414*100</f>
        <v>98.502780003341456</v>
      </c>
      <c r="J416" s="90">
        <f>D416/B416*100</f>
        <v>80.793967767287484</v>
      </c>
      <c r="K416" s="90">
        <f t="shared" si="83"/>
        <v>107.29441805788905</v>
      </c>
      <c r="L416" s="90">
        <f t="shared" si="83"/>
        <v>151.08992655032424</v>
      </c>
    </row>
    <row r="417" spans="1:12" s="50" customFormat="1" ht="22.5" x14ac:dyDescent="0.2">
      <c r="A417" s="8" t="s">
        <v>342</v>
      </c>
      <c r="B417" s="11"/>
      <c r="C417" s="11"/>
      <c r="D417" s="11"/>
      <c r="E417" s="11"/>
      <c r="F417" s="11"/>
      <c r="G417" s="11"/>
    </row>
    <row r="418" spans="1:12" s="50" customFormat="1" x14ac:dyDescent="0.2">
      <c r="A418" s="9" t="s">
        <v>276</v>
      </c>
      <c r="B418" s="11">
        <v>4801.3940000000002</v>
      </c>
      <c r="C418" s="11">
        <v>9091.5939999999991</v>
      </c>
      <c r="D418" s="11">
        <v>4287.8469999999998</v>
      </c>
      <c r="E418" s="11">
        <v>13379.441000000001</v>
      </c>
      <c r="F418" s="11">
        <v>1079.136</v>
      </c>
      <c r="G418" s="11">
        <v>4404.1400000000003</v>
      </c>
      <c r="H418" s="89">
        <f>H419+H420</f>
        <v>100</v>
      </c>
      <c r="I418" s="89">
        <f>I419+I420</f>
        <v>100</v>
      </c>
      <c r="J418" s="90">
        <f t="shared" ref="J418:J423" si="84">D418/B418*100</f>
        <v>89.304210402229018</v>
      </c>
      <c r="K418" s="91">
        <f t="shared" ref="K418:L423" si="85">D418/F418</f>
        <v>3.9734074296474216</v>
      </c>
      <c r="L418" s="91">
        <f t="shared" si="85"/>
        <v>3.0379236354884269</v>
      </c>
    </row>
    <row r="419" spans="1:12" s="50" customFormat="1" x14ac:dyDescent="0.2">
      <c r="A419" s="13" t="s">
        <v>283</v>
      </c>
      <c r="B419" s="11">
        <v>3063.1</v>
      </c>
      <c r="C419" s="11">
        <v>6019</v>
      </c>
      <c r="D419" s="11">
        <v>2983.6</v>
      </c>
      <c r="E419" s="11">
        <v>9002.6</v>
      </c>
      <c r="F419" s="11">
        <v>893.96699999999998</v>
      </c>
      <c r="G419" s="11">
        <v>3388.3</v>
      </c>
      <c r="H419" s="89">
        <f>D419/D418*100</f>
        <v>69.582706659076223</v>
      </c>
      <c r="I419" s="89">
        <f>E419/E418*100</f>
        <v>67.28681713981922</v>
      </c>
      <c r="J419" s="90">
        <f t="shared" si="84"/>
        <v>97.404590121119128</v>
      </c>
      <c r="K419" s="91">
        <f t="shared" si="85"/>
        <v>3.3374833746659553</v>
      </c>
      <c r="L419" s="91">
        <f t="shared" si="85"/>
        <v>2.6569666204291238</v>
      </c>
    </row>
    <row r="420" spans="1:12" s="50" customFormat="1" x14ac:dyDescent="0.2">
      <c r="A420" s="13" t="s">
        <v>279</v>
      </c>
      <c r="B420" s="11">
        <v>1738.2940000000001</v>
      </c>
      <c r="C420" s="11">
        <v>3072.5940000000001</v>
      </c>
      <c r="D420" s="11">
        <v>1304.2470000000001</v>
      </c>
      <c r="E420" s="11">
        <v>4376.8410000000003</v>
      </c>
      <c r="F420" s="11">
        <v>185.16900000000001</v>
      </c>
      <c r="G420" s="11">
        <v>1015.84</v>
      </c>
      <c r="H420" s="89">
        <f>D420/D418*100</f>
        <v>30.417293340923784</v>
      </c>
      <c r="I420" s="89">
        <f>E420/E418*100</f>
        <v>32.713182860180787</v>
      </c>
      <c r="J420" s="90">
        <f t="shared" si="84"/>
        <v>75.030288317166139</v>
      </c>
      <c r="K420" s="91"/>
      <c r="L420" s="91">
        <f t="shared" si="85"/>
        <v>4.3085928886438811</v>
      </c>
    </row>
    <row r="421" spans="1:12" s="50" customFormat="1" x14ac:dyDescent="0.2">
      <c r="A421" s="9" t="s">
        <v>277</v>
      </c>
      <c r="B421" s="11">
        <v>4801.3940000000002</v>
      </c>
      <c r="C421" s="11">
        <v>9091.5939999999991</v>
      </c>
      <c r="D421" s="11">
        <v>4287.8469999999998</v>
      </c>
      <c r="E421" s="11">
        <v>13379.441000000001</v>
      </c>
      <c r="F421" s="11">
        <v>1079.136</v>
      </c>
      <c r="G421" s="11">
        <v>4404.1400000000003</v>
      </c>
      <c r="H421" s="89">
        <f>H422+H423</f>
        <v>100</v>
      </c>
      <c r="I421" s="89">
        <f>I422+I423</f>
        <v>100</v>
      </c>
      <c r="J421" s="90">
        <f t="shared" si="84"/>
        <v>89.304210402229018</v>
      </c>
      <c r="K421" s="91">
        <f t="shared" si="85"/>
        <v>3.9734074296474216</v>
      </c>
      <c r="L421" s="91">
        <f t="shared" si="85"/>
        <v>3.0379236354884269</v>
      </c>
    </row>
    <row r="422" spans="1:12" s="50" customFormat="1" x14ac:dyDescent="0.2">
      <c r="A422" s="13" t="s">
        <v>280</v>
      </c>
      <c r="B422" s="11">
        <v>827.72199999999998</v>
      </c>
      <c r="C422" s="11">
        <v>1721.443</v>
      </c>
      <c r="D422" s="11">
        <v>462.74700000000001</v>
      </c>
      <c r="E422" s="11">
        <v>2184.19</v>
      </c>
      <c r="F422" s="11">
        <v>3.94</v>
      </c>
      <c r="G422" s="11">
        <v>538.85199999999998</v>
      </c>
      <c r="H422" s="89">
        <f>D422/D421*100</f>
        <v>10.792059511451786</v>
      </c>
      <c r="I422" s="89">
        <f>E422/E421*100</f>
        <v>16.324972022373728</v>
      </c>
      <c r="J422" s="90">
        <f t="shared" si="84"/>
        <v>55.906089242523457</v>
      </c>
      <c r="K422" s="91"/>
      <c r="L422" s="91">
        <f t="shared" si="85"/>
        <v>4.0534135532576663</v>
      </c>
    </row>
    <row r="423" spans="1:12" s="50" customFormat="1" x14ac:dyDescent="0.2">
      <c r="A423" s="13" t="s">
        <v>284</v>
      </c>
      <c r="B423" s="11">
        <v>3973.672</v>
      </c>
      <c r="C423" s="11">
        <v>7370.1509999999998</v>
      </c>
      <c r="D423" s="11">
        <v>3825.1</v>
      </c>
      <c r="E423" s="11">
        <v>11195.251</v>
      </c>
      <c r="F423" s="11">
        <v>1075.1959999999999</v>
      </c>
      <c r="G423" s="11">
        <v>3865.2890000000002</v>
      </c>
      <c r="H423" s="89">
        <f>D423/D421*100</f>
        <v>89.207940488548218</v>
      </c>
      <c r="I423" s="89">
        <f>E423/E421*100</f>
        <v>83.675027977626272</v>
      </c>
      <c r="J423" s="90">
        <f t="shared" si="84"/>
        <v>96.261090497655573</v>
      </c>
      <c r="K423" s="91">
        <f t="shared" si="85"/>
        <v>3.5575839195830343</v>
      </c>
      <c r="L423" s="91">
        <f t="shared" si="85"/>
        <v>2.8963554859675433</v>
      </c>
    </row>
    <row r="424" spans="1:12" s="50" customFormat="1" x14ac:dyDescent="0.2">
      <c r="A424" s="8" t="s">
        <v>343</v>
      </c>
      <c r="B424" s="11"/>
      <c r="C424" s="11"/>
      <c r="D424" s="11"/>
      <c r="E424" s="11"/>
      <c r="F424" s="11"/>
      <c r="G424" s="11"/>
    </row>
    <row r="425" spans="1:12" s="50" customFormat="1" x14ac:dyDescent="0.2">
      <c r="A425" s="9" t="s">
        <v>276</v>
      </c>
      <c r="B425" s="11">
        <v>3667.1379999999999</v>
      </c>
      <c r="C425" s="11">
        <v>6764.7870000000003</v>
      </c>
      <c r="D425" s="11">
        <v>3602.5149999999999</v>
      </c>
      <c r="E425" s="11">
        <v>10367.300999999999</v>
      </c>
      <c r="F425" s="11">
        <v>901.13800000000003</v>
      </c>
      <c r="G425" s="11">
        <v>3345.13</v>
      </c>
      <c r="H425" s="89">
        <f>H426+H427</f>
        <v>100</v>
      </c>
      <c r="I425" s="89">
        <f>I426+I427</f>
        <v>100.00000964571203</v>
      </c>
      <c r="J425" s="90">
        <f t="shared" ref="J425:J430" si="86">D425/B425*100</f>
        <v>98.237781070687831</v>
      </c>
      <c r="K425" s="91">
        <f t="shared" ref="K425:L430" si="87">D425/F425</f>
        <v>3.9977395249118333</v>
      </c>
      <c r="L425" s="91">
        <f t="shared" si="87"/>
        <v>3.0992221528012363</v>
      </c>
    </row>
    <row r="426" spans="1:12" s="50" customFormat="1" x14ac:dyDescent="0.2">
      <c r="A426" s="13" t="s">
        <v>283</v>
      </c>
      <c r="B426" s="11">
        <v>1941.1</v>
      </c>
      <c r="C426" s="11">
        <v>3716.4670000000001</v>
      </c>
      <c r="D426" s="11">
        <v>2299.1</v>
      </c>
      <c r="E426" s="11">
        <v>6015.567</v>
      </c>
      <c r="F426" s="11">
        <v>716.13300000000004</v>
      </c>
      <c r="G426" s="11">
        <v>2329.8000000000002</v>
      </c>
      <c r="H426" s="89">
        <f>D426/D425*100</f>
        <v>63.819304014001332</v>
      </c>
      <c r="I426" s="89">
        <f>E426/E425*100</f>
        <v>58.02442699406528</v>
      </c>
      <c r="J426" s="90">
        <f t="shared" si="86"/>
        <v>118.44315079078874</v>
      </c>
      <c r="K426" s="91">
        <f t="shared" si="87"/>
        <v>3.2104371673976759</v>
      </c>
      <c r="L426" s="91">
        <f t="shared" si="87"/>
        <v>2.5820100437805817</v>
      </c>
    </row>
    <row r="427" spans="1:12" s="50" customFormat="1" x14ac:dyDescent="0.2">
      <c r="A427" s="13" t="s">
        <v>279</v>
      </c>
      <c r="B427" s="11">
        <v>1726.038</v>
      </c>
      <c r="C427" s="11">
        <v>3048.32</v>
      </c>
      <c r="D427" s="11">
        <v>1303.415</v>
      </c>
      <c r="E427" s="11">
        <v>4351.7349999999997</v>
      </c>
      <c r="F427" s="11">
        <v>185.00399999999999</v>
      </c>
      <c r="G427" s="11">
        <v>1015.33</v>
      </c>
      <c r="H427" s="89">
        <f>D427/D425*100</f>
        <v>36.180695985998675</v>
      </c>
      <c r="I427" s="89">
        <f>E427/E425*100</f>
        <v>41.975582651646747</v>
      </c>
      <c r="J427" s="90">
        <f t="shared" si="86"/>
        <v>75.514849615130146</v>
      </c>
      <c r="K427" s="91"/>
      <c r="L427" s="91">
        <f t="shared" si="87"/>
        <v>4.2860301576827231</v>
      </c>
    </row>
    <row r="428" spans="1:12" s="50" customFormat="1" x14ac:dyDescent="0.2">
      <c r="A428" s="9" t="s">
        <v>277</v>
      </c>
      <c r="B428" s="11">
        <v>3667.1379999999999</v>
      </c>
      <c r="C428" s="11">
        <v>6764.7870000000003</v>
      </c>
      <c r="D428" s="11">
        <v>3602.5149999999999</v>
      </c>
      <c r="E428" s="11">
        <v>10367.300999999999</v>
      </c>
      <c r="F428" s="11">
        <v>901.13800000000003</v>
      </c>
      <c r="G428" s="11">
        <v>3345.13</v>
      </c>
      <c r="H428" s="89">
        <f>H429+H430</f>
        <v>100</v>
      </c>
      <c r="I428" s="89">
        <f>I429+I430</f>
        <v>100.00000964571203</v>
      </c>
      <c r="J428" s="90">
        <f t="shared" si="86"/>
        <v>98.237781070687831</v>
      </c>
      <c r="K428" s="91">
        <f t="shared" si="87"/>
        <v>3.9977395249118333</v>
      </c>
      <c r="L428" s="91">
        <f t="shared" si="87"/>
        <v>3.0992221528012363</v>
      </c>
    </row>
    <row r="429" spans="1:12" s="50" customFormat="1" x14ac:dyDescent="0.2">
      <c r="A429" s="13" t="s">
        <v>280</v>
      </c>
      <c r="B429" s="11">
        <v>827.72199999999998</v>
      </c>
      <c r="C429" s="11">
        <v>1721.443</v>
      </c>
      <c r="D429" s="11">
        <v>462.74700000000001</v>
      </c>
      <c r="E429" s="11">
        <v>2184.19</v>
      </c>
      <c r="F429" s="11">
        <v>3.94</v>
      </c>
      <c r="G429" s="11">
        <v>538.85199999999998</v>
      </c>
      <c r="H429" s="89">
        <f>D429/D428*100</f>
        <v>12.845109597045399</v>
      </c>
      <c r="I429" s="89">
        <f>E429/E428*100</f>
        <v>21.068067764213659</v>
      </c>
      <c r="J429" s="90">
        <f t="shared" si="86"/>
        <v>55.906089242523457</v>
      </c>
      <c r="K429" s="91"/>
      <c r="L429" s="91">
        <f t="shared" si="87"/>
        <v>4.0534135532576663</v>
      </c>
    </row>
    <row r="430" spans="1:12" s="50" customFormat="1" x14ac:dyDescent="0.2">
      <c r="A430" s="13" t="s">
        <v>284</v>
      </c>
      <c r="B430" s="11">
        <v>2839.4160000000002</v>
      </c>
      <c r="C430" s="11">
        <v>5043.3440000000001</v>
      </c>
      <c r="D430" s="11">
        <v>3139.768</v>
      </c>
      <c r="E430" s="11">
        <v>8183.1120000000001</v>
      </c>
      <c r="F430" s="11">
        <v>897.197</v>
      </c>
      <c r="G430" s="11">
        <v>2806.2779999999998</v>
      </c>
      <c r="H430" s="89">
        <f>D430/D428*100</f>
        <v>87.154890402954607</v>
      </c>
      <c r="I430" s="89">
        <f>E430/E428*100</f>
        <v>78.931941881498375</v>
      </c>
      <c r="J430" s="90">
        <f t="shared" si="86"/>
        <v>110.57794983193727</v>
      </c>
      <c r="K430" s="91">
        <f t="shared" si="87"/>
        <v>3.4995302035116036</v>
      </c>
      <c r="L430" s="91">
        <f t="shared" si="87"/>
        <v>2.9160019071524634</v>
      </c>
    </row>
    <row r="431" spans="1:12" s="50" customFormat="1" ht="22.5" x14ac:dyDescent="0.2">
      <c r="A431" s="8" t="s">
        <v>344</v>
      </c>
      <c r="B431" s="11"/>
      <c r="C431" s="11"/>
      <c r="D431" s="11"/>
      <c r="E431" s="11"/>
      <c r="F431" s="11"/>
      <c r="G431" s="11"/>
    </row>
    <row r="432" spans="1:12" s="50" customFormat="1" x14ac:dyDescent="0.2">
      <c r="A432" s="9" t="s">
        <v>276</v>
      </c>
      <c r="B432" s="11">
        <v>3176.5349999999999</v>
      </c>
      <c r="C432" s="11">
        <v>6509.8280000000004</v>
      </c>
      <c r="D432" s="11">
        <v>3622.3249999999998</v>
      </c>
      <c r="E432" s="11">
        <v>10132.153</v>
      </c>
      <c r="F432" s="11">
        <v>2895.875</v>
      </c>
      <c r="G432" s="11">
        <v>8493.7839999999997</v>
      </c>
      <c r="H432" s="89">
        <f>H433+H434</f>
        <v>100</v>
      </c>
      <c r="I432" s="89">
        <f>I433+I434</f>
        <v>100</v>
      </c>
      <c r="J432" s="90">
        <f t="shared" ref="J432:J437" si="88">D432/B432*100</f>
        <v>114.03384505443826</v>
      </c>
      <c r="K432" s="90">
        <f t="shared" ref="K432:L435" si="89">D432/F432*100</f>
        <v>125.0856822203997</v>
      </c>
      <c r="L432" s="90">
        <f t="shared" si="89"/>
        <v>119.28903536986579</v>
      </c>
    </row>
    <row r="433" spans="1:12" s="50" customFormat="1" x14ac:dyDescent="0.2">
      <c r="A433" s="13" t="s">
        <v>283</v>
      </c>
      <c r="B433" s="11">
        <v>2220.3670000000002</v>
      </c>
      <c r="C433" s="11">
        <v>4180.6000000000004</v>
      </c>
      <c r="D433" s="11">
        <v>2416.1669999999999</v>
      </c>
      <c r="E433" s="11">
        <v>6596.7669999999998</v>
      </c>
      <c r="F433" s="11">
        <v>1893.3</v>
      </c>
      <c r="G433" s="11">
        <v>5657.3</v>
      </c>
      <c r="H433" s="89">
        <f>D433/D432*100</f>
        <v>66.702104311457418</v>
      </c>
      <c r="I433" s="89">
        <f>E433/E432*100</f>
        <v>65.107258052656718</v>
      </c>
      <c r="J433" s="90">
        <f t="shared" si="88"/>
        <v>108.81836200952364</v>
      </c>
      <c r="K433" s="90">
        <f t="shared" si="89"/>
        <v>127.61670099825702</v>
      </c>
      <c r="L433" s="90">
        <f t="shared" si="89"/>
        <v>116.60627861347285</v>
      </c>
    </row>
    <row r="434" spans="1:12" s="50" customFormat="1" x14ac:dyDescent="0.2">
      <c r="A434" s="13" t="s">
        <v>279</v>
      </c>
      <c r="B434" s="11">
        <v>956.16800000000001</v>
      </c>
      <c r="C434" s="11">
        <v>2329.2280000000001</v>
      </c>
      <c r="D434" s="11">
        <v>1206.1579999999999</v>
      </c>
      <c r="E434" s="11">
        <v>3535.386</v>
      </c>
      <c r="F434" s="11">
        <v>1002.575</v>
      </c>
      <c r="G434" s="11">
        <v>2836.4839999999999</v>
      </c>
      <c r="H434" s="89">
        <f>D434/D432*100</f>
        <v>33.297895688542582</v>
      </c>
      <c r="I434" s="89">
        <f>E434/E432*100</f>
        <v>34.892741947343275</v>
      </c>
      <c r="J434" s="90">
        <f t="shared" si="88"/>
        <v>126.14498707340131</v>
      </c>
      <c r="K434" s="90">
        <f t="shared" si="89"/>
        <v>120.30601201905094</v>
      </c>
      <c r="L434" s="90">
        <f t="shared" si="89"/>
        <v>124.63973003196915</v>
      </c>
    </row>
    <row r="435" spans="1:12" s="50" customFormat="1" x14ac:dyDescent="0.2">
      <c r="A435" s="9" t="s">
        <v>277</v>
      </c>
      <c r="B435" s="11">
        <v>3176.5349999999999</v>
      </c>
      <c r="C435" s="11">
        <v>6509.8280000000004</v>
      </c>
      <c r="D435" s="11">
        <v>3622.3249999999998</v>
      </c>
      <c r="E435" s="11">
        <v>10132.153</v>
      </c>
      <c r="F435" s="11">
        <v>2895.875</v>
      </c>
      <c r="G435" s="11">
        <v>8493.7839999999997</v>
      </c>
      <c r="H435" s="89">
        <f>H436+H437</f>
        <v>100</v>
      </c>
      <c r="I435" s="89">
        <f>I436+I437</f>
        <v>99.999990130429325</v>
      </c>
      <c r="J435" s="90">
        <f t="shared" si="88"/>
        <v>114.03384505443826</v>
      </c>
      <c r="K435" s="90">
        <f t="shared" si="89"/>
        <v>125.0856822203997</v>
      </c>
      <c r="L435" s="90">
        <f t="shared" si="89"/>
        <v>119.28903536986579</v>
      </c>
    </row>
    <row r="436" spans="1:12" s="50" customFormat="1" x14ac:dyDescent="0.2">
      <c r="A436" s="13" t="s">
        <v>280</v>
      </c>
      <c r="B436" s="11">
        <v>17.489999999999998</v>
      </c>
      <c r="C436" s="11">
        <v>21.794</v>
      </c>
      <c r="D436" s="11">
        <v>13.673999999999999</v>
      </c>
      <c r="E436" s="11">
        <v>35.468000000000004</v>
      </c>
      <c r="F436" s="11">
        <v>0</v>
      </c>
      <c r="G436" s="11">
        <v>154.892</v>
      </c>
      <c r="H436" s="89">
        <f>D436/D435*100</f>
        <v>0.3774923564285369</v>
      </c>
      <c r="I436" s="89">
        <f>E436/E435*100</f>
        <v>0.35005393226888698</v>
      </c>
      <c r="J436" s="90">
        <f t="shared" si="88"/>
        <v>78.181818181818187</v>
      </c>
      <c r="K436" s="90">
        <v>0</v>
      </c>
      <c r="L436" s="90">
        <f>E436/G436*100</f>
        <v>22.898535753944689</v>
      </c>
    </row>
    <row r="437" spans="1:12" s="50" customFormat="1" x14ac:dyDescent="0.2">
      <c r="A437" s="13" t="s">
        <v>284</v>
      </c>
      <c r="B437" s="11">
        <v>3159.0450000000001</v>
      </c>
      <c r="C437" s="11">
        <v>6488.0330000000004</v>
      </c>
      <c r="D437" s="11">
        <v>3608.6509999999998</v>
      </c>
      <c r="E437" s="11">
        <v>10096.683999999999</v>
      </c>
      <c r="F437" s="11">
        <v>2895.875</v>
      </c>
      <c r="G437" s="11">
        <v>8338.8919999999998</v>
      </c>
      <c r="H437" s="89">
        <f>D437/D435*100</f>
        <v>99.622507643571467</v>
      </c>
      <c r="I437" s="89">
        <f>E437/E435*100</f>
        <v>99.649936198160432</v>
      </c>
      <c r="J437" s="90">
        <f t="shared" si="88"/>
        <v>114.23233920377835</v>
      </c>
      <c r="K437" s="90">
        <f>D437/F437*100</f>
        <v>124.61349333103119</v>
      </c>
      <c r="L437" s="90">
        <f>E437/G437*100</f>
        <v>121.07944316822905</v>
      </c>
    </row>
    <row r="438" spans="1:12" s="50" customFormat="1" x14ac:dyDescent="0.2">
      <c r="A438" s="8" t="s">
        <v>345</v>
      </c>
      <c r="B438" s="11"/>
      <c r="C438" s="11"/>
      <c r="D438" s="11"/>
      <c r="E438" s="11"/>
      <c r="F438" s="11"/>
      <c r="G438" s="11"/>
    </row>
    <row r="439" spans="1:12" s="50" customFormat="1" x14ac:dyDescent="0.2">
      <c r="A439" s="9" t="s">
        <v>276</v>
      </c>
      <c r="B439" s="11">
        <v>280.221</v>
      </c>
      <c r="C439" s="11">
        <v>503.60700000000003</v>
      </c>
      <c r="D439" s="11">
        <v>348.90800000000002</v>
      </c>
      <c r="E439" s="11">
        <v>852.51499999999999</v>
      </c>
      <c r="F439" s="11">
        <v>174.797</v>
      </c>
      <c r="G439" s="11">
        <v>546.65</v>
      </c>
      <c r="H439" s="89">
        <f>H440+H441</f>
        <v>100</v>
      </c>
      <c r="I439" s="89">
        <f>I440+I441</f>
        <v>100</v>
      </c>
      <c r="J439" s="90">
        <f t="shared" ref="J439:J444" si="90">D439/B439*100</f>
        <v>124.51172467445338</v>
      </c>
      <c r="K439" s="90">
        <f>D439/F439*100</f>
        <v>199.60754475191223</v>
      </c>
      <c r="L439" s="90">
        <f>E439/G439*100</f>
        <v>155.95262050672275</v>
      </c>
    </row>
    <row r="440" spans="1:12" s="50" customFormat="1" x14ac:dyDescent="0.2">
      <c r="A440" s="13" t="s">
        <v>283</v>
      </c>
      <c r="B440" s="11">
        <v>178.7</v>
      </c>
      <c r="C440" s="11">
        <v>267.2</v>
      </c>
      <c r="D440" s="11">
        <v>175.1</v>
      </c>
      <c r="E440" s="11">
        <v>442.3</v>
      </c>
      <c r="F440" s="11">
        <v>58.9</v>
      </c>
      <c r="G440" s="11">
        <v>207.4</v>
      </c>
      <c r="H440" s="89">
        <f>D440/D439*100</f>
        <v>50.18514909374391</v>
      </c>
      <c r="I440" s="89">
        <f>E440/E439*100</f>
        <v>51.881785071230425</v>
      </c>
      <c r="J440" s="90">
        <f t="shared" si="90"/>
        <v>97.98545047565753</v>
      </c>
      <c r="K440" s="91">
        <f>D440/F440</f>
        <v>2.972835314091681</v>
      </c>
      <c r="L440" s="91">
        <f>E440/G440</f>
        <v>2.1325940212150436</v>
      </c>
    </row>
    <row r="441" spans="1:12" s="50" customFormat="1" x14ac:dyDescent="0.2">
      <c r="A441" s="13" t="s">
        <v>279</v>
      </c>
      <c r="B441" s="11">
        <v>101.521</v>
      </c>
      <c r="C441" s="11">
        <v>236.40700000000001</v>
      </c>
      <c r="D441" s="11">
        <v>173.80799999999999</v>
      </c>
      <c r="E441" s="11">
        <v>410.21499999999997</v>
      </c>
      <c r="F441" s="11">
        <v>115.89700000000001</v>
      </c>
      <c r="G441" s="11">
        <v>339.25</v>
      </c>
      <c r="H441" s="89">
        <f>D441/D439*100</f>
        <v>49.814850906256083</v>
      </c>
      <c r="I441" s="89">
        <f>E441/E439*100</f>
        <v>48.118214928769582</v>
      </c>
      <c r="J441" s="90">
        <f t="shared" si="90"/>
        <v>171.20398735237043</v>
      </c>
      <c r="K441" s="90">
        <f>D441/F441*100</f>
        <v>149.96764368361562</v>
      </c>
      <c r="L441" s="90">
        <f>E441/G441*100</f>
        <v>120.91820191599115</v>
      </c>
    </row>
    <row r="442" spans="1:12" s="50" customFormat="1" x14ac:dyDescent="0.2">
      <c r="A442" s="9" t="s">
        <v>277</v>
      </c>
      <c r="B442" s="11">
        <v>280.221</v>
      </c>
      <c r="C442" s="11">
        <v>503.60700000000003</v>
      </c>
      <c r="D442" s="11">
        <v>348.90800000000002</v>
      </c>
      <c r="E442" s="11">
        <v>852.51499999999999</v>
      </c>
      <c r="F442" s="11">
        <v>174.797</v>
      </c>
      <c r="G442" s="11">
        <v>546.65</v>
      </c>
      <c r="H442" s="89">
        <f>H443+H444</f>
        <v>100</v>
      </c>
      <c r="I442" s="89">
        <f>I443+I444</f>
        <v>100</v>
      </c>
      <c r="J442" s="90">
        <f t="shared" si="90"/>
        <v>124.51172467445338</v>
      </c>
      <c r="K442" s="90">
        <f>D442/F442*100</f>
        <v>199.60754475191223</v>
      </c>
      <c r="L442" s="90">
        <f>E442/G442*100</f>
        <v>155.95262050672275</v>
      </c>
    </row>
    <row r="443" spans="1:12" s="50" customFormat="1" x14ac:dyDescent="0.2">
      <c r="A443" s="13" t="s">
        <v>280</v>
      </c>
      <c r="B443" s="11">
        <v>1.89</v>
      </c>
      <c r="C443" s="11">
        <v>4.6349999999999998</v>
      </c>
      <c r="D443" s="11">
        <v>2.16</v>
      </c>
      <c r="E443" s="11">
        <v>6.7949999999999999</v>
      </c>
      <c r="F443" s="11">
        <v>0</v>
      </c>
      <c r="G443" s="11">
        <v>1.238</v>
      </c>
      <c r="H443" s="89">
        <f>D443/D442*100</f>
        <v>0.61907436917468217</v>
      </c>
      <c r="I443" s="89">
        <f>E443/E442*100</f>
        <v>0.79705342427992476</v>
      </c>
      <c r="J443" s="90">
        <f t="shared" si="90"/>
        <v>114.28571428571431</v>
      </c>
      <c r="K443" s="90">
        <v>0</v>
      </c>
      <c r="L443" s="91"/>
    </row>
    <row r="444" spans="1:12" s="50" customFormat="1" x14ac:dyDescent="0.2">
      <c r="A444" s="13" t="s">
        <v>284</v>
      </c>
      <c r="B444" s="11">
        <v>278.33100000000002</v>
      </c>
      <c r="C444" s="11">
        <v>498.97199999999998</v>
      </c>
      <c r="D444" s="11">
        <v>346.74799999999999</v>
      </c>
      <c r="E444" s="11">
        <v>845.72</v>
      </c>
      <c r="F444" s="11">
        <v>174.797</v>
      </c>
      <c r="G444" s="11">
        <v>545.41300000000001</v>
      </c>
      <c r="H444" s="89">
        <f>D444/D442*100</f>
        <v>99.380925630825317</v>
      </c>
      <c r="I444" s="89">
        <f>E444/E442*100</f>
        <v>99.202946575720077</v>
      </c>
      <c r="J444" s="90">
        <f t="shared" si="90"/>
        <v>124.58116415347193</v>
      </c>
      <c r="K444" s="90">
        <f>D444/F444*100</f>
        <v>198.37182560341424</v>
      </c>
      <c r="L444" s="90">
        <f>E444/G444*100</f>
        <v>155.06047710633962</v>
      </c>
    </row>
    <row r="445" spans="1:12" s="50" customFormat="1" x14ac:dyDescent="0.2">
      <c r="A445" s="8" t="s">
        <v>346</v>
      </c>
      <c r="B445" s="11"/>
      <c r="C445" s="11"/>
      <c r="D445" s="11"/>
      <c r="E445" s="11"/>
      <c r="F445" s="11"/>
      <c r="G445" s="11"/>
    </row>
    <row r="446" spans="1:12" s="50" customFormat="1" x14ac:dyDescent="0.2">
      <c r="A446" s="9" t="s">
        <v>276</v>
      </c>
      <c r="B446" s="11">
        <v>49.045999999999999</v>
      </c>
      <c r="C446" s="11">
        <v>141.27099999999999</v>
      </c>
      <c r="D446" s="11">
        <v>45.497</v>
      </c>
      <c r="E446" s="11">
        <v>186.768</v>
      </c>
      <c r="F446" s="11">
        <v>26.981000000000002</v>
      </c>
      <c r="G446" s="11">
        <v>189.15799999999999</v>
      </c>
      <c r="H446" s="89"/>
      <c r="I446" s="89">
        <f>I447+I448</f>
        <v>100.00000000000001</v>
      </c>
      <c r="J446" s="90">
        <f>D446/B446*100</f>
        <v>92.763935896913111</v>
      </c>
      <c r="K446" s="90">
        <f>D446/F446*100</f>
        <v>168.6260701975464</v>
      </c>
      <c r="L446" s="90">
        <f>E446/G446*100</f>
        <v>98.73650598970174</v>
      </c>
    </row>
    <row r="447" spans="1:12" s="50" customFormat="1" x14ac:dyDescent="0.2">
      <c r="A447" s="13" t="s">
        <v>283</v>
      </c>
      <c r="B447" s="11" t="s">
        <v>278</v>
      </c>
      <c r="C447" s="11">
        <v>127.8</v>
      </c>
      <c r="D447" s="11" t="s">
        <v>278</v>
      </c>
      <c r="E447" s="11">
        <v>163.5</v>
      </c>
      <c r="F447" s="11" t="s">
        <v>278</v>
      </c>
      <c r="G447" s="11">
        <v>172.4</v>
      </c>
      <c r="H447" s="89"/>
      <c r="I447" s="89">
        <f>E447/E446*100</f>
        <v>87.54176304291957</v>
      </c>
      <c r="J447" s="90"/>
      <c r="K447" s="90"/>
      <c r="L447" s="90">
        <f>E447/G447*100</f>
        <v>94.837587006960561</v>
      </c>
    </row>
    <row r="448" spans="1:12" s="50" customFormat="1" x14ac:dyDescent="0.2">
      <c r="A448" s="13" t="s">
        <v>279</v>
      </c>
      <c r="B448" s="11">
        <v>9.7460000000000004</v>
      </c>
      <c r="C448" s="11">
        <v>13.471</v>
      </c>
      <c r="D448" s="11">
        <v>9.7970000000000006</v>
      </c>
      <c r="E448" s="11">
        <v>23.268000000000001</v>
      </c>
      <c r="F448" s="11">
        <v>3.081</v>
      </c>
      <c r="G448" s="11">
        <v>16.757999999999999</v>
      </c>
      <c r="H448" s="89">
        <f>D448/D446*100</f>
        <v>21.533287909092909</v>
      </c>
      <c r="I448" s="89">
        <f>E448/E446*100</f>
        <v>12.458236957080443</v>
      </c>
      <c r="J448" s="90">
        <f>D448/B448*100</f>
        <v>100.52329160681306</v>
      </c>
      <c r="K448" s="91">
        <f>D448/F448</f>
        <v>3.1798117494320026</v>
      </c>
      <c r="L448" s="90">
        <f>E448/G448*100</f>
        <v>138.84711779448622</v>
      </c>
    </row>
    <row r="449" spans="1:12" s="50" customFormat="1" x14ac:dyDescent="0.2">
      <c r="A449" s="9" t="s">
        <v>277</v>
      </c>
      <c r="B449" s="11">
        <v>49.045999999999999</v>
      </c>
      <c r="C449" s="11">
        <v>141.27099999999999</v>
      </c>
      <c r="D449" s="11">
        <v>45.497</v>
      </c>
      <c r="E449" s="11">
        <v>186.768</v>
      </c>
      <c r="F449" s="11">
        <v>26.981000000000002</v>
      </c>
      <c r="G449" s="11">
        <v>189.15799999999999</v>
      </c>
      <c r="H449" s="89">
        <f>H450+H451</f>
        <v>100</v>
      </c>
      <c r="I449" s="89">
        <f>I450+I451</f>
        <v>100</v>
      </c>
      <c r="J449" s="90">
        <f>D449/B449*100</f>
        <v>92.763935896913111</v>
      </c>
      <c r="K449" s="90">
        <f>D449/F449*100</f>
        <v>168.6260701975464</v>
      </c>
      <c r="L449" s="90">
        <f>E449/G449*100</f>
        <v>98.73650598970174</v>
      </c>
    </row>
    <row r="450" spans="1:12" s="50" customFormat="1" x14ac:dyDescent="0.2">
      <c r="A450" s="13" t="s">
        <v>280</v>
      </c>
      <c r="B450" s="11">
        <v>0</v>
      </c>
      <c r="C450" s="11">
        <v>0</v>
      </c>
      <c r="D450" s="11">
        <v>0</v>
      </c>
      <c r="E450" s="11">
        <v>0</v>
      </c>
      <c r="F450" s="11">
        <v>0</v>
      </c>
      <c r="G450" s="11">
        <v>0.09</v>
      </c>
      <c r="H450" s="89">
        <f>D450/D449*100</f>
        <v>0</v>
      </c>
      <c r="I450" s="89">
        <f>E450/E449*100</f>
        <v>0</v>
      </c>
      <c r="J450" s="90">
        <v>0</v>
      </c>
      <c r="K450" s="90">
        <v>0</v>
      </c>
      <c r="L450" s="90">
        <f>E450/G450*100</f>
        <v>0</v>
      </c>
    </row>
    <row r="451" spans="1:12" s="50" customFormat="1" x14ac:dyDescent="0.2">
      <c r="A451" s="13" t="s">
        <v>284</v>
      </c>
      <c r="B451" s="11">
        <v>49.045999999999999</v>
      </c>
      <c r="C451" s="11">
        <v>141.27099999999999</v>
      </c>
      <c r="D451" s="11">
        <v>45.497</v>
      </c>
      <c r="E451" s="11">
        <v>186.768</v>
      </c>
      <c r="F451" s="11">
        <v>26.981000000000002</v>
      </c>
      <c r="G451" s="11">
        <v>189.06800000000001</v>
      </c>
      <c r="H451" s="89">
        <f>D451/D449*100</f>
        <v>100</v>
      </c>
      <c r="I451" s="89">
        <f>E451/E449*100</f>
        <v>100</v>
      </c>
      <c r="J451" s="90">
        <f>D451/B451*100</f>
        <v>92.763935896913111</v>
      </c>
      <c r="K451" s="90">
        <f>D451/F451*100</f>
        <v>168.6260701975464</v>
      </c>
      <c r="L451" s="90">
        <f>E451/G451*100</f>
        <v>98.783506463283047</v>
      </c>
    </row>
    <row r="452" spans="1:12" s="50" customFormat="1" ht="22.5" x14ac:dyDescent="0.2">
      <c r="A452" s="8" t="s">
        <v>347</v>
      </c>
      <c r="B452" s="11"/>
      <c r="C452" s="11"/>
      <c r="D452" s="11"/>
      <c r="E452" s="11"/>
      <c r="F452" s="11"/>
      <c r="G452" s="11"/>
    </row>
    <row r="453" spans="1:12" s="50" customFormat="1" x14ac:dyDescent="0.2">
      <c r="A453" s="9" t="s">
        <v>276</v>
      </c>
      <c r="B453" s="11">
        <v>2651.2449999999999</v>
      </c>
      <c r="C453" s="11">
        <v>5453.15</v>
      </c>
      <c r="D453" s="11">
        <v>2940.3429999999998</v>
      </c>
      <c r="E453" s="11">
        <v>8393.4930000000004</v>
      </c>
      <c r="F453" s="11">
        <v>2488.3229999999999</v>
      </c>
      <c r="G453" s="11">
        <v>7306.5029999999997</v>
      </c>
      <c r="H453" s="89">
        <f>H454+H455</f>
        <v>100.00000000000001</v>
      </c>
      <c r="I453" s="89">
        <f>I454+I455</f>
        <v>100</v>
      </c>
      <c r="J453" s="90">
        <f t="shared" ref="J453:J458" si="91">D453/B453*100</f>
        <v>110.90423555725705</v>
      </c>
      <c r="K453" s="90">
        <f t="shared" ref="K453:L456" si="92">D453/F453*100</f>
        <v>118.1656481091884</v>
      </c>
      <c r="L453" s="90">
        <f t="shared" si="92"/>
        <v>114.87702119604961</v>
      </c>
    </row>
    <row r="454" spans="1:12" s="50" customFormat="1" x14ac:dyDescent="0.2">
      <c r="A454" s="13" t="s">
        <v>283</v>
      </c>
      <c r="B454" s="11">
        <v>1855.367</v>
      </c>
      <c r="C454" s="11">
        <v>3557.1</v>
      </c>
      <c r="D454" s="11">
        <v>2114.8670000000002</v>
      </c>
      <c r="E454" s="11">
        <v>5671.9669999999996</v>
      </c>
      <c r="F454" s="11">
        <v>1767.9</v>
      </c>
      <c r="G454" s="11">
        <v>5216.7</v>
      </c>
      <c r="H454" s="89">
        <f>D454/D453*100</f>
        <v>71.925860350306081</v>
      </c>
      <c r="I454" s="89">
        <f>E454/E453*100</f>
        <v>67.575763749371092</v>
      </c>
      <c r="J454" s="90">
        <f t="shared" si="91"/>
        <v>113.98645119806487</v>
      </c>
      <c r="K454" s="90">
        <f t="shared" si="92"/>
        <v>119.62594038124328</v>
      </c>
      <c r="L454" s="90">
        <f t="shared" si="92"/>
        <v>108.72710717503402</v>
      </c>
    </row>
    <row r="455" spans="1:12" s="50" customFormat="1" x14ac:dyDescent="0.2">
      <c r="A455" s="13" t="s">
        <v>279</v>
      </c>
      <c r="B455" s="11">
        <v>795.87900000000002</v>
      </c>
      <c r="C455" s="11">
        <v>1896.05</v>
      </c>
      <c r="D455" s="11">
        <v>825.476</v>
      </c>
      <c r="E455" s="11">
        <v>2721.5259999999998</v>
      </c>
      <c r="F455" s="11">
        <v>720.423</v>
      </c>
      <c r="G455" s="11">
        <v>2089.8029999999999</v>
      </c>
      <c r="H455" s="89">
        <f>D455/D453*100</f>
        <v>28.074139649693929</v>
      </c>
      <c r="I455" s="89">
        <f>E455/E453*100</f>
        <v>32.424236250628908</v>
      </c>
      <c r="J455" s="90">
        <f t="shared" si="91"/>
        <v>103.71878137254534</v>
      </c>
      <c r="K455" s="90">
        <f t="shared" si="92"/>
        <v>114.58212744457077</v>
      </c>
      <c r="L455" s="90">
        <f t="shared" si="92"/>
        <v>130.22883018160084</v>
      </c>
    </row>
    <row r="456" spans="1:12" s="50" customFormat="1" x14ac:dyDescent="0.2">
      <c r="A456" s="9" t="s">
        <v>277</v>
      </c>
      <c r="B456" s="11">
        <v>2651.2449999999999</v>
      </c>
      <c r="C456" s="11">
        <v>5453.15</v>
      </c>
      <c r="D456" s="11">
        <v>2940.3429999999998</v>
      </c>
      <c r="E456" s="11">
        <v>8393.4930000000004</v>
      </c>
      <c r="F456" s="11">
        <v>2488.3229999999999</v>
      </c>
      <c r="G456" s="11">
        <v>7306.5029999999997</v>
      </c>
      <c r="H456" s="89">
        <f>H457+H458</f>
        <v>100</v>
      </c>
      <c r="I456" s="89">
        <f>I457+I458</f>
        <v>99.999988086008997</v>
      </c>
      <c r="J456" s="90">
        <f t="shared" si="91"/>
        <v>110.90423555725705</v>
      </c>
      <c r="K456" s="90">
        <f t="shared" si="92"/>
        <v>118.1656481091884</v>
      </c>
      <c r="L456" s="90">
        <f t="shared" si="92"/>
        <v>114.87702119604961</v>
      </c>
    </row>
    <row r="457" spans="1:12" s="50" customFormat="1" x14ac:dyDescent="0.2">
      <c r="A457" s="13" t="s">
        <v>280</v>
      </c>
      <c r="B457" s="11">
        <v>13.103999999999999</v>
      </c>
      <c r="C457" s="11">
        <v>13.151</v>
      </c>
      <c r="D457" s="11">
        <v>10.584</v>
      </c>
      <c r="E457" s="11">
        <v>23.734999999999999</v>
      </c>
      <c r="F457" s="11">
        <v>0</v>
      </c>
      <c r="G457" s="11">
        <v>149.904</v>
      </c>
      <c r="H457" s="89">
        <f>D457/D456*100</f>
        <v>0.35995800489942842</v>
      </c>
      <c r="I457" s="89">
        <f>E457/E456*100</f>
        <v>0.28277857621374081</v>
      </c>
      <c r="J457" s="90">
        <f t="shared" si="91"/>
        <v>80.769230769230774</v>
      </c>
      <c r="K457" s="90">
        <v>0</v>
      </c>
      <c r="L457" s="90">
        <f>E457/G457*100</f>
        <v>15.833466752054647</v>
      </c>
    </row>
    <row r="458" spans="1:12" s="50" customFormat="1" x14ac:dyDescent="0.2">
      <c r="A458" s="13" t="s">
        <v>284</v>
      </c>
      <c r="B458" s="11">
        <v>2638.1410000000001</v>
      </c>
      <c r="C458" s="11">
        <v>5439.9989999999998</v>
      </c>
      <c r="D458" s="11">
        <v>2929.759</v>
      </c>
      <c r="E458" s="11">
        <v>8369.7569999999996</v>
      </c>
      <c r="F458" s="11">
        <v>2488.3229999999999</v>
      </c>
      <c r="G458" s="11">
        <v>7156.5990000000002</v>
      </c>
      <c r="H458" s="89">
        <f>D458/D456*100</f>
        <v>99.640041995100574</v>
      </c>
      <c r="I458" s="89">
        <f>E458/E456*100</f>
        <v>99.717209509795254</v>
      </c>
      <c r="J458" s="90">
        <f t="shared" si="91"/>
        <v>111.05392016575308</v>
      </c>
      <c r="K458" s="90">
        <f>D458/F458*100</f>
        <v>117.74030139977809</v>
      </c>
      <c r="L458" s="90">
        <f>E458/G458*100</f>
        <v>116.95159949579401</v>
      </c>
    </row>
    <row r="459" spans="1:12" s="50" customFormat="1" ht="45" x14ac:dyDescent="0.2">
      <c r="A459" s="8" t="s">
        <v>348</v>
      </c>
      <c r="B459" s="11"/>
      <c r="C459" s="11"/>
      <c r="D459" s="11"/>
      <c r="E459" s="11"/>
      <c r="F459" s="11"/>
      <c r="G459" s="11"/>
    </row>
    <row r="460" spans="1:12" s="50" customFormat="1" x14ac:dyDescent="0.2">
      <c r="A460" s="9" t="s">
        <v>276</v>
      </c>
      <c r="B460" s="11">
        <v>210.22900000000001</v>
      </c>
      <c r="C460" s="11">
        <v>384.33300000000003</v>
      </c>
      <c r="D460" s="11">
        <v>278.53699999999998</v>
      </c>
      <c r="E460" s="11">
        <v>662.87</v>
      </c>
      <c r="F460" s="11">
        <v>172.80600000000001</v>
      </c>
      <c r="G460" s="11">
        <v>408.58300000000003</v>
      </c>
      <c r="H460" s="89">
        <f>H461+H462</f>
        <v>100</v>
      </c>
      <c r="I460" s="89">
        <f>I461+I462</f>
        <v>100</v>
      </c>
      <c r="J460" s="90">
        <f>D460/B460*100</f>
        <v>132.49218709121953</v>
      </c>
      <c r="K460" s="90">
        <f>D460/F460*100</f>
        <v>161.18479682418433</v>
      </c>
      <c r="L460" s="90">
        <f>E460/G460*100</f>
        <v>162.23631428620376</v>
      </c>
    </row>
    <row r="461" spans="1:12" s="50" customFormat="1" x14ac:dyDescent="0.2">
      <c r="A461" s="13" t="s">
        <v>283</v>
      </c>
      <c r="B461" s="11">
        <v>186.3</v>
      </c>
      <c r="C461" s="11">
        <v>356.3</v>
      </c>
      <c r="D461" s="11">
        <v>126.2</v>
      </c>
      <c r="E461" s="11">
        <v>482.5</v>
      </c>
      <c r="F461" s="11">
        <v>66.5</v>
      </c>
      <c r="G461" s="11">
        <v>230.9</v>
      </c>
      <c r="H461" s="89">
        <f>D461/D460*100</f>
        <v>45.308163726901633</v>
      </c>
      <c r="I461" s="89">
        <f>E461/E460*100</f>
        <v>72.789536409854122</v>
      </c>
      <c r="J461" s="90">
        <f>D461/B461*100</f>
        <v>67.740203972088025</v>
      </c>
      <c r="K461" s="90">
        <f>D461/F461*100</f>
        <v>189.77443609022558</v>
      </c>
      <c r="L461" s="91">
        <f>E461/G461</f>
        <v>2.0896491987873538</v>
      </c>
    </row>
    <row r="462" spans="1:12" s="50" customFormat="1" x14ac:dyDescent="0.2">
      <c r="A462" s="13" t="s">
        <v>279</v>
      </c>
      <c r="B462" s="11">
        <v>23.928999999999998</v>
      </c>
      <c r="C462" s="11">
        <v>28.033000000000001</v>
      </c>
      <c r="D462" s="11">
        <v>152.33699999999999</v>
      </c>
      <c r="E462" s="11">
        <v>180.37</v>
      </c>
      <c r="F462" s="11">
        <v>106.306</v>
      </c>
      <c r="G462" s="11">
        <v>177.68299999999999</v>
      </c>
      <c r="H462" s="89">
        <f>D462/D460*100</f>
        <v>54.691836273098374</v>
      </c>
      <c r="I462" s="89">
        <f>E462/E460*100</f>
        <v>27.210463590145885</v>
      </c>
      <c r="J462" s="91"/>
      <c r="K462" s="90">
        <f>D462/F462*100</f>
        <v>143.30047222169961</v>
      </c>
      <c r="L462" s="90">
        <f>E462/G462*100</f>
        <v>101.51224371493053</v>
      </c>
    </row>
    <row r="463" spans="1:12" s="50" customFormat="1" x14ac:dyDescent="0.2">
      <c r="A463" s="9" t="s">
        <v>277</v>
      </c>
      <c r="B463" s="11">
        <v>210.22900000000001</v>
      </c>
      <c r="C463" s="11">
        <v>384.33300000000003</v>
      </c>
      <c r="D463" s="11">
        <v>278.53699999999998</v>
      </c>
      <c r="E463" s="11">
        <v>662.87</v>
      </c>
      <c r="F463" s="11">
        <v>172.80600000000001</v>
      </c>
      <c r="G463" s="11">
        <v>408.58300000000003</v>
      </c>
      <c r="H463" s="89">
        <f>H464+H465</f>
        <v>100</v>
      </c>
      <c r="I463" s="89">
        <f>I464+I465</f>
        <v>100</v>
      </c>
      <c r="J463" s="90">
        <f>D463/B463*100</f>
        <v>132.49218709121953</v>
      </c>
      <c r="K463" s="90">
        <f>D463/F463*100</f>
        <v>161.18479682418433</v>
      </c>
      <c r="L463" s="90">
        <f>E463/G463*100</f>
        <v>162.23631428620376</v>
      </c>
    </row>
    <row r="464" spans="1:12" s="50" customFormat="1" x14ac:dyDescent="0.2">
      <c r="A464" s="13" t="s">
        <v>280</v>
      </c>
      <c r="B464" s="11">
        <v>0</v>
      </c>
      <c r="C464" s="11">
        <v>0</v>
      </c>
      <c r="D464" s="11">
        <v>0</v>
      </c>
      <c r="E464" s="11">
        <v>0</v>
      </c>
      <c r="F464" s="11">
        <v>0</v>
      </c>
      <c r="G464" s="11">
        <v>0</v>
      </c>
      <c r="H464" s="89">
        <f>D464/D463*100</f>
        <v>0</v>
      </c>
      <c r="I464" s="89">
        <f>E464/E463*100</f>
        <v>0</v>
      </c>
      <c r="J464" s="90">
        <v>0</v>
      </c>
      <c r="K464" s="90">
        <v>0</v>
      </c>
      <c r="L464" s="90">
        <v>0</v>
      </c>
    </row>
    <row r="465" spans="1:12" s="50" customFormat="1" x14ac:dyDescent="0.2">
      <c r="A465" s="13" t="s">
        <v>284</v>
      </c>
      <c r="B465" s="11">
        <v>210.22900000000001</v>
      </c>
      <c r="C465" s="11">
        <v>384.33300000000003</v>
      </c>
      <c r="D465" s="11">
        <v>278.53699999999998</v>
      </c>
      <c r="E465" s="11">
        <v>662.87</v>
      </c>
      <c r="F465" s="11">
        <v>172.80600000000001</v>
      </c>
      <c r="G465" s="11">
        <v>408.58300000000003</v>
      </c>
      <c r="H465" s="89">
        <f>D465/D463*100</f>
        <v>100</v>
      </c>
      <c r="I465" s="89">
        <f>E465/E463*100</f>
        <v>100</v>
      </c>
      <c r="J465" s="90">
        <f>D465/B465*100</f>
        <v>132.49218709121953</v>
      </c>
      <c r="K465" s="90">
        <f>D465/F465*100</f>
        <v>161.18479682418433</v>
      </c>
      <c r="L465" s="90">
        <f>E465/G465*100</f>
        <v>162.23631428620376</v>
      </c>
    </row>
    <row r="466" spans="1:12" s="50" customFormat="1" ht="22.5" x14ac:dyDescent="0.2">
      <c r="A466" s="8" t="s">
        <v>349</v>
      </c>
      <c r="B466" s="11"/>
      <c r="C466" s="11"/>
      <c r="D466" s="11"/>
      <c r="E466" s="11"/>
      <c r="F466" s="11"/>
      <c r="G466" s="11"/>
    </row>
    <row r="467" spans="1:12" s="50" customFormat="1" x14ac:dyDescent="0.2">
      <c r="A467" s="9" t="s">
        <v>276</v>
      </c>
      <c r="B467" s="11">
        <v>34.838999999999999</v>
      </c>
      <c r="C467" s="11">
        <v>168.738</v>
      </c>
      <c r="D467" s="11">
        <v>54.536999999999999</v>
      </c>
      <c r="E467" s="11">
        <v>223.27500000000001</v>
      </c>
      <c r="F467" s="11">
        <v>59.948999999999998</v>
      </c>
      <c r="G467" s="11">
        <v>232.048</v>
      </c>
      <c r="H467" s="89">
        <f>H468+H469</f>
        <v>100</v>
      </c>
      <c r="I467" s="89">
        <f>I468+I469</f>
        <v>100</v>
      </c>
      <c r="J467" s="90">
        <f>D467/B467*100</f>
        <v>156.54008438818565</v>
      </c>
      <c r="K467" s="90">
        <f>D467/F467*100</f>
        <v>90.972326477505888</v>
      </c>
      <c r="L467" s="90">
        <f>E467/G467*100</f>
        <v>96.21931669309798</v>
      </c>
    </row>
    <row r="468" spans="1:12" s="50" customFormat="1" x14ac:dyDescent="0.2">
      <c r="A468" s="13" t="s">
        <v>283</v>
      </c>
      <c r="B468" s="11">
        <v>0</v>
      </c>
      <c r="C468" s="11">
        <v>0</v>
      </c>
      <c r="D468" s="11">
        <v>0</v>
      </c>
      <c r="E468" s="11">
        <v>0</v>
      </c>
      <c r="F468" s="11">
        <v>0</v>
      </c>
      <c r="G468" s="11">
        <v>2.2999999999999998</v>
      </c>
      <c r="H468" s="89">
        <f>D468/D467*100</f>
        <v>0</v>
      </c>
      <c r="I468" s="89">
        <f>E468/E467*100</f>
        <v>0</v>
      </c>
      <c r="J468" s="90">
        <v>0</v>
      </c>
      <c r="K468" s="90">
        <v>0</v>
      </c>
      <c r="L468" s="90">
        <f>E468/G468*100</f>
        <v>0</v>
      </c>
    </row>
    <row r="469" spans="1:12" s="50" customFormat="1" x14ac:dyDescent="0.2">
      <c r="A469" s="13" t="s">
        <v>279</v>
      </c>
      <c r="B469" s="11">
        <v>34.838999999999999</v>
      </c>
      <c r="C469" s="11">
        <v>168.738</v>
      </c>
      <c r="D469" s="11">
        <v>54.536999999999999</v>
      </c>
      <c r="E469" s="11">
        <v>223.27500000000001</v>
      </c>
      <c r="F469" s="11">
        <v>59.948999999999998</v>
      </c>
      <c r="G469" s="11">
        <v>229.74799999999999</v>
      </c>
      <c r="H469" s="89">
        <f>D469/D467*100</f>
        <v>100</v>
      </c>
      <c r="I469" s="89">
        <f>E469/E467*100</f>
        <v>100</v>
      </c>
      <c r="J469" s="90">
        <f>D469/B469*100</f>
        <v>156.54008438818565</v>
      </c>
      <c r="K469" s="90">
        <f>D469/F469*100</f>
        <v>90.972326477505888</v>
      </c>
      <c r="L469" s="90">
        <f>E469/G469*100</f>
        <v>97.182565245399317</v>
      </c>
    </row>
    <row r="470" spans="1:12" s="50" customFormat="1" x14ac:dyDescent="0.2">
      <c r="A470" s="9" t="s">
        <v>277</v>
      </c>
      <c r="B470" s="11">
        <v>34.838999999999999</v>
      </c>
      <c r="C470" s="11">
        <v>168.738</v>
      </c>
      <c r="D470" s="11">
        <v>54.536999999999999</v>
      </c>
      <c r="E470" s="11">
        <v>223.27500000000001</v>
      </c>
      <c r="F470" s="11">
        <v>59.948999999999998</v>
      </c>
      <c r="G470" s="11">
        <v>232.048</v>
      </c>
      <c r="H470" s="89">
        <f>H471+H472</f>
        <v>100</v>
      </c>
      <c r="I470" s="89">
        <f>I471+I472</f>
        <v>100</v>
      </c>
      <c r="J470" s="90">
        <f>D470/B470*100</f>
        <v>156.54008438818565</v>
      </c>
      <c r="K470" s="90">
        <f>D470/F470*100</f>
        <v>90.972326477505888</v>
      </c>
      <c r="L470" s="90">
        <f>E470/G470*100</f>
        <v>96.21931669309798</v>
      </c>
    </row>
    <row r="471" spans="1:12" s="50" customFormat="1" x14ac:dyDescent="0.2">
      <c r="A471" s="13" t="s">
        <v>280</v>
      </c>
      <c r="B471" s="11">
        <v>2.496</v>
      </c>
      <c r="C471" s="11">
        <v>4.008</v>
      </c>
      <c r="D471" s="11">
        <v>0.93</v>
      </c>
      <c r="E471" s="11">
        <v>4.9379999999999997</v>
      </c>
      <c r="F471" s="11">
        <v>0</v>
      </c>
      <c r="G471" s="11">
        <v>3.75</v>
      </c>
      <c r="H471" s="89">
        <f>D471/D470*100</f>
        <v>1.7052643159689753</v>
      </c>
      <c r="I471" s="89">
        <f>E471/E470*100</f>
        <v>2.2116224386966743</v>
      </c>
      <c r="J471" s="90">
        <f>D471/B471*100</f>
        <v>37.259615384615387</v>
      </c>
      <c r="K471" s="90">
        <v>0</v>
      </c>
      <c r="L471" s="90">
        <f>E471/G471*100</f>
        <v>131.68</v>
      </c>
    </row>
    <row r="472" spans="1:12" s="50" customFormat="1" x14ac:dyDescent="0.2">
      <c r="A472" s="13" t="s">
        <v>284</v>
      </c>
      <c r="B472" s="11">
        <v>32.343000000000004</v>
      </c>
      <c r="C472" s="11">
        <v>164.73</v>
      </c>
      <c r="D472" s="11">
        <v>53.606999999999999</v>
      </c>
      <c r="E472" s="11">
        <v>218.33699999999999</v>
      </c>
      <c r="F472" s="11">
        <v>59.948999999999998</v>
      </c>
      <c r="G472" s="11">
        <v>228.298</v>
      </c>
      <c r="H472" s="89">
        <f>D472/D470*100</f>
        <v>98.294735684031025</v>
      </c>
      <c r="I472" s="89">
        <f>E472/E470*100</f>
        <v>97.788377561303321</v>
      </c>
      <c r="J472" s="90">
        <f>D472/B472*100</f>
        <v>165.7452926444671</v>
      </c>
      <c r="K472" s="90">
        <f>D472/F472*100</f>
        <v>89.421007856678187</v>
      </c>
      <c r="L472" s="90">
        <f>E472/G472*100</f>
        <v>95.636843073526705</v>
      </c>
    </row>
    <row r="473" spans="1:12" s="50" customFormat="1" ht="22.5" x14ac:dyDescent="0.2">
      <c r="A473" s="8" t="s">
        <v>350</v>
      </c>
      <c r="B473" s="11"/>
      <c r="C473" s="11"/>
      <c r="D473" s="11"/>
      <c r="E473" s="11"/>
      <c r="F473" s="11"/>
      <c r="G473" s="11"/>
    </row>
    <row r="474" spans="1:12" s="50" customFormat="1" x14ac:dyDescent="0.2">
      <c r="A474" s="9" t="s">
        <v>276</v>
      </c>
      <c r="B474" s="11">
        <v>48836.796000000002</v>
      </c>
      <c r="C474" s="11">
        <v>97662.293000000005</v>
      </c>
      <c r="D474" s="11">
        <v>57698.680999999997</v>
      </c>
      <c r="E474" s="11">
        <v>155360.97500000001</v>
      </c>
      <c r="F474" s="11">
        <v>77039.013999999996</v>
      </c>
      <c r="G474" s="11">
        <v>175903.136</v>
      </c>
      <c r="H474" s="89">
        <f>H475+H476</f>
        <v>100.00000173314187</v>
      </c>
      <c r="I474" s="89">
        <f>I475+I476</f>
        <v>99.999999999999986</v>
      </c>
      <c r="J474" s="90">
        <f>D474/B474*100</f>
        <v>118.14591809012202</v>
      </c>
      <c r="K474" s="90">
        <f t="shared" ref="K474:L477" si="93">D474/F474*100</f>
        <v>74.895404294764205</v>
      </c>
      <c r="L474" s="90">
        <f t="shared" si="93"/>
        <v>88.321890406774784</v>
      </c>
    </row>
    <row r="475" spans="1:12" s="50" customFormat="1" x14ac:dyDescent="0.2">
      <c r="A475" s="13" t="s">
        <v>283</v>
      </c>
      <c r="B475" s="11">
        <v>42024.067000000003</v>
      </c>
      <c r="C475" s="11">
        <v>86591.532999999996</v>
      </c>
      <c r="D475" s="11">
        <v>50379.267</v>
      </c>
      <c r="E475" s="11">
        <v>136970.79999999999</v>
      </c>
      <c r="F475" s="11">
        <v>68508.967000000004</v>
      </c>
      <c r="G475" s="11">
        <v>159498.70000000001</v>
      </c>
      <c r="H475" s="89">
        <f>D475/D474*100</f>
        <v>87.314417118131345</v>
      </c>
      <c r="I475" s="89">
        <f>E475/E474*100</f>
        <v>88.162937957875187</v>
      </c>
      <c r="J475" s="90">
        <f>D475/B475*100</f>
        <v>119.88194050804269</v>
      </c>
      <c r="K475" s="90">
        <f t="shared" si="93"/>
        <v>73.536748846322553</v>
      </c>
      <c r="L475" s="90">
        <f t="shared" si="93"/>
        <v>85.875809646097409</v>
      </c>
    </row>
    <row r="476" spans="1:12" s="50" customFormat="1" x14ac:dyDescent="0.2">
      <c r="A476" s="13" t="s">
        <v>279</v>
      </c>
      <c r="B476" s="11">
        <v>6812.73</v>
      </c>
      <c r="C476" s="11">
        <v>11070.76</v>
      </c>
      <c r="D476" s="11">
        <v>7319.415</v>
      </c>
      <c r="E476" s="11">
        <v>18390.174999999999</v>
      </c>
      <c r="F476" s="11">
        <v>8530.0480000000007</v>
      </c>
      <c r="G476" s="11">
        <v>16404.436000000002</v>
      </c>
      <c r="H476" s="89">
        <f>D476/D474*100</f>
        <v>12.685584615010523</v>
      </c>
      <c r="I476" s="89">
        <f>E476/E474*100</f>
        <v>11.837062042124799</v>
      </c>
      <c r="J476" s="90">
        <f>D476/B476*100</f>
        <v>107.43732688657852</v>
      </c>
      <c r="K476" s="90">
        <f t="shared" si="93"/>
        <v>85.807430391950888</v>
      </c>
      <c r="L476" s="90">
        <f t="shared" si="93"/>
        <v>112.10489040891134</v>
      </c>
    </row>
    <row r="477" spans="1:12" s="50" customFormat="1" x14ac:dyDescent="0.2">
      <c r="A477" s="9" t="s">
        <v>277</v>
      </c>
      <c r="B477" s="11">
        <v>48836.796000000002</v>
      </c>
      <c r="C477" s="11">
        <v>97662.293000000005</v>
      </c>
      <c r="D477" s="11">
        <v>57698.680999999997</v>
      </c>
      <c r="E477" s="11">
        <v>155360.97500000001</v>
      </c>
      <c r="F477" s="11">
        <v>77039.013999999996</v>
      </c>
      <c r="G477" s="11">
        <v>175903.136</v>
      </c>
      <c r="H477" s="89">
        <f>H478+H479</f>
        <v>100.00000173314187</v>
      </c>
      <c r="I477" s="89">
        <f>I478+I479</f>
        <v>99.999999999999986</v>
      </c>
      <c r="J477" s="90">
        <f>D477/B477*100</f>
        <v>118.14591809012202</v>
      </c>
      <c r="K477" s="90">
        <f t="shared" si="93"/>
        <v>74.895404294764205</v>
      </c>
      <c r="L477" s="90">
        <f t="shared" si="93"/>
        <v>88.321890406774784</v>
      </c>
    </row>
    <row r="478" spans="1:12" s="50" customFormat="1" x14ac:dyDescent="0.2">
      <c r="A478" s="13" t="s">
        <v>280</v>
      </c>
      <c r="B478" s="11">
        <v>808.40899999999999</v>
      </c>
      <c r="C478" s="11">
        <v>1535.3150000000001</v>
      </c>
      <c r="D478" s="11">
        <v>2603.6590000000001</v>
      </c>
      <c r="E478" s="11">
        <v>4138.9740000000002</v>
      </c>
      <c r="F478" s="11">
        <v>417.68700000000001</v>
      </c>
      <c r="G478" s="11">
        <v>1088.992</v>
      </c>
      <c r="H478" s="89">
        <f>D478/D477*100</f>
        <v>4.5125104332974271</v>
      </c>
      <c r="I478" s="89">
        <f>E478/E477*100</f>
        <v>2.6641014579111646</v>
      </c>
      <c r="J478" s="91">
        <f>D478/B478</f>
        <v>3.2207199573483227</v>
      </c>
      <c r="K478" s="91"/>
      <c r="L478" s="91">
        <f>E478/G478</f>
        <v>3.8007386647468486</v>
      </c>
    </row>
    <row r="479" spans="1:12" s="50" customFormat="1" x14ac:dyDescent="0.2">
      <c r="A479" s="13" t="s">
        <v>284</v>
      </c>
      <c r="B479" s="11">
        <v>48028.387000000002</v>
      </c>
      <c r="C479" s="11">
        <v>96126.978000000003</v>
      </c>
      <c r="D479" s="11">
        <v>55095.023000000001</v>
      </c>
      <c r="E479" s="11">
        <v>151222.00099999999</v>
      </c>
      <c r="F479" s="11">
        <v>76621.327000000005</v>
      </c>
      <c r="G479" s="11">
        <v>174814.144</v>
      </c>
      <c r="H479" s="89">
        <f>D479/D477*100</f>
        <v>95.48749129984445</v>
      </c>
      <c r="I479" s="89">
        <f>E479/E477*100</f>
        <v>97.335898542088827</v>
      </c>
      <c r="J479" s="90">
        <f>D479/B479*100</f>
        <v>114.71345685625461</v>
      </c>
      <c r="K479" s="90">
        <f>D479/F479*100</f>
        <v>71.905597510729606</v>
      </c>
      <c r="L479" s="90">
        <f>E479/G479*100</f>
        <v>86.504442683997013</v>
      </c>
    </row>
    <row r="480" spans="1:12" s="50" customFormat="1" x14ac:dyDescent="0.2">
      <c r="A480" s="8" t="s">
        <v>351</v>
      </c>
      <c r="B480" s="11"/>
      <c r="C480" s="11"/>
      <c r="D480" s="11"/>
      <c r="E480" s="11"/>
      <c r="F480" s="11"/>
      <c r="G480" s="11"/>
    </row>
    <row r="481" spans="1:12" s="50" customFormat="1" x14ac:dyDescent="0.2">
      <c r="A481" s="9" t="s">
        <v>276</v>
      </c>
      <c r="B481" s="11">
        <v>8474.7379999999994</v>
      </c>
      <c r="C481" s="11">
        <v>17281.238000000001</v>
      </c>
      <c r="D481" s="11">
        <v>8737.43</v>
      </c>
      <c r="E481" s="11">
        <v>26018.667000000001</v>
      </c>
      <c r="F481" s="11">
        <v>10574.025</v>
      </c>
      <c r="G481" s="11">
        <v>29376.971000000001</v>
      </c>
      <c r="H481" s="89">
        <f>H482+H483</f>
        <v>100</v>
      </c>
      <c r="I481" s="89">
        <f>I482+I483</f>
        <v>100</v>
      </c>
      <c r="J481" s="90">
        <f>D481/B481*100</f>
        <v>103.09970644520222</v>
      </c>
      <c r="K481" s="90">
        <f t="shared" ref="K481:L486" si="94">D481/F481*100</f>
        <v>82.631070004090219</v>
      </c>
      <c r="L481" s="90">
        <f t="shared" si="94"/>
        <v>88.56824279126667</v>
      </c>
    </row>
    <row r="482" spans="1:12" s="50" customFormat="1" x14ac:dyDescent="0.2">
      <c r="A482" s="13" t="s">
        <v>283</v>
      </c>
      <c r="B482" s="11">
        <v>7757</v>
      </c>
      <c r="C482" s="11">
        <v>15518</v>
      </c>
      <c r="D482" s="11">
        <v>7028</v>
      </c>
      <c r="E482" s="11">
        <v>22546</v>
      </c>
      <c r="F482" s="11">
        <v>8933</v>
      </c>
      <c r="G482" s="11">
        <v>25780</v>
      </c>
      <c r="H482" s="89">
        <f>D482/D481*100</f>
        <v>80.435551415004184</v>
      </c>
      <c r="I482" s="89">
        <f>E482/E481*100</f>
        <v>86.653170971441384</v>
      </c>
      <c r="J482" s="90">
        <f>D482/B482*100</f>
        <v>90.602036869923936</v>
      </c>
      <c r="K482" s="90">
        <f t="shared" si="94"/>
        <v>78.674577409604836</v>
      </c>
      <c r="L482" s="90">
        <f t="shared" si="94"/>
        <v>87.455391776570991</v>
      </c>
    </row>
    <row r="483" spans="1:12" s="50" customFormat="1" x14ac:dyDescent="0.2">
      <c r="A483" s="13" t="s">
        <v>279</v>
      </c>
      <c r="B483" s="11">
        <v>717.73800000000006</v>
      </c>
      <c r="C483" s="11">
        <v>1763.2380000000001</v>
      </c>
      <c r="D483" s="11">
        <v>1709.43</v>
      </c>
      <c r="E483" s="11">
        <v>3472.6669999999999</v>
      </c>
      <c r="F483" s="11">
        <v>1641.0250000000001</v>
      </c>
      <c r="G483" s="11">
        <v>3596.971</v>
      </c>
      <c r="H483" s="89">
        <f>D483/D481*100</f>
        <v>19.564448584995816</v>
      </c>
      <c r="I483" s="89">
        <f>E483/E481*100</f>
        <v>13.346829028558609</v>
      </c>
      <c r="J483" s="91">
        <f>D483/B483</f>
        <v>2.3816908119675979</v>
      </c>
      <c r="K483" s="90">
        <f t="shared" si="94"/>
        <v>104.16843131579347</v>
      </c>
      <c r="L483" s="90">
        <f t="shared" si="94"/>
        <v>96.544203442285195</v>
      </c>
    </row>
    <row r="484" spans="1:12" s="50" customFormat="1" x14ac:dyDescent="0.2">
      <c r="A484" s="9" t="s">
        <v>277</v>
      </c>
      <c r="B484" s="11">
        <v>8474.7379999999994</v>
      </c>
      <c r="C484" s="11">
        <v>17281.238000000001</v>
      </c>
      <c r="D484" s="11">
        <v>8737.43</v>
      </c>
      <c r="E484" s="11">
        <v>26018.667000000001</v>
      </c>
      <c r="F484" s="11">
        <v>10574.025</v>
      </c>
      <c r="G484" s="11">
        <v>29376.971000000001</v>
      </c>
      <c r="H484" s="89">
        <f>H485+H486</f>
        <v>99.999999999999986</v>
      </c>
      <c r="I484" s="89">
        <f>I485+I486</f>
        <v>100</v>
      </c>
      <c r="J484" s="90">
        <f>D484/B484*100</f>
        <v>103.09970644520222</v>
      </c>
      <c r="K484" s="90">
        <f t="shared" si="94"/>
        <v>82.631070004090219</v>
      </c>
      <c r="L484" s="90">
        <f t="shared" si="94"/>
        <v>88.56824279126667</v>
      </c>
    </row>
    <row r="485" spans="1:12" s="50" customFormat="1" x14ac:dyDescent="0.2">
      <c r="A485" s="13" t="s">
        <v>280</v>
      </c>
      <c r="B485" s="11">
        <v>358</v>
      </c>
      <c r="C485" s="11">
        <v>2353</v>
      </c>
      <c r="D485" s="11">
        <v>830</v>
      </c>
      <c r="E485" s="11">
        <v>3183</v>
      </c>
      <c r="F485" s="11">
        <v>1170</v>
      </c>
      <c r="G485" s="11">
        <v>4630.8500000000004</v>
      </c>
      <c r="H485" s="89">
        <f>D485/D484*100</f>
        <v>9.4993607960235433</v>
      </c>
      <c r="I485" s="89">
        <f>E485/E484*100</f>
        <v>12.233524492242434</v>
      </c>
      <c r="J485" s="91">
        <f>D485/B485</f>
        <v>2.3184357541899443</v>
      </c>
      <c r="K485" s="90">
        <f t="shared" si="94"/>
        <v>70.940170940170944</v>
      </c>
      <c r="L485" s="90">
        <f t="shared" si="94"/>
        <v>68.734681537946599</v>
      </c>
    </row>
    <row r="486" spans="1:12" s="50" customFormat="1" x14ac:dyDescent="0.2">
      <c r="A486" s="13" t="s">
        <v>284</v>
      </c>
      <c r="B486" s="11">
        <v>8116.7380000000003</v>
      </c>
      <c r="C486" s="11">
        <v>14928.237999999999</v>
      </c>
      <c r="D486" s="11">
        <v>7907.43</v>
      </c>
      <c r="E486" s="11">
        <v>22835.667000000001</v>
      </c>
      <c r="F486" s="11">
        <v>9404.0249999999996</v>
      </c>
      <c r="G486" s="11">
        <v>24746.120999999999</v>
      </c>
      <c r="H486" s="89">
        <f>D486/D484*100</f>
        <v>90.500639203976448</v>
      </c>
      <c r="I486" s="89">
        <f>E486/E484*100</f>
        <v>87.766475507757562</v>
      </c>
      <c r="J486" s="90">
        <f>D486/B486*100</f>
        <v>97.421279336600492</v>
      </c>
      <c r="K486" s="90">
        <f t="shared" si="94"/>
        <v>84.085591010232335</v>
      </c>
      <c r="L486" s="90">
        <f t="shared" si="94"/>
        <v>92.279783970990863</v>
      </c>
    </row>
    <row r="487" spans="1:12" s="50" customFormat="1" ht="22.5" x14ac:dyDescent="0.2">
      <c r="A487" s="8" t="s">
        <v>352</v>
      </c>
      <c r="B487" s="11"/>
      <c r="C487" s="11"/>
      <c r="D487" s="11"/>
      <c r="E487" s="11"/>
      <c r="F487" s="11"/>
      <c r="G487" s="11"/>
    </row>
    <row r="488" spans="1:12" s="50" customFormat="1" x14ac:dyDescent="0.2">
      <c r="A488" s="9" t="s">
        <v>276</v>
      </c>
      <c r="B488" s="11">
        <v>271274.16100000002</v>
      </c>
      <c r="C488" s="11">
        <v>506203.03200000001</v>
      </c>
      <c r="D488" s="11">
        <v>304929.09100000001</v>
      </c>
      <c r="E488" s="11">
        <v>811132.12199999997</v>
      </c>
      <c r="F488" s="11">
        <v>310499.09000000003</v>
      </c>
      <c r="G488" s="11">
        <v>732915.09900000005</v>
      </c>
      <c r="H488" s="89">
        <f>H489+H490</f>
        <v>100</v>
      </c>
      <c r="I488" s="89">
        <f>I489+I490</f>
        <v>100</v>
      </c>
      <c r="J488" s="90">
        <f>D488/B488*100</f>
        <v>112.40624240655195</v>
      </c>
      <c r="K488" s="90">
        <f t="shared" ref="K488:L493" si="95">D488/F488*100</f>
        <v>98.206114227259093</v>
      </c>
      <c r="L488" s="90">
        <f t="shared" si="95"/>
        <v>110.67204415719097</v>
      </c>
    </row>
    <row r="489" spans="1:12" s="50" customFormat="1" x14ac:dyDescent="0.2">
      <c r="A489" s="13" t="s">
        <v>283</v>
      </c>
      <c r="B489" s="11">
        <v>245487.7</v>
      </c>
      <c r="C489" s="11">
        <v>457652.6</v>
      </c>
      <c r="D489" s="11">
        <v>275155.5</v>
      </c>
      <c r="E489" s="11">
        <v>732808.1</v>
      </c>
      <c r="F489" s="11">
        <v>278867.8</v>
      </c>
      <c r="G489" s="11">
        <v>665005.80000000005</v>
      </c>
      <c r="H489" s="89">
        <f>D489/D488*100</f>
        <v>90.23589684330905</v>
      </c>
      <c r="I489" s="89">
        <f>E489/E488*100</f>
        <v>90.343863856990737</v>
      </c>
      <c r="J489" s="90">
        <f>D489/B489*100</f>
        <v>112.08524907765236</v>
      </c>
      <c r="K489" s="90">
        <f t="shared" si="95"/>
        <v>98.668795751965632</v>
      </c>
      <c r="L489" s="90">
        <f t="shared" si="95"/>
        <v>110.19574566116566</v>
      </c>
    </row>
    <row r="490" spans="1:12" s="50" customFormat="1" x14ac:dyDescent="0.2">
      <c r="A490" s="13" t="s">
        <v>279</v>
      </c>
      <c r="B490" s="11">
        <v>25786.460999999999</v>
      </c>
      <c r="C490" s="11">
        <v>48550.432000000001</v>
      </c>
      <c r="D490" s="11">
        <v>29773.591</v>
      </c>
      <c r="E490" s="11">
        <v>78324.021999999997</v>
      </c>
      <c r="F490" s="11">
        <v>31631.29</v>
      </c>
      <c r="G490" s="11">
        <v>67909.298999999999</v>
      </c>
      <c r="H490" s="89">
        <f>D490/D488*100</f>
        <v>9.7641031566909433</v>
      </c>
      <c r="I490" s="89">
        <f>E490/E488*100</f>
        <v>9.6561361430092632</v>
      </c>
      <c r="J490" s="90">
        <f>D490/B490*100</f>
        <v>115.46210625800882</v>
      </c>
      <c r="K490" s="90">
        <f t="shared" si="95"/>
        <v>94.127021060475244</v>
      </c>
      <c r="L490" s="90">
        <f t="shared" si="95"/>
        <v>115.33622516115207</v>
      </c>
    </row>
    <row r="491" spans="1:12" s="50" customFormat="1" x14ac:dyDescent="0.2">
      <c r="A491" s="9" t="s">
        <v>277</v>
      </c>
      <c r="B491" s="11">
        <v>271274.16100000002</v>
      </c>
      <c r="C491" s="11">
        <v>506203.03200000001</v>
      </c>
      <c r="D491" s="11">
        <v>304929.09100000001</v>
      </c>
      <c r="E491" s="11">
        <v>811132.12199999997</v>
      </c>
      <c r="F491" s="11">
        <v>310499.09000000003</v>
      </c>
      <c r="G491" s="11">
        <v>732915.09900000005</v>
      </c>
      <c r="H491" s="89">
        <f>H492+H493</f>
        <v>100</v>
      </c>
      <c r="I491" s="89">
        <f>I492+I493</f>
        <v>100.00000012328448</v>
      </c>
      <c r="J491" s="90">
        <f>D491/B491*100</f>
        <v>112.40624240655195</v>
      </c>
      <c r="K491" s="90">
        <f t="shared" si="95"/>
        <v>98.206114227259093</v>
      </c>
      <c r="L491" s="90">
        <f t="shared" si="95"/>
        <v>110.67204415719097</v>
      </c>
    </row>
    <row r="492" spans="1:12" s="50" customFormat="1" x14ac:dyDescent="0.2">
      <c r="A492" s="13" t="s">
        <v>280</v>
      </c>
      <c r="B492" s="11">
        <v>5861.8310000000001</v>
      </c>
      <c r="C492" s="11">
        <v>9532.2929999999997</v>
      </c>
      <c r="D492" s="11">
        <v>33956.377</v>
      </c>
      <c r="E492" s="11">
        <v>43488.671000000002</v>
      </c>
      <c r="F492" s="11">
        <v>20474.243999999999</v>
      </c>
      <c r="G492" s="11">
        <v>35347.347000000002</v>
      </c>
      <c r="H492" s="89">
        <f>D492/D491*100</f>
        <v>11.135827312717762</v>
      </c>
      <c r="I492" s="89">
        <f>E492/E491*100</f>
        <v>5.361478089755642</v>
      </c>
      <c r="J492" s="91"/>
      <c r="K492" s="90">
        <f t="shared" si="95"/>
        <v>165.84923477516435</v>
      </c>
      <c r="L492" s="90">
        <f t="shared" si="95"/>
        <v>123.03234808541643</v>
      </c>
    </row>
    <row r="493" spans="1:12" s="50" customFormat="1" x14ac:dyDescent="0.2">
      <c r="A493" s="13" t="s">
        <v>284</v>
      </c>
      <c r="B493" s="11">
        <v>265412.33</v>
      </c>
      <c r="C493" s="11">
        <v>496670.73800000001</v>
      </c>
      <c r="D493" s="11">
        <v>270972.71399999998</v>
      </c>
      <c r="E493" s="11">
        <v>767643.45200000005</v>
      </c>
      <c r="F493" s="11">
        <v>290024.84600000002</v>
      </c>
      <c r="G493" s="11">
        <v>697567.75199999998</v>
      </c>
      <c r="H493" s="89">
        <f>D493/D491*100</f>
        <v>88.864172687282235</v>
      </c>
      <c r="I493" s="89">
        <f>E493/E491*100</f>
        <v>94.638522033528844</v>
      </c>
      <c r="J493" s="90">
        <f>D493/B493*100</f>
        <v>102.09499837479289</v>
      </c>
      <c r="K493" s="90">
        <f t="shared" si="95"/>
        <v>93.430862126895136</v>
      </c>
      <c r="L493" s="90">
        <f t="shared" si="95"/>
        <v>110.04571954467299</v>
      </c>
    </row>
    <row r="494" spans="1:12" s="50" customFormat="1" x14ac:dyDescent="0.2">
      <c r="A494" s="8" t="s">
        <v>353</v>
      </c>
      <c r="B494" s="11"/>
      <c r="C494" s="11"/>
      <c r="D494" s="11"/>
      <c r="E494" s="11"/>
      <c r="F494" s="11"/>
      <c r="G494" s="11"/>
    </row>
    <row r="495" spans="1:12" s="50" customFormat="1" x14ac:dyDescent="0.2">
      <c r="A495" s="9" t="s">
        <v>276</v>
      </c>
      <c r="B495" s="11">
        <v>1547.34</v>
      </c>
      <c r="C495" s="11">
        <v>2655.55</v>
      </c>
      <c r="D495" s="11">
        <v>1920.838</v>
      </c>
      <c r="E495" s="11">
        <v>4576.3879999999999</v>
      </c>
      <c r="F495" s="11">
        <v>1974.365</v>
      </c>
      <c r="G495" s="11">
        <v>4755.5919999999996</v>
      </c>
      <c r="H495" s="89">
        <f>H496+H497</f>
        <v>100</v>
      </c>
      <c r="I495" s="89">
        <f>I496+I497</f>
        <v>100.00000000000001</v>
      </c>
      <c r="J495" s="90">
        <f>D495/B495*100</f>
        <v>124.13806920263161</v>
      </c>
      <c r="K495" s="90">
        <f t="shared" ref="K495:L500" si="96">D495/F495*100</f>
        <v>97.288900481927101</v>
      </c>
      <c r="L495" s="90">
        <f t="shared" si="96"/>
        <v>96.23172046718895</v>
      </c>
    </row>
    <row r="496" spans="1:12" s="50" customFormat="1" x14ac:dyDescent="0.2">
      <c r="A496" s="13" t="s">
        <v>283</v>
      </c>
      <c r="B496" s="11">
        <v>1278</v>
      </c>
      <c r="C496" s="11">
        <v>2270.1</v>
      </c>
      <c r="D496" s="11">
        <v>1378.7</v>
      </c>
      <c r="E496" s="11">
        <v>3648.8</v>
      </c>
      <c r="F496" s="11">
        <v>1468.9</v>
      </c>
      <c r="G496" s="11">
        <v>3830.7</v>
      </c>
      <c r="H496" s="89">
        <f>D496/D495*100</f>
        <v>71.775964448849933</v>
      </c>
      <c r="I496" s="89">
        <f>E496/E495*100</f>
        <v>79.731001829390351</v>
      </c>
      <c r="J496" s="90">
        <f>D496/B496*100</f>
        <v>107.8794992175274</v>
      </c>
      <c r="K496" s="90">
        <f t="shared" si="96"/>
        <v>93.859350534413494</v>
      </c>
      <c r="L496" s="90">
        <f t="shared" si="96"/>
        <v>95.251520609810228</v>
      </c>
    </row>
    <row r="497" spans="1:12" s="50" customFormat="1" x14ac:dyDescent="0.2">
      <c r="A497" s="13" t="s">
        <v>279</v>
      </c>
      <c r="B497" s="11">
        <v>269.33999999999997</v>
      </c>
      <c r="C497" s="11">
        <v>385.45</v>
      </c>
      <c r="D497" s="11">
        <v>542.13800000000003</v>
      </c>
      <c r="E497" s="11">
        <v>927.58799999999997</v>
      </c>
      <c r="F497" s="11">
        <v>505.46499999999997</v>
      </c>
      <c r="G497" s="11">
        <v>924.89200000000005</v>
      </c>
      <c r="H497" s="89">
        <f>D497/D495*100</f>
        <v>28.224035551150074</v>
      </c>
      <c r="I497" s="89">
        <f>E497/E495*100</f>
        <v>20.26899817060966</v>
      </c>
      <c r="J497" s="91">
        <f>D497/B497</f>
        <v>2.012838791119032</v>
      </c>
      <c r="K497" s="90">
        <f t="shared" si="96"/>
        <v>107.25529957563829</v>
      </c>
      <c r="L497" s="90">
        <f t="shared" si="96"/>
        <v>100.29149349329434</v>
      </c>
    </row>
    <row r="498" spans="1:12" s="50" customFormat="1" x14ac:dyDescent="0.2">
      <c r="A498" s="9" t="s">
        <v>277</v>
      </c>
      <c r="B498" s="11">
        <v>1547.34</v>
      </c>
      <c r="C498" s="11">
        <v>2655.55</v>
      </c>
      <c r="D498" s="11">
        <v>1920.838</v>
      </c>
      <c r="E498" s="11">
        <v>4576.3879999999999</v>
      </c>
      <c r="F498" s="11">
        <v>1974.365</v>
      </c>
      <c r="G498" s="11">
        <v>4755.5919999999996</v>
      </c>
      <c r="H498" s="89">
        <f>H499+H500</f>
        <v>100</v>
      </c>
      <c r="I498" s="89">
        <f>I499+I500</f>
        <v>100</v>
      </c>
      <c r="J498" s="90">
        <f>D498/B498*100</f>
        <v>124.13806920263161</v>
      </c>
      <c r="K498" s="90">
        <f t="shared" si="96"/>
        <v>97.288900481927101</v>
      </c>
      <c r="L498" s="90">
        <f t="shared" si="96"/>
        <v>96.23172046718895</v>
      </c>
    </row>
    <row r="499" spans="1:12" s="50" customFormat="1" x14ac:dyDescent="0.2">
      <c r="A499" s="13" t="s">
        <v>280</v>
      </c>
      <c r="B499" s="11">
        <v>242.971</v>
      </c>
      <c r="C499" s="11">
        <v>511.71300000000002</v>
      </c>
      <c r="D499" s="11">
        <v>371.16800000000001</v>
      </c>
      <c r="E499" s="11">
        <v>882.88099999999997</v>
      </c>
      <c r="F499" s="11">
        <v>224.761</v>
      </c>
      <c r="G499" s="11">
        <v>636.54</v>
      </c>
      <c r="H499" s="89">
        <f>D499/D498*100</f>
        <v>19.323232880648966</v>
      </c>
      <c r="I499" s="89">
        <f>E499/E498*100</f>
        <v>19.292092366294117</v>
      </c>
      <c r="J499" s="90">
        <f>D499/B499*100</f>
        <v>152.76226380926119</v>
      </c>
      <c r="K499" s="90">
        <f t="shared" si="96"/>
        <v>165.1389698390735</v>
      </c>
      <c r="L499" s="90">
        <f t="shared" si="96"/>
        <v>138.70000314198637</v>
      </c>
    </row>
    <row r="500" spans="1:12" s="50" customFormat="1" x14ac:dyDescent="0.2">
      <c r="A500" s="13" t="s">
        <v>284</v>
      </c>
      <c r="B500" s="11">
        <v>1304.3689999999999</v>
      </c>
      <c r="C500" s="11">
        <v>2143.837</v>
      </c>
      <c r="D500" s="11">
        <v>1549.67</v>
      </c>
      <c r="E500" s="11">
        <v>3693.5070000000001</v>
      </c>
      <c r="F500" s="11">
        <v>1749.604</v>
      </c>
      <c r="G500" s="11">
        <v>4119.0510000000004</v>
      </c>
      <c r="H500" s="89">
        <f>D500/D498*100</f>
        <v>80.676767119351041</v>
      </c>
      <c r="I500" s="89">
        <f>E500/E498*100</f>
        <v>80.707907633705886</v>
      </c>
      <c r="J500" s="90">
        <f>D500/B500*100</f>
        <v>118.8061047142335</v>
      </c>
      <c r="K500" s="90">
        <f t="shared" si="96"/>
        <v>88.572614145829576</v>
      </c>
      <c r="L500" s="90">
        <f t="shared" si="96"/>
        <v>89.668882468316113</v>
      </c>
    </row>
    <row r="501" spans="1:12" s="50" customFormat="1" x14ac:dyDescent="0.2">
      <c r="A501" s="8" t="s">
        <v>354</v>
      </c>
      <c r="B501" s="11"/>
      <c r="C501" s="11"/>
      <c r="D501" s="11"/>
      <c r="E501" s="11"/>
      <c r="F501" s="11"/>
      <c r="G501" s="11"/>
    </row>
    <row r="502" spans="1:12" s="50" customFormat="1" x14ac:dyDescent="0.2">
      <c r="A502" s="9" t="s">
        <v>276</v>
      </c>
      <c r="B502" s="11">
        <v>7949.01</v>
      </c>
      <c r="C502" s="11">
        <v>16604.343000000001</v>
      </c>
      <c r="D502" s="11">
        <v>5053</v>
      </c>
      <c r="E502" s="11">
        <v>21657.342000000001</v>
      </c>
      <c r="F502" s="11">
        <v>432.86399999999998</v>
      </c>
      <c r="G502" s="11">
        <v>6460.9989999999998</v>
      </c>
      <c r="H502" s="89">
        <f>H503+H504+H505</f>
        <v>100</v>
      </c>
      <c r="I502" s="89">
        <f>I503+I504+I505</f>
        <v>99.999999999999986</v>
      </c>
      <c r="J502" s="90">
        <f>D502/B502*100</f>
        <v>63.567664400975723</v>
      </c>
      <c r="K502" s="91"/>
      <c r="L502" s="91">
        <f>E502/G502</f>
        <v>3.3520113530430824</v>
      </c>
    </row>
    <row r="503" spans="1:12" s="50" customFormat="1" x14ac:dyDescent="0.2">
      <c r="A503" s="13" t="s">
        <v>283</v>
      </c>
      <c r="B503" s="11">
        <v>7949</v>
      </c>
      <c r="C503" s="11">
        <v>16604.332999999999</v>
      </c>
      <c r="D503" s="11">
        <v>5053</v>
      </c>
      <c r="E503" s="11">
        <v>21657.331999999999</v>
      </c>
      <c r="F503" s="11">
        <v>345.666</v>
      </c>
      <c r="G503" s="11">
        <v>6460.9989999999998</v>
      </c>
      <c r="H503" s="89">
        <f>D503/D502*100</f>
        <v>100</v>
      </c>
      <c r="I503" s="89">
        <f>E503/E502*100</f>
        <v>99.999953826282081</v>
      </c>
      <c r="J503" s="90">
        <f>D503/B503*100</f>
        <v>63.567744370361055</v>
      </c>
      <c r="K503" s="91"/>
      <c r="L503" s="91">
        <f>E503/G503</f>
        <v>3.352009805294816</v>
      </c>
    </row>
    <row r="504" spans="1:12" s="50" customFormat="1" x14ac:dyDescent="0.2">
      <c r="A504" s="13" t="s">
        <v>279</v>
      </c>
      <c r="B504" s="11">
        <v>0.01</v>
      </c>
      <c r="C504" s="11">
        <v>0.01</v>
      </c>
      <c r="D504" s="11">
        <v>0</v>
      </c>
      <c r="E504" s="11">
        <v>0.01</v>
      </c>
      <c r="F504" s="11">
        <v>0</v>
      </c>
      <c r="G504" s="11">
        <v>0</v>
      </c>
      <c r="H504" s="89">
        <f>D504/D502*100</f>
        <v>0</v>
      </c>
      <c r="I504" s="89">
        <f>E504/E502*100</f>
        <v>4.6173717901301096E-5</v>
      </c>
      <c r="J504" s="90">
        <f>D504/B504*100</f>
        <v>0</v>
      </c>
      <c r="K504" s="90">
        <v>0</v>
      </c>
      <c r="L504" s="90">
        <v>0</v>
      </c>
    </row>
    <row r="505" spans="1:12" s="50" customFormat="1" x14ac:dyDescent="0.2">
      <c r="A505" s="13" t="s">
        <v>305</v>
      </c>
      <c r="B505" s="11">
        <v>0</v>
      </c>
      <c r="C505" s="11">
        <v>0</v>
      </c>
      <c r="D505" s="11">
        <v>0</v>
      </c>
      <c r="E505" s="11">
        <v>0</v>
      </c>
      <c r="F505" s="11">
        <v>87.197999999999993</v>
      </c>
      <c r="G505" s="11">
        <v>0</v>
      </c>
      <c r="H505" s="89">
        <f>D505/D502*100</f>
        <v>0</v>
      </c>
      <c r="I505" s="89">
        <f>E505/E502*100</f>
        <v>0</v>
      </c>
      <c r="J505" s="90">
        <v>0</v>
      </c>
      <c r="K505" s="90">
        <f>D505/F505*100</f>
        <v>0</v>
      </c>
      <c r="L505" s="90">
        <v>0</v>
      </c>
    </row>
    <row r="506" spans="1:12" s="50" customFormat="1" x14ac:dyDescent="0.2">
      <c r="A506" s="9" t="s">
        <v>277</v>
      </c>
      <c r="B506" s="11">
        <v>7949.01</v>
      </c>
      <c r="C506" s="11">
        <v>16604.343000000001</v>
      </c>
      <c r="D506" s="11">
        <v>5053</v>
      </c>
      <c r="E506" s="11">
        <v>21657.342000000001</v>
      </c>
      <c r="F506" s="11">
        <v>432.86399999999998</v>
      </c>
      <c r="G506" s="11">
        <v>6460.9989999999998</v>
      </c>
      <c r="H506" s="89">
        <f>H507+H508</f>
        <v>100</v>
      </c>
      <c r="I506" s="89">
        <f>I507+I508</f>
        <v>99.999999999999986</v>
      </c>
      <c r="J506" s="90">
        <f>D506/B506*100</f>
        <v>63.567664400975723</v>
      </c>
      <c r="K506" s="91"/>
      <c r="L506" s="91">
        <f>E506/G506</f>
        <v>3.3520113530430824</v>
      </c>
    </row>
    <row r="507" spans="1:12" s="50" customFormat="1" x14ac:dyDescent="0.2">
      <c r="A507" s="13" t="s">
        <v>280</v>
      </c>
      <c r="B507" s="11">
        <v>6.4000000000000001E-2</v>
      </c>
      <c r="C507" s="11">
        <v>6.4000000000000001E-2</v>
      </c>
      <c r="D507" s="11">
        <v>0</v>
      </c>
      <c r="E507" s="11">
        <v>6.4000000000000001E-2</v>
      </c>
      <c r="F507" s="11">
        <v>432.86399999999998</v>
      </c>
      <c r="G507" s="11">
        <v>432.86399999999998</v>
      </c>
      <c r="H507" s="89">
        <f>D507/D506*100</f>
        <v>0</v>
      </c>
      <c r="I507" s="89">
        <f>E507/E506*100</f>
        <v>2.9551179456832697E-4</v>
      </c>
      <c r="J507" s="90">
        <f>D507/B507*100</f>
        <v>0</v>
      </c>
      <c r="K507" s="90">
        <f>D507/F507*100</f>
        <v>0</v>
      </c>
      <c r="L507" s="90">
        <f>E507/G507*100</f>
        <v>1.4785244326162491E-2</v>
      </c>
    </row>
    <row r="508" spans="1:12" s="50" customFormat="1" x14ac:dyDescent="0.2">
      <c r="A508" s="13" t="s">
        <v>284</v>
      </c>
      <c r="B508" s="11">
        <v>7948.9459999999999</v>
      </c>
      <c r="C508" s="11">
        <v>16604.278999999999</v>
      </c>
      <c r="D508" s="11">
        <v>5053</v>
      </c>
      <c r="E508" s="11">
        <v>21657.277999999998</v>
      </c>
      <c r="F508" s="11">
        <v>0</v>
      </c>
      <c r="G508" s="11">
        <v>6028.1350000000002</v>
      </c>
      <c r="H508" s="89">
        <f>D508/D506*100</f>
        <v>100</v>
      </c>
      <c r="I508" s="89">
        <f>E508/E506*100</f>
        <v>99.999704488205424</v>
      </c>
      <c r="J508" s="90">
        <f>D508/B508*100</f>
        <v>63.568176208518715</v>
      </c>
      <c r="K508" s="90">
        <v>0</v>
      </c>
      <c r="L508" s="91">
        <f>E508/G508</f>
        <v>3.5926995662837675</v>
      </c>
    </row>
    <row r="509" spans="1:12" s="50" customFormat="1" ht="22.5" x14ac:dyDescent="0.2">
      <c r="A509" s="8" t="s">
        <v>355</v>
      </c>
      <c r="B509" s="11"/>
      <c r="C509" s="11"/>
      <c r="D509" s="11"/>
      <c r="E509" s="11"/>
      <c r="F509" s="11"/>
      <c r="G509" s="11"/>
    </row>
    <row r="510" spans="1:12" s="50" customFormat="1" x14ac:dyDescent="0.2">
      <c r="A510" s="9" t="s">
        <v>276</v>
      </c>
      <c r="B510" s="11">
        <v>697.78399999999999</v>
      </c>
      <c r="C510" s="11">
        <v>1582.758</v>
      </c>
      <c r="D510" s="11">
        <v>834.34500000000003</v>
      </c>
      <c r="E510" s="11">
        <v>2417.1030000000001</v>
      </c>
      <c r="F510" s="11">
        <v>424.108</v>
      </c>
      <c r="G510" s="11">
        <v>1151.424</v>
      </c>
      <c r="H510" s="89">
        <f>H511+H512</f>
        <v>100</v>
      </c>
      <c r="I510" s="89">
        <f>I511+I512</f>
        <v>99.999999999999986</v>
      </c>
      <c r="J510" s="90">
        <f t="shared" ref="J510:J515" si="97">D510/B510*100</f>
        <v>119.57066943352098</v>
      </c>
      <c r="K510" s="90">
        <f>D510/F510*100</f>
        <v>196.72937082064004</v>
      </c>
      <c r="L510" s="91">
        <f>E510/G510</f>
        <v>2.0992293021510755</v>
      </c>
    </row>
    <row r="511" spans="1:12" s="50" customFormat="1" x14ac:dyDescent="0.2">
      <c r="A511" s="13" t="s">
        <v>283</v>
      </c>
      <c r="B511" s="11">
        <v>545</v>
      </c>
      <c r="C511" s="11">
        <v>1088</v>
      </c>
      <c r="D511" s="11">
        <v>608</v>
      </c>
      <c r="E511" s="11">
        <v>1696</v>
      </c>
      <c r="F511" s="11" t="s">
        <v>278</v>
      </c>
      <c r="G511" s="11">
        <v>547</v>
      </c>
      <c r="H511" s="89">
        <f>D511/D510*100</f>
        <v>72.871533957775256</v>
      </c>
      <c r="I511" s="89">
        <f>E511/E510*100</f>
        <v>70.166641636703105</v>
      </c>
      <c r="J511" s="90">
        <f t="shared" si="97"/>
        <v>111.55963302752295</v>
      </c>
      <c r="K511" s="90"/>
      <c r="L511" s="91">
        <f>E511/G511</f>
        <v>3.1005484460694697</v>
      </c>
    </row>
    <row r="512" spans="1:12" s="50" customFormat="1" x14ac:dyDescent="0.2">
      <c r="A512" s="13" t="s">
        <v>279</v>
      </c>
      <c r="B512" s="11">
        <v>152.78399999999999</v>
      </c>
      <c r="C512" s="11">
        <v>494.75799999999998</v>
      </c>
      <c r="D512" s="11">
        <v>226.345</v>
      </c>
      <c r="E512" s="11">
        <v>721.10299999999995</v>
      </c>
      <c r="F512" s="11">
        <v>215.108</v>
      </c>
      <c r="G512" s="11">
        <v>604.42399999999998</v>
      </c>
      <c r="H512" s="89">
        <f>D512/D510*100</f>
        <v>27.128466042224737</v>
      </c>
      <c r="I512" s="89">
        <f>E512/E510*100</f>
        <v>29.833358363296885</v>
      </c>
      <c r="J512" s="90">
        <f t="shared" si="97"/>
        <v>148.1470572834852</v>
      </c>
      <c r="K512" s="90">
        <f>D512/F512*100</f>
        <v>105.22388753556353</v>
      </c>
      <c r="L512" s="90">
        <f>E512/G512*100</f>
        <v>119.30416396436938</v>
      </c>
    </row>
    <row r="513" spans="1:12" s="50" customFormat="1" x14ac:dyDescent="0.2">
      <c r="A513" s="9" t="s">
        <v>277</v>
      </c>
      <c r="B513" s="11">
        <v>697.78399999999999</v>
      </c>
      <c r="C513" s="11">
        <v>1582.758</v>
      </c>
      <c r="D513" s="11">
        <v>834.34500000000003</v>
      </c>
      <c r="E513" s="11">
        <v>2417.1030000000001</v>
      </c>
      <c r="F513" s="11">
        <v>424.108</v>
      </c>
      <c r="G513" s="11">
        <v>1151.424</v>
      </c>
      <c r="H513" s="89">
        <f>H514+H515</f>
        <v>99.999880145503354</v>
      </c>
      <c r="I513" s="89">
        <f>I514+I515</f>
        <v>100</v>
      </c>
      <c r="J513" s="90">
        <f t="shared" si="97"/>
        <v>119.57066943352098</v>
      </c>
      <c r="K513" s="90">
        <f>D513/F513*100</f>
        <v>196.72937082064004</v>
      </c>
      <c r="L513" s="91">
        <f>E513/G513</f>
        <v>2.0992293021510755</v>
      </c>
    </row>
    <row r="514" spans="1:12" s="50" customFormat="1" x14ac:dyDescent="0.2">
      <c r="A514" s="13" t="s">
        <v>280</v>
      </c>
      <c r="B514" s="11">
        <v>304.04500000000002</v>
      </c>
      <c r="C514" s="11">
        <v>606.78300000000002</v>
      </c>
      <c r="D514" s="11">
        <v>319.71300000000002</v>
      </c>
      <c r="E514" s="11">
        <v>926.49599999999998</v>
      </c>
      <c r="F514" s="11">
        <v>259.185</v>
      </c>
      <c r="G514" s="11">
        <v>923.71699999999998</v>
      </c>
      <c r="H514" s="89">
        <f>D514/D513*100</f>
        <v>38.319040684608886</v>
      </c>
      <c r="I514" s="89">
        <f>E514/E513*100</f>
        <v>38.330844817121985</v>
      </c>
      <c r="J514" s="90">
        <f t="shared" si="97"/>
        <v>105.15318456149583</v>
      </c>
      <c r="K514" s="90">
        <f>D514/F514*100</f>
        <v>123.35320331037676</v>
      </c>
      <c r="L514" s="90">
        <f>E514/G514*100</f>
        <v>100.30084971912395</v>
      </c>
    </row>
    <row r="515" spans="1:12" s="50" customFormat="1" x14ac:dyDescent="0.2">
      <c r="A515" s="13" t="s">
        <v>284</v>
      </c>
      <c r="B515" s="11">
        <v>393.73899999999998</v>
      </c>
      <c r="C515" s="11">
        <v>975.976</v>
      </c>
      <c r="D515" s="11">
        <v>514.63099999999997</v>
      </c>
      <c r="E515" s="11">
        <v>1490.607</v>
      </c>
      <c r="F515" s="11">
        <v>164.923</v>
      </c>
      <c r="G515" s="11">
        <v>227.708</v>
      </c>
      <c r="H515" s="89">
        <f>D515/D513*100</f>
        <v>61.680839460894468</v>
      </c>
      <c r="I515" s="89">
        <f>E515/E513*100</f>
        <v>61.669155182878008</v>
      </c>
      <c r="J515" s="90">
        <f t="shared" si="97"/>
        <v>130.70358790975749</v>
      </c>
      <c r="K515" s="91">
        <f>D515/F515</f>
        <v>3.1204319591566971</v>
      </c>
      <c r="L515" s="91"/>
    </row>
    <row r="516" spans="1:12" s="50" customFormat="1" ht="33.75" x14ac:dyDescent="0.2">
      <c r="A516" s="8" t="s">
        <v>356</v>
      </c>
      <c r="B516" s="11"/>
      <c r="C516" s="11"/>
      <c r="D516" s="11"/>
      <c r="E516" s="11"/>
      <c r="F516" s="11"/>
      <c r="G516" s="11"/>
    </row>
    <row r="517" spans="1:12" s="50" customFormat="1" x14ac:dyDescent="0.2">
      <c r="A517" s="9" t="s">
        <v>276</v>
      </c>
      <c r="B517" s="11">
        <v>4.2160000000000002</v>
      </c>
      <c r="C517" s="11">
        <v>5.3860000000000001</v>
      </c>
      <c r="D517" s="11">
        <v>0.189</v>
      </c>
      <c r="E517" s="11">
        <v>5.5750000000000002</v>
      </c>
      <c r="F517" s="11">
        <v>8.5579999999999998</v>
      </c>
      <c r="G517" s="11">
        <v>34.911000000000001</v>
      </c>
      <c r="H517" s="89">
        <f>H518+H519</f>
        <v>100</v>
      </c>
      <c r="I517" s="89">
        <f>I518+I519</f>
        <v>100</v>
      </c>
      <c r="J517" s="90">
        <f>D517/B517*100</f>
        <v>4.4829222011385204</v>
      </c>
      <c r="K517" s="90">
        <f>D517/F517*100</f>
        <v>2.2084599205421829</v>
      </c>
      <c r="L517" s="90">
        <f>E517/G517*100</f>
        <v>15.96917876886941</v>
      </c>
    </row>
    <row r="518" spans="1:12" s="50" customFormat="1" x14ac:dyDescent="0.2">
      <c r="A518" s="13" t="s">
        <v>283</v>
      </c>
      <c r="B518" s="11">
        <v>0</v>
      </c>
      <c r="C518" s="11">
        <v>0</v>
      </c>
      <c r="D518" s="11">
        <v>0</v>
      </c>
      <c r="E518" s="11">
        <v>0</v>
      </c>
      <c r="F518" s="11">
        <v>0</v>
      </c>
      <c r="G518" s="11">
        <v>0</v>
      </c>
      <c r="H518" s="89">
        <f>D518/D517*100</f>
        <v>0</v>
      </c>
      <c r="I518" s="89">
        <f>E518/E517*100</f>
        <v>0</v>
      </c>
      <c r="J518" s="90">
        <v>0</v>
      </c>
      <c r="K518" s="90">
        <v>0</v>
      </c>
      <c r="L518" s="90">
        <v>0</v>
      </c>
    </row>
    <row r="519" spans="1:12" s="50" customFormat="1" x14ac:dyDescent="0.2">
      <c r="A519" s="13" t="s">
        <v>279</v>
      </c>
      <c r="B519" s="11">
        <v>4.2160000000000002</v>
      </c>
      <c r="C519" s="11">
        <v>5.3860000000000001</v>
      </c>
      <c r="D519" s="11">
        <v>0.189</v>
      </c>
      <c r="E519" s="11">
        <v>5.5750000000000002</v>
      </c>
      <c r="F519" s="11">
        <v>8.5579999999999998</v>
      </c>
      <c r="G519" s="11">
        <v>34.911000000000001</v>
      </c>
      <c r="H519" s="89">
        <f>D519/D517*100</f>
        <v>100</v>
      </c>
      <c r="I519" s="89">
        <f>E519/E517*100</f>
        <v>100</v>
      </c>
      <c r="J519" s="90">
        <f>D519/B519*100</f>
        <v>4.4829222011385204</v>
      </c>
      <c r="K519" s="90">
        <f>D519/F519*100</f>
        <v>2.2084599205421829</v>
      </c>
      <c r="L519" s="90">
        <f>E519/G519*100</f>
        <v>15.96917876886941</v>
      </c>
    </row>
    <row r="520" spans="1:12" s="50" customFormat="1" x14ac:dyDescent="0.2">
      <c r="A520" s="9" t="s">
        <v>277</v>
      </c>
      <c r="B520" s="11">
        <v>4.2160000000000002</v>
      </c>
      <c r="C520" s="11">
        <v>5.3860000000000001</v>
      </c>
      <c r="D520" s="11">
        <v>0.189</v>
      </c>
      <c r="E520" s="11">
        <v>5.5750000000000002</v>
      </c>
      <c r="F520" s="11">
        <v>8.5579999999999998</v>
      </c>
      <c r="G520" s="11">
        <v>34.911000000000001</v>
      </c>
      <c r="H520" s="89">
        <f>H521+H522</f>
        <v>100</v>
      </c>
      <c r="I520" s="89">
        <f>I521+I522</f>
        <v>100</v>
      </c>
      <c r="J520" s="90">
        <f>D520/B520*100</f>
        <v>4.4829222011385204</v>
      </c>
      <c r="K520" s="90">
        <f>D520/F520*100</f>
        <v>2.2084599205421829</v>
      </c>
      <c r="L520" s="90">
        <f>E520/G520*100</f>
        <v>15.96917876886941</v>
      </c>
    </row>
    <row r="521" spans="1:12" s="50" customFormat="1" x14ac:dyDescent="0.2">
      <c r="A521" s="13" t="s">
        <v>280</v>
      </c>
      <c r="B521" s="11">
        <v>0</v>
      </c>
      <c r="C521" s="11">
        <v>0</v>
      </c>
      <c r="D521" s="11">
        <v>0</v>
      </c>
      <c r="E521" s="11">
        <v>0</v>
      </c>
      <c r="F521" s="11">
        <v>0</v>
      </c>
      <c r="G521" s="11">
        <v>0</v>
      </c>
      <c r="H521" s="89">
        <f>D521/D520*100</f>
        <v>0</v>
      </c>
      <c r="I521" s="89">
        <f>E521/E520*100</f>
        <v>0</v>
      </c>
      <c r="J521" s="90">
        <v>0</v>
      </c>
      <c r="K521" s="90">
        <v>0</v>
      </c>
      <c r="L521" s="90">
        <v>0</v>
      </c>
    </row>
    <row r="522" spans="1:12" s="50" customFormat="1" x14ac:dyDescent="0.2">
      <c r="A522" s="13" t="s">
        <v>284</v>
      </c>
      <c r="B522" s="11">
        <v>4.2160000000000002</v>
      </c>
      <c r="C522" s="11">
        <v>5.3860000000000001</v>
      </c>
      <c r="D522" s="11">
        <v>0.189</v>
      </c>
      <c r="E522" s="11">
        <v>5.5750000000000002</v>
      </c>
      <c r="F522" s="11">
        <v>8.5579999999999998</v>
      </c>
      <c r="G522" s="11">
        <v>34.911000000000001</v>
      </c>
      <c r="H522" s="89">
        <f>D522/D520*100</f>
        <v>100</v>
      </c>
      <c r="I522" s="89">
        <f>E522/E520*100</f>
        <v>100</v>
      </c>
      <c r="J522" s="90">
        <f>D522/B522*100</f>
        <v>4.4829222011385204</v>
      </c>
      <c r="K522" s="90">
        <f>D522/F522*100</f>
        <v>2.2084599205421829</v>
      </c>
      <c r="L522" s="90">
        <f>E522/G522*100</f>
        <v>15.96917876886941</v>
      </c>
    </row>
    <row r="523" spans="1:12" s="50" customFormat="1" x14ac:dyDescent="0.2">
      <c r="A523" s="8" t="s">
        <v>357</v>
      </c>
      <c r="B523" s="11"/>
      <c r="C523" s="11"/>
      <c r="D523" s="11"/>
      <c r="E523" s="11"/>
      <c r="F523" s="11"/>
      <c r="G523" s="11"/>
      <c r="H523" s="89"/>
      <c r="I523" s="89"/>
      <c r="J523" s="90"/>
      <c r="K523" s="90"/>
      <c r="L523" s="90"/>
    </row>
    <row r="524" spans="1:12" s="50" customFormat="1" x14ac:dyDescent="0.2">
      <c r="A524" s="9" t="s">
        <v>276</v>
      </c>
      <c r="B524" s="11">
        <v>8117.1260000000002</v>
      </c>
      <c r="C524" s="11">
        <v>18193.805</v>
      </c>
      <c r="D524" s="11">
        <v>22601.394</v>
      </c>
      <c r="E524" s="11">
        <v>40795.199000000001</v>
      </c>
      <c r="F524" s="11">
        <v>8800.3279999999995</v>
      </c>
      <c r="G524" s="11">
        <v>19160.22</v>
      </c>
      <c r="H524" s="89">
        <f>H525+H526</f>
        <v>100</v>
      </c>
      <c r="I524" s="89">
        <f>I525+I526</f>
        <v>100.00000000000001</v>
      </c>
      <c r="J524" s="91">
        <f>D524/B524</f>
        <v>2.7844084223898951</v>
      </c>
      <c r="K524" s="91">
        <f>D524/F524</f>
        <v>2.5682445017958422</v>
      </c>
      <c r="L524" s="91">
        <f>E524/G524</f>
        <v>2.1291613039933779</v>
      </c>
    </row>
    <row r="525" spans="1:12" s="50" customFormat="1" x14ac:dyDescent="0.2">
      <c r="A525" s="13" t="s">
        <v>283</v>
      </c>
      <c r="B525" s="11">
        <v>1646</v>
      </c>
      <c r="C525" s="11">
        <v>2798.3330000000001</v>
      </c>
      <c r="D525" s="11">
        <v>2266</v>
      </c>
      <c r="E525" s="11">
        <v>5064.3329999999996</v>
      </c>
      <c r="F525" s="11">
        <v>2806.3330000000001</v>
      </c>
      <c r="G525" s="11">
        <v>5794.5</v>
      </c>
      <c r="H525" s="89">
        <f>D525/D524*100</f>
        <v>10.025930258991989</v>
      </c>
      <c r="I525" s="89">
        <f>E525/E524*100</f>
        <v>12.414041662108326</v>
      </c>
      <c r="J525" s="90">
        <f>D525/B525*100</f>
        <v>137.66707168894291</v>
      </c>
      <c r="K525" s="90">
        <f>D525/F525*100</f>
        <v>80.745941411799677</v>
      </c>
      <c r="L525" s="90">
        <f>E525/G525*100</f>
        <v>87.398964535335224</v>
      </c>
    </row>
    <row r="526" spans="1:12" s="50" customFormat="1" x14ac:dyDescent="0.2">
      <c r="A526" s="13" t="s">
        <v>279</v>
      </c>
      <c r="B526" s="11">
        <v>6471.1260000000002</v>
      </c>
      <c r="C526" s="11">
        <v>15395.471</v>
      </c>
      <c r="D526" s="11">
        <v>20335.394</v>
      </c>
      <c r="E526" s="11">
        <v>35730.866000000002</v>
      </c>
      <c r="F526" s="11">
        <v>5993.9949999999999</v>
      </c>
      <c r="G526" s="11">
        <v>13365.72</v>
      </c>
      <c r="H526" s="89">
        <f>D526/D524*100</f>
        <v>89.974069741008009</v>
      </c>
      <c r="I526" s="89">
        <f>E526/E524*100</f>
        <v>87.585958337891682</v>
      </c>
      <c r="J526" s="91">
        <f>D526/B526</f>
        <v>3.1424815403068953</v>
      </c>
      <c r="K526" s="91">
        <f>D526/F526</f>
        <v>3.3926277883114686</v>
      </c>
      <c r="L526" s="91">
        <f>E526/G526</f>
        <v>2.6733214521926243</v>
      </c>
    </row>
    <row r="527" spans="1:12" s="50" customFormat="1" x14ac:dyDescent="0.2">
      <c r="A527" s="9" t="s">
        <v>277</v>
      </c>
      <c r="B527" s="11">
        <v>8117.1260000000002</v>
      </c>
      <c r="C527" s="11">
        <v>18193.805</v>
      </c>
      <c r="D527" s="11">
        <v>22601.394</v>
      </c>
      <c r="E527" s="11">
        <v>40795.199000000001</v>
      </c>
      <c r="F527" s="11">
        <v>8800.3279999999995</v>
      </c>
      <c r="G527" s="11">
        <v>19160.22</v>
      </c>
      <c r="H527" s="89">
        <f>H528+H529</f>
        <v>100.00000442450586</v>
      </c>
      <c r="I527" s="89">
        <f>I528+I529</f>
        <v>99.999999999999986</v>
      </c>
      <c r="J527" s="91">
        <f>D527/B527</f>
        <v>2.7844084223898951</v>
      </c>
      <c r="K527" s="91">
        <f>D527/F527</f>
        <v>2.5682445017958422</v>
      </c>
      <c r="L527" s="91">
        <f>E527/G527</f>
        <v>2.1291613039933779</v>
      </c>
    </row>
    <row r="528" spans="1:12" s="50" customFormat="1" x14ac:dyDescent="0.2">
      <c r="A528" s="13" t="s">
        <v>280</v>
      </c>
      <c r="B528" s="11">
        <v>256.08600000000001</v>
      </c>
      <c r="C528" s="11">
        <v>643.37099999999998</v>
      </c>
      <c r="D528" s="11">
        <v>268.35300000000001</v>
      </c>
      <c r="E528" s="11">
        <v>911.72400000000005</v>
      </c>
      <c r="F528" s="11">
        <v>4.3079999999999998</v>
      </c>
      <c r="G528" s="11">
        <v>1982.085</v>
      </c>
      <c r="H528" s="89">
        <f>D528/D527*100</f>
        <v>1.1873294187075363</v>
      </c>
      <c r="I528" s="89">
        <f>E528/E527*100</f>
        <v>2.2348806289681296</v>
      </c>
      <c r="J528" s="90">
        <f>D528/B528*100</f>
        <v>104.79018767132916</v>
      </c>
      <c r="K528" s="91"/>
      <c r="L528" s="90">
        <f>E528/G528*100</f>
        <v>45.998229137499152</v>
      </c>
    </row>
    <row r="529" spans="1:12" s="50" customFormat="1" x14ac:dyDescent="0.2">
      <c r="A529" s="13" t="s">
        <v>284</v>
      </c>
      <c r="B529" s="11">
        <v>7861.04</v>
      </c>
      <c r="C529" s="11">
        <v>17550.433000000001</v>
      </c>
      <c r="D529" s="11">
        <v>22333.042000000001</v>
      </c>
      <c r="E529" s="11">
        <v>39883.474999999999</v>
      </c>
      <c r="F529" s="11">
        <v>8796.0210000000006</v>
      </c>
      <c r="G529" s="11">
        <v>17178.134999999998</v>
      </c>
      <c r="H529" s="89">
        <f>D529/D527*100</f>
        <v>98.812675005798326</v>
      </c>
      <c r="I529" s="89">
        <f>E529/E527*100</f>
        <v>97.765119371031858</v>
      </c>
      <c r="J529" s="91">
        <f>D529/B529</f>
        <v>2.8409780385292533</v>
      </c>
      <c r="K529" s="91">
        <f>D529/F529</f>
        <v>2.538993710906329</v>
      </c>
      <c r="L529" s="91">
        <f>E529/G529</f>
        <v>2.3217581536063143</v>
      </c>
    </row>
    <row r="530" spans="1:12" s="50" customFormat="1" ht="22.5" x14ac:dyDescent="0.2">
      <c r="A530" s="8" t="s">
        <v>358</v>
      </c>
      <c r="B530" s="11"/>
      <c r="C530" s="11"/>
      <c r="D530" s="11"/>
      <c r="E530" s="11"/>
      <c r="F530" s="11"/>
      <c r="G530" s="11"/>
    </row>
    <row r="531" spans="1:12" s="50" customFormat="1" x14ac:dyDescent="0.2">
      <c r="A531" s="9" t="s">
        <v>276</v>
      </c>
      <c r="B531" s="11">
        <v>15757.453</v>
      </c>
      <c r="C531" s="11">
        <v>17303.688999999998</v>
      </c>
      <c r="D531" s="11">
        <v>4660.9480000000003</v>
      </c>
      <c r="E531" s="11">
        <v>21923.042000000001</v>
      </c>
      <c r="F531" s="11">
        <v>3628.634</v>
      </c>
      <c r="G531" s="11">
        <v>13365.992</v>
      </c>
      <c r="H531" s="89">
        <f>H532+H533</f>
        <v>99.999999999999986</v>
      </c>
      <c r="I531" s="89">
        <f>I532+I533</f>
        <v>100</v>
      </c>
      <c r="J531" s="90">
        <f>D531/B531*100</f>
        <v>29.579323511229894</v>
      </c>
      <c r="K531" s="90">
        <f t="shared" ref="K531:L534" si="98">D531/F531*100</f>
        <v>128.44910784609306</v>
      </c>
      <c r="L531" s="90">
        <f t="shared" si="98"/>
        <v>164.02106181119967</v>
      </c>
    </row>
    <row r="532" spans="1:12" s="50" customFormat="1" x14ac:dyDescent="0.2">
      <c r="A532" s="13" t="s">
        <v>283</v>
      </c>
      <c r="B532" s="11">
        <v>144.083</v>
      </c>
      <c r="C532" s="11">
        <v>288.166</v>
      </c>
      <c r="D532" s="11">
        <v>144.083</v>
      </c>
      <c r="E532" s="11">
        <v>432.24900000000002</v>
      </c>
      <c r="F532" s="11">
        <v>144.083</v>
      </c>
      <c r="G532" s="11">
        <v>432.24900000000002</v>
      </c>
      <c r="H532" s="89">
        <f>D532/D531*100</f>
        <v>3.091281001204047</v>
      </c>
      <c r="I532" s="89">
        <f>E532/E531*100</f>
        <v>1.9716652460913042</v>
      </c>
      <c r="J532" s="90">
        <f>D532/B532*100</f>
        <v>100</v>
      </c>
      <c r="K532" s="90">
        <f t="shared" si="98"/>
        <v>100</v>
      </c>
      <c r="L532" s="90">
        <f t="shared" si="98"/>
        <v>100</v>
      </c>
    </row>
    <row r="533" spans="1:12" s="50" customFormat="1" x14ac:dyDescent="0.2">
      <c r="A533" s="13" t="s">
        <v>279</v>
      </c>
      <c r="B533" s="11">
        <v>15613.37</v>
      </c>
      <c r="C533" s="11">
        <v>17015.523000000001</v>
      </c>
      <c r="D533" s="11">
        <v>4516.8649999999998</v>
      </c>
      <c r="E533" s="11">
        <v>21490.793000000001</v>
      </c>
      <c r="F533" s="11">
        <v>3484.5509999999999</v>
      </c>
      <c r="G533" s="11">
        <v>12933.743</v>
      </c>
      <c r="H533" s="89">
        <f>D533/D531*100</f>
        <v>96.908718998795933</v>
      </c>
      <c r="I533" s="89">
        <f>E533/E531*100</f>
        <v>98.028334753908695</v>
      </c>
      <c r="J533" s="90">
        <f>D533/B533*100</f>
        <v>28.929468782203966</v>
      </c>
      <c r="K533" s="90">
        <f t="shared" si="98"/>
        <v>129.62545246145055</v>
      </c>
      <c r="L533" s="90">
        <f t="shared" si="98"/>
        <v>166.16066207593582</v>
      </c>
    </row>
    <row r="534" spans="1:12" s="50" customFormat="1" x14ac:dyDescent="0.2">
      <c r="A534" s="9" t="s">
        <v>277</v>
      </c>
      <c r="B534" s="11">
        <v>15757.453</v>
      </c>
      <c r="C534" s="11">
        <v>17303.688999999998</v>
      </c>
      <c r="D534" s="11">
        <v>4660.9480000000003</v>
      </c>
      <c r="E534" s="11">
        <v>21923.042000000001</v>
      </c>
      <c r="F534" s="11">
        <v>3628.634</v>
      </c>
      <c r="G534" s="11">
        <v>13365.992</v>
      </c>
      <c r="H534" s="89">
        <f>H535+H536</f>
        <v>100</v>
      </c>
      <c r="I534" s="89">
        <f>I535+I536</f>
        <v>100</v>
      </c>
      <c r="J534" s="90">
        <f>D534/B534*100</f>
        <v>29.579323511229894</v>
      </c>
      <c r="K534" s="90">
        <f t="shared" si="98"/>
        <v>128.44910784609306</v>
      </c>
      <c r="L534" s="90">
        <f t="shared" si="98"/>
        <v>164.02106181119967</v>
      </c>
    </row>
    <row r="535" spans="1:12" s="50" customFormat="1" x14ac:dyDescent="0.2">
      <c r="A535" s="13" t="s">
        <v>280</v>
      </c>
      <c r="B535" s="11">
        <v>0</v>
      </c>
      <c r="C535" s="11">
        <v>0</v>
      </c>
      <c r="D535" s="11">
        <v>0</v>
      </c>
      <c r="E535" s="11">
        <v>0</v>
      </c>
      <c r="F535" s="11">
        <v>0</v>
      </c>
      <c r="G535" s="11">
        <v>0</v>
      </c>
      <c r="H535" s="89">
        <f>D535/D534*100</f>
        <v>0</v>
      </c>
      <c r="I535" s="89">
        <f>E535/E534*100</f>
        <v>0</v>
      </c>
      <c r="J535" s="90">
        <v>0</v>
      </c>
      <c r="K535" s="90">
        <v>0</v>
      </c>
      <c r="L535" s="90">
        <v>0</v>
      </c>
    </row>
    <row r="536" spans="1:12" s="50" customFormat="1" x14ac:dyDescent="0.2">
      <c r="A536" s="13" t="s">
        <v>284</v>
      </c>
      <c r="B536" s="11">
        <v>15757.453</v>
      </c>
      <c r="C536" s="11">
        <v>17303.688999999998</v>
      </c>
      <c r="D536" s="11">
        <v>4660.9480000000003</v>
      </c>
      <c r="E536" s="11">
        <v>21923.042000000001</v>
      </c>
      <c r="F536" s="11">
        <v>3628.634</v>
      </c>
      <c r="G536" s="11">
        <v>13365.992</v>
      </c>
      <c r="H536" s="89">
        <f>D536/D534*100</f>
        <v>100</v>
      </c>
      <c r="I536" s="89">
        <f>E536/E534*100</f>
        <v>100</v>
      </c>
      <c r="J536" s="90">
        <f>D536/B536*100</f>
        <v>29.579323511229894</v>
      </c>
      <c r="K536" s="90">
        <f>D536/F536*100</f>
        <v>128.44910784609306</v>
      </c>
      <c r="L536" s="90">
        <f>E536/G536*100</f>
        <v>164.02106181119967</v>
      </c>
    </row>
    <row r="537" spans="1:12" s="50" customFormat="1" ht="22.5" x14ac:dyDescent="0.2">
      <c r="A537" s="8" t="s">
        <v>359</v>
      </c>
      <c r="B537" s="11"/>
      <c r="C537" s="11"/>
      <c r="D537" s="11"/>
      <c r="E537" s="11"/>
      <c r="F537" s="11"/>
      <c r="G537" s="11"/>
    </row>
    <row r="538" spans="1:12" s="50" customFormat="1" x14ac:dyDescent="0.2">
      <c r="A538" s="9" t="s">
        <v>276</v>
      </c>
      <c r="B538" s="11">
        <v>234.79</v>
      </c>
      <c r="C538" s="11">
        <v>539.40099999999995</v>
      </c>
      <c r="D538" s="11">
        <v>483.03899999999999</v>
      </c>
      <c r="E538" s="11">
        <v>1022.439</v>
      </c>
      <c r="F538" s="11">
        <v>57.49</v>
      </c>
      <c r="G538" s="11">
        <v>423.029</v>
      </c>
      <c r="H538" s="89">
        <f>H539+H540</f>
        <v>100</v>
      </c>
      <c r="I538" s="89">
        <f>I539+I540</f>
        <v>100</v>
      </c>
      <c r="J538" s="91">
        <f>D538/B538</f>
        <v>2.0573235657395972</v>
      </c>
      <c r="K538" s="91"/>
      <c r="L538" s="91">
        <f>E538/G538</f>
        <v>2.4169477742660668</v>
      </c>
    </row>
    <row r="539" spans="1:12" s="50" customFormat="1" x14ac:dyDescent="0.2">
      <c r="A539" s="13" t="s">
        <v>283</v>
      </c>
      <c r="B539" s="11">
        <v>4.4379999999999997</v>
      </c>
      <c r="C539" s="11">
        <v>6.8090000000000002</v>
      </c>
      <c r="D539" s="11">
        <v>4.4379999999999997</v>
      </c>
      <c r="E539" s="11">
        <v>11.246</v>
      </c>
      <c r="F539" s="11">
        <v>2.371</v>
      </c>
      <c r="G539" s="11">
        <v>7.1130000000000004</v>
      </c>
      <c r="H539" s="89">
        <f>D539/D538*100</f>
        <v>0.91876639360382906</v>
      </c>
      <c r="I539" s="89">
        <f>E539/E538*100</f>
        <v>1.099918919368295</v>
      </c>
      <c r="J539" s="90">
        <f>D539/B539*100</f>
        <v>100</v>
      </c>
      <c r="K539" s="90">
        <f>D539/F539*100</f>
        <v>187.17840573597638</v>
      </c>
      <c r="L539" s="90">
        <f>E539/G539*100</f>
        <v>158.1048783916772</v>
      </c>
    </row>
    <row r="540" spans="1:12" s="50" customFormat="1" x14ac:dyDescent="0.2">
      <c r="A540" s="13" t="s">
        <v>279</v>
      </c>
      <c r="B540" s="11">
        <v>230.352</v>
      </c>
      <c r="C540" s="11">
        <v>532.59199999999998</v>
      </c>
      <c r="D540" s="11">
        <v>478.601</v>
      </c>
      <c r="E540" s="11">
        <v>1011.193</v>
      </c>
      <c r="F540" s="11">
        <v>55.119</v>
      </c>
      <c r="G540" s="11">
        <v>415.916</v>
      </c>
      <c r="H540" s="89">
        <f>D540/D538*100</f>
        <v>99.081233606396168</v>
      </c>
      <c r="I540" s="89">
        <f>E540/E538*100</f>
        <v>98.900081080631708</v>
      </c>
      <c r="J540" s="91">
        <f>D540/B540</f>
        <v>2.0776941376675695</v>
      </c>
      <c r="K540" s="91"/>
      <c r="L540" s="91">
        <f t="shared" ref="K540:L543" si="99">E540/G540</f>
        <v>2.4312433279796881</v>
      </c>
    </row>
    <row r="541" spans="1:12" s="50" customFormat="1" x14ac:dyDescent="0.2">
      <c r="A541" s="9" t="s">
        <v>277</v>
      </c>
      <c r="B541" s="11">
        <v>234.79</v>
      </c>
      <c r="C541" s="11">
        <v>539.40099999999995</v>
      </c>
      <c r="D541" s="11">
        <v>483.03899999999999</v>
      </c>
      <c r="E541" s="11">
        <v>1022.439</v>
      </c>
      <c r="F541" s="11">
        <v>57.49</v>
      </c>
      <c r="G541" s="11">
        <v>423.029</v>
      </c>
      <c r="H541" s="89">
        <f>H542+H543</f>
        <v>100.00000000000001</v>
      </c>
      <c r="I541" s="89">
        <f>I542+I543</f>
        <v>100.00000000000001</v>
      </c>
      <c r="J541" s="91">
        <f>D541/B541</f>
        <v>2.0573235657395972</v>
      </c>
      <c r="K541" s="91"/>
      <c r="L541" s="91">
        <f t="shared" si="99"/>
        <v>2.4169477742660668</v>
      </c>
    </row>
    <row r="542" spans="1:12" s="50" customFormat="1" x14ac:dyDescent="0.2">
      <c r="A542" s="13" t="s">
        <v>280</v>
      </c>
      <c r="B542" s="11">
        <v>2.54</v>
      </c>
      <c r="C542" s="11">
        <v>2.5430000000000001</v>
      </c>
      <c r="D542" s="11">
        <v>4.3109999999999999</v>
      </c>
      <c r="E542" s="11">
        <v>6.8540000000000001</v>
      </c>
      <c r="F542" s="11">
        <v>1.226</v>
      </c>
      <c r="G542" s="11">
        <v>1.4510000000000001</v>
      </c>
      <c r="H542" s="89">
        <f>D542/D541*100</f>
        <v>0.89247452069087585</v>
      </c>
      <c r="I542" s="89">
        <f>E542/E541*100</f>
        <v>0.67035784041884161</v>
      </c>
      <c r="J542" s="90">
        <f>D542/B542*100</f>
        <v>169.7244094488189</v>
      </c>
      <c r="K542" s="91">
        <f t="shared" si="99"/>
        <v>3.5163132137030995</v>
      </c>
      <c r="L542" s="91">
        <f t="shared" si="99"/>
        <v>4.7236388697450034</v>
      </c>
    </row>
    <row r="543" spans="1:12" s="50" customFormat="1" x14ac:dyDescent="0.2">
      <c r="A543" s="13" t="s">
        <v>284</v>
      </c>
      <c r="B543" s="11">
        <v>232.25</v>
      </c>
      <c r="C543" s="11">
        <v>536.85799999999995</v>
      </c>
      <c r="D543" s="11">
        <v>478.72800000000001</v>
      </c>
      <c r="E543" s="11">
        <v>1015.585</v>
      </c>
      <c r="F543" s="11">
        <v>56.264000000000003</v>
      </c>
      <c r="G543" s="11">
        <v>421.57799999999997</v>
      </c>
      <c r="H543" s="89">
        <f>D543/D541*100</f>
        <v>99.107525479309132</v>
      </c>
      <c r="I543" s="89">
        <f>E543/E541*100</f>
        <v>99.329642159581169</v>
      </c>
      <c r="J543" s="91">
        <f>D543/B543</f>
        <v>2.0612615715823468</v>
      </c>
      <c r="K543" s="91"/>
      <c r="L543" s="91">
        <f t="shared" si="99"/>
        <v>2.409008534600952</v>
      </c>
    </row>
    <row r="544" spans="1:12" s="50" customFormat="1" x14ac:dyDescent="0.2">
      <c r="A544" s="8" t="s">
        <v>360</v>
      </c>
      <c r="B544" s="11"/>
      <c r="C544" s="11"/>
      <c r="D544" s="11"/>
      <c r="E544" s="11"/>
      <c r="F544" s="11"/>
      <c r="G544" s="11"/>
    </row>
    <row r="545" spans="1:12" s="50" customFormat="1" x14ac:dyDescent="0.2">
      <c r="A545" s="9" t="s">
        <v>276</v>
      </c>
      <c r="B545" s="11">
        <v>1333.4090000000001</v>
      </c>
      <c r="C545" s="11">
        <v>2949.6950000000002</v>
      </c>
      <c r="D545" s="11">
        <v>1731.502</v>
      </c>
      <c r="E545" s="11">
        <v>4681.1970000000001</v>
      </c>
      <c r="F545" s="11">
        <v>1403.7260000000001</v>
      </c>
      <c r="G545" s="11">
        <v>4245.9430000000002</v>
      </c>
      <c r="H545" s="89">
        <f>H546+H547</f>
        <v>100</v>
      </c>
      <c r="I545" s="89">
        <f>I546+I547</f>
        <v>100</v>
      </c>
      <c r="J545" s="90">
        <f t="shared" ref="J545:J550" si="100">D545/B545*100</f>
        <v>129.85528071281954</v>
      </c>
      <c r="K545" s="90">
        <f t="shared" ref="K545:L548" si="101">D545/F545*100</f>
        <v>123.35042593782546</v>
      </c>
      <c r="L545" s="90">
        <f t="shared" si="101"/>
        <v>110.25105612581234</v>
      </c>
    </row>
    <row r="546" spans="1:12" s="50" customFormat="1" x14ac:dyDescent="0.2">
      <c r="A546" s="13" t="s">
        <v>283</v>
      </c>
      <c r="B546" s="11">
        <v>499.68400000000003</v>
      </c>
      <c r="C546" s="11">
        <v>889.36699999999996</v>
      </c>
      <c r="D546" s="11">
        <v>465.68400000000003</v>
      </c>
      <c r="E546" s="11">
        <v>1355.0509999999999</v>
      </c>
      <c r="F546" s="11">
        <v>308.68400000000003</v>
      </c>
      <c r="G546" s="11">
        <v>1032.0509999999999</v>
      </c>
      <c r="H546" s="89">
        <f>D546/D545*100</f>
        <v>26.894800006006349</v>
      </c>
      <c r="I546" s="89">
        <f>E546/E545*100</f>
        <v>28.946677527136757</v>
      </c>
      <c r="J546" s="90">
        <f t="shared" si="100"/>
        <v>93.195699682199148</v>
      </c>
      <c r="K546" s="90">
        <f t="shared" si="101"/>
        <v>150.86107475606121</v>
      </c>
      <c r="L546" s="90">
        <f t="shared" si="101"/>
        <v>131.29690296312876</v>
      </c>
    </row>
    <row r="547" spans="1:12" s="50" customFormat="1" x14ac:dyDescent="0.2">
      <c r="A547" s="13" t="s">
        <v>279</v>
      </c>
      <c r="B547" s="11">
        <v>833.72500000000002</v>
      </c>
      <c r="C547" s="11">
        <v>2060.328</v>
      </c>
      <c r="D547" s="11">
        <v>1265.818</v>
      </c>
      <c r="E547" s="11">
        <v>3326.1460000000002</v>
      </c>
      <c r="F547" s="11">
        <v>1095.0429999999999</v>
      </c>
      <c r="G547" s="11">
        <v>3213.8919999999998</v>
      </c>
      <c r="H547" s="89">
        <f>D547/D545*100</f>
        <v>73.105199993993651</v>
      </c>
      <c r="I547" s="89">
        <f>E547/E545*100</f>
        <v>71.053322472863243</v>
      </c>
      <c r="J547" s="90">
        <f t="shared" si="100"/>
        <v>151.82680140334043</v>
      </c>
      <c r="K547" s="90">
        <f t="shared" si="101"/>
        <v>115.59527799364957</v>
      </c>
      <c r="L547" s="90">
        <f t="shared" si="101"/>
        <v>103.49277449273345</v>
      </c>
    </row>
    <row r="548" spans="1:12" s="50" customFormat="1" x14ac:dyDescent="0.2">
      <c r="A548" s="9" t="s">
        <v>277</v>
      </c>
      <c r="B548" s="11">
        <v>1333.4090000000001</v>
      </c>
      <c r="C548" s="11">
        <v>2949.6950000000002</v>
      </c>
      <c r="D548" s="11">
        <v>1731.502</v>
      </c>
      <c r="E548" s="11">
        <v>4681.1970000000001</v>
      </c>
      <c r="F548" s="11">
        <v>1403.7260000000001</v>
      </c>
      <c r="G548" s="11">
        <v>4245.9430000000002</v>
      </c>
      <c r="H548" s="89">
        <f>H549+H550</f>
        <v>100</v>
      </c>
      <c r="I548" s="89">
        <f>I549+I550</f>
        <v>99.999999999999986</v>
      </c>
      <c r="J548" s="90">
        <f t="shared" si="100"/>
        <v>129.85528071281954</v>
      </c>
      <c r="K548" s="90">
        <f t="shared" si="101"/>
        <v>123.35042593782546</v>
      </c>
      <c r="L548" s="90">
        <f t="shared" si="101"/>
        <v>110.25105612581234</v>
      </c>
    </row>
    <row r="549" spans="1:12" s="50" customFormat="1" x14ac:dyDescent="0.2">
      <c r="A549" s="13" t="s">
        <v>280</v>
      </c>
      <c r="B549" s="11">
        <v>45.863</v>
      </c>
      <c r="C549" s="11">
        <v>89.406000000000006</v>
      </c>
      <c r="D549" s="11">
        <v>83.349000000000004</v>
      </c>
      <c r="E549" s="11">
        <v>172.755</v>
      </c>
      <c r="F549" s="11">
        <v>7.8970000000000002</v>
      </c>
      <c r="G549" s="11">
        <v>50.267000000000003</v>
      </c>
      <c r="H549" s="89">
        <f>D549/D548*100</f>
        <v>4.8136819940144449</v>
      </c>
      <c r="I549" s="89">
        <f>E549/E548*100</f>
        <v>3.6904022624982455</v>
      </c>
      <c r="J549" s="90">
        <f t="shared" si="100"/>
        <v>181.73473170093541</v>
      </c>
      <c r="K549" s="91"/>
      <c r="L549" s="91">
        <f>E549/G549</f>
        <v>3.436747766924622</v>
      </c>
    </row>
    <row r="550" spans="1:12" s="50" customFormat="1" x14ac:dyDescent="0.2">
      <c r="A550" s="13" t="s">
        <v>284</v>
      </c>
      <c r="B550" s="11">
        <v>1287.546</v>
      </c>
      <c r="C550" s="11">
        <v>2860.2890000000002</v>
      </c>
      <c r="D550" s="11">
        <v>1648.153</v>
      </c>
      <c r="E550" s="11">
        <v>4508.442</v>
      </c>
      <c r="F550" s="11">
        <v>1395.83</v>
      </c>
      <c r="G550" s="11">
        <v>4195.6760000000004</v>
      </c>
      <c r="H550" s="89">
        <f>D550/D548*100</f>
        <v>95.186318005985555</v>
      </c>
      <c r="I550" s="89">
        <f>E550/E548*100</f>
        <v>96.309597737501747</v>
      </c>
      <c r="J550" s="90">
        <f t="shared" si="100"/>
        <v>128.00731003008826</v>
      </c>
      <c r="K550" s="90">
        <f>D550/F550*100</f>
        <v>118.07691481054283</v>
      </c>
      <c r="L550" s="90">
        <f>E550/G550*100</f>
        <v>107.45448409267064</v>
      </c>
    </row>
    <row r="551" spans="1:12" s="50" customFormat="1" x14ac:dyDescent="0.2">
      <c r="A551" s="8" t="s">
        <v>361</v>
      </c>
      <c r="B551" s="11"/>
      <c r="C551" s="11"/>
      <c r="D551" s="11"/>
      <c r="E551" s="11"/>
      <c r="F551" s="11"/>
      <c r="G551" s="11"/>
    </row>
    <row r="552" spans="1:12" s="50" customFormat="1" x14ac:dyDescent="0.2">
      <c r="A552" s="9" t="s">
        <v>276</v>
      </c>
      <c r="B552" s="11">
        <v>7819.5820000000003</v>
      </c>
      <c r="C552" s="11">
        <v>15866.272999999999</v>
      </c>
      <c r="D552" s="11">
        <v>12469.641</v>
      </c>
      <c r="E552" s="11">
        <v>28335.914000000001</v>
      </c>
      <c r="F552" s="11">
        <v>3487.777</v>
      </c>
      <c r="G552" s="11">
        <v>9311.2450000000008</v>
      </c>
      <c r="H552" s="89">
        <f>H553+H554</f>
        <v>100</v>
      </c>
      <c r="I552" s="89">
        <f>I553+I554</f>
        <v>100</v>
      </c>
      <c r="J552" s="90">
        <f t="shared" ref="J552:J557" si="102">D552/B552*100</f>
        <v>159.46684873948504</v>
      </c>
      <c r="K552" s="91">
        <f>D552/F552</f>
        <v>3.5752403321657318</v>
      </c>
      <c r="L552" s="91">
        <f>E552/G552</f>
        <v>3.0431928275971685</v>
      </c>
    </row>
    <row r="553" spans="1:12" s="50" customFormat="1" x14ac:dyDescent="0.2">
      <c r="A553" s="13" t="s">
        <v>283</v>
      </c>
      <c r="B553" s="11">
        <v>46.978000000000002</v>
      </c>
      <c r="C553" s="11">
        <v>68.932000000000002</v>
      </c>
      <c r="D553" s="11">
        <v>42.57</v>
      </c>
      <c r="E553" s="11">
        <v>111.502</v>
      </c>
      <c r="F553" s="11">
        <v>31.574999999999999</v>
      </c>
      <c r="G553" s="11">
        <v>83.638999999999996</v>
      </c>
      <c r="H553" s="89">
        <f>D553/D552*100</f>
        <v>0.34138913862877052</v>
      </c>
      <c r="I553" s="89">
        <f>E553/E552*100</f>
        <v>0.3935006296250052</v>
      </c>
      <c r="J553" s="90">
        <f t="shared" si="102"/>
        <v>90.616884499127252</v>
      </c>
      <c r="K553" s="90">
        <f>D553/F553*100</f>
        <v>134.82185273159146</v>
      </c>
      <c r="L553" s="90">
        <f>E553/G553*100</f>
        <v>133.31340642523224</v>
      </c>
    </row>
    <row r="554" spans="1:12" s="50" customFormat="1" x14ac:dyDescent="0.2">
      <c r="A554" s="13" t="s">
        <v>279</v>
      </c>
      <c r="B554" s="11">
        <v>7772.6040000000003</v>
      </c>
      <c r="C554" s="11">
        <v>15797.341</v>
      </c>
      <c r="D554" s="11">
        <v>12427.071</v>
      </c>
      <c r="E554" s="11">
        <v>28224.412</v>
      </c>
      <c r="F554" s="11">
        <v>3456.2020000000002</v>
      </c>
      <c r="G554" s="11">
        <v>9227.6059999999998</v>
      </c>
      <c r="H554" s="89">
        <f>D554/D552*100</f>
        <v>99.65861086137123</v>
      </c>
      <c r="I554" s="89">
        <f>E554/E552*100</f>
        <v>99.606499370374991</v>
      </c>
      <c r="J554" s="90">
        <f t="shared" si="102"/>
        <v>159.88298130201923</v>
      </c>
      <c r="K554" s="91">
        <f>D554/F554</f>
        <v>3.5955858482808583</v>
      </c>
      <c r="L554" s="91">
        <f>E554/G554</f>
        <v>3.0586927963764383</v>
      </c>
    </row>
    <row r="555" spans="1:12" s="50" customFormat="1" x14ac:dyDescent="0.2">
      <c r="A555" s="9" t="s">
        <v>277</v>
      </c>
      <c r="B555" s="11">
        <v>7819.5820000000003</v>
      </c>
      <c r="C555" s="11">
        <v>15866.272999999999</v>
      </c>
      <c r="D555" s="11">
        <v>12469.641</v>
      </c>
      <c r="E555" s="11">
        <v>28335.914000000001</v>
      </c>
      <c r="F555" s="11">
        <v>3487.777</v>
      </c>
      <c r="G555" s="11">
        <v>9311.2450000000008</v>
      </c>
      <c r="H555" s="89">
        <f>H556+H557</f>
        <v>100.00000000000001</v>
      </c>
      <c r="I555" s="89">
        <f>I556+I557</f>
        <v>100.00000000000001</v>
      </c>
      <c r="J555" s="90">
        <f t="shared" si="102"/>
        <v>159.46684873948504</v>
      </c>
      <c r="K555" s="91">
        <f>D555/F555</f>
        <v>3.5752403321657318</v>
      </c>
      <c r="L555" s="91">
        <f>E555/G555</f>
        <v>3.0431928275971685</v>
      </c>
    </row>
    <row r="556" spans="1:12" s="50" customFormat="1" x14ac:dyDescent="0.2">
      <c r="A556" s="13" t="s">
        <v>280</v>
      </c>
      <c r="B556" s="11">
        <v>73.284000000000006</v>
      </c>
      <c r="C556" s="11">
        <v>88.358000000000004</v>
      </c>
      <c r="D556" s="11">
        <v>73.869</v>
      </c>
      <c r="E556" s="11">
        <v>162.227</v>
      </c>
      <c r="F556" s="11">
        <v>47.055999999999997</v>
      </c>
      <c r="G556" s="11">
        <v>152.322</v>
      </c>
      <c r="H556" s="89">
        <f>D556/D555*100</f>
        <v>0.59239075126541341</v>
      </c>
      <c r="I556" s="89">
        <f>E556/E555*100</f>
        <v>0.5725137364547338</v>
      </c>
      <c r="J556" s="90">
        <f t="shared" si="102"/>
        <v>100.79826428688389</v>
      </c>
      <c r="K556" s="90">
        <f>D556/F556*100</f>
        <v>156.98104386263176</v>
      </c>
      <c r="L556" s="90">
        <f>E556/G556*100</f>
        <v>106.50267197121887</v>
      </c>
    </row>
    <row r="557" spans="1:12" s="50" customFormat="1" x14ac:dyDescent="0.2">
      <c r="A557" s="13" t="s">
        <v>284</v>
      </c>
      <c r="B557" s="11">
        <v>7746.2979999999998</v>
      </c>
      <c r="C557" s="11">
        <v>15777.915000000001</v>
      </c>
      <c r="D557" s="11">
        <v>12395.772000000001</v>
      </c>
      <c r="E557" s="11">
        <v>28173.687000000002</v>
      </c>
      <c r="F557" s="11">
        <v>3440.721</v>
      </c>
      <c r="G557" s="11">
        <v>9158.9230000000007</v>
      </c>
      <c r="H557" s="89">
        <f>D557/D555*100</f>
        <v>99.407609248734602</v>
      </c>
      <c r="I557" s="89">
        <f>E557/E555*100</f>
        <v>99.427486263545276</v>
      </c>
      <c r="J557" s="90">
        <f t="shared" si="102"/>
        <v>160.02188400188066</v>
      </c>
      <c r="K557" s="91">
        <f>D557/F557</f>
        <v>3.6026669991551192</v>
      </c>
      <c r="L557" s="91">
        <f>E557/G557</f>
        <v>3.0760916976810484</v>
      </c>
    </row>
    <row r="558" spans="1:12" s="50" customFormat="1" ht="22.5" x14ac:dyDescent="0.2">
      <c r="A558" s="8" t="s">
        <v>362</v>
      </c>
      <c r="B558" s="11"/>
      <c r="C558" s="11"/>
      <c r="D558" s="11"/>
      <c r="E558" s="11"/>
      <c r="F558" s="11"/>
      <c r="G558" s="11"/>
    </row>
    <row r="559" spans="1:12" s="50" customFormat="1" x14ac:dyDescent="0.2">
      <c r="A559" s="9" t="s">
        <v>276</v>
      </c>
      <c r="B559" s="11">
        <v>2927.1570000000002</v>
      </c>
      <c r="C559" s="11">
        <v>5950.8209999999999</v>
      </c>
      <c r="D559" s="11">
        <v>5019.857</v>
      </c>
      <c r="E559" s="11">
        <v>10970.679</v>
      </c>
      <c r="F559" s="11">
        <v>1986.3810000000001</v>
      </c>
      <c r="G559" s="11">
        <v>5455.232</v>
      </c>
      <c r="H559" s="89">
        <f>H560+H561</f>
        <v>100</v>
      </c>
      <c r="I559" s="89">
        <f>I560+I561</f>
        <v>100</v>
      </c>
      <c r="J559" s="90">
        <f t="shared" ref="J559:J564" si="103">D559/B559*100</f>
        <v>171.49257795191716</v>
      </c>
      <c r="K559" s="91">
        <f>D559/F559</f>
        <v>2.5271370396716439</v>
      </c>
      <c r="L559" s="91">
        <f>E559/G559</f>
        <v>2.0110380273469581</v>
      </c>
    </row>
    <row r="560" spans="1:12" s="50" customFormat="1" x14ac:dyDescent="0.2">
      <c r="A560" s="13" t="s">
        <v>283</v>
      </c>
      <c r="B560" s="11">
        <v>17.36</v>
      </c>
      <c r="C560" s="11">
        <v>25.576000000000001</v>
      </c>
      <c r="D560" s="11">
        <v>17.192</v>
      </c>
      <c r="E560" s="11">
        <v>42.768999999999998</v>
      </c>
      <c r="F560" s="11">
        <v>8.2729999999999997</v>
      </c>
      <c r="G560" s="11">
        <v>25.187000000000001</v>
      </c>
      <c r="H560" s="89">
        <f>D560/D559*100</f>
        <v>0.34247987542274611</v>
      </c>
      <c r="I560" s="89">
        <f>E560/E559*100</f>
        <v>0.38984824913754196</v>
      </c>
      <c r="J560" s="90">
        <f t="shared" si="103"/>
        <v>99.032258064516128</v>
      </c>
      <c r="K560" s="91">
        <f>D560/F560</f>
        <v>2.0780853378460051</v>
      </c>
      <c r="L560" s="90">
        <f>E560/G560*100</f>
        <v>169.80585222535433</v>
      </c>
    </row>
    <row r="561" spans="1:12" s="50" customFormat="1" x14ac:dyDescent="0.2">
      <c r="A561" s="13" t="s">
        <v>279</v>
      </c>
      <c r="B561" s="11">
        <v>2909.797</v>
      </c>
      <c r="C561" s="11">
        <v>5925.2449999999999</v>
      </c>
      <c r="D561" s="11">
        <v>5002.665</v>
      </c>
      <c r="E561" s="11">
        <v>10927.91</v>
      </c>
      <c r="F561" s="11">
        <v>1978.1079999999999</v>
      </c>
      <c r="G561" s="11">
        <v>5430.0450000000001</v>
      </c>
      <c r="H561" s="89">
        <f>D561/D559*100</f>
        <v>99.65752012457726</v>
      </c>
      <c r="I561" s="89">
        <f>E561/E559*100</f>
        <v>99.610151750862457</v>
      </c>
      <c r="J561" s="90">
        <f t="shared" si="103"/>
        <v>171.92487998303662</v>
      </c>
      <c r="K561" s="91">
        <f>D561/F561</f>
        <v>2.5290150992766827</v>
      </c>
      <c r="L561" s="91">
        <f>E561/G561</f>
        <v>2.0124897675801949</v>
      </c>
    </row>
    <row r="562" spans="1:12" s="50" customFormat="1" x14ac:dyDescent="0.2">
      <c r="A562" s="9" t="s">
        <v>277</v>
      </c>
      <c r="B562" s="11">
        <v>2927.1570000000002</v>
      </c>
      <c r="C562" s="11">
        <v>5950.8209999999999</v>
      </c>
      <c r="D562" s="11">
        <v>5019.857</v>
      </c>
      <c r="E562" s="11">
        <v>10970.679</v>
      </c>
      <c r="F562" s="11">
        <v>1986.3810000000001</v>
      </c>
      <c r="G562" s="11">
        <v>5455.232</v>
      </c>
      <c r="H562" s="89">
        <f>H563+H564</f>
        <v>100.00000000000001</v>
      </c>
      <c r="I562" s="89">
        <f>I563+I564</f>
        <v>100</v>
      </c>
      <c r="J562" s="90">
        <f t="shared" si="103"/>
        <v>171.49257795191716</v>
      </c>
      <c r="K562" s="91">
        <f>D562/F562</f>
        <v>2.5271370396716439</v>
      </c>
      <c r="L562" s="91">
        <f>E562/G562</f>
        <v>2.0110380273469581</v>
      </c>
    </row>
    <row r="563" spans="1:12" s="50" customFormat="1" x14ac:dyDescent="0.2">
      <c r="A563" s="13" t="s">
        <v>280</v>
      </c>
      <c r="B563" s="11">
        <v>17.492000000000001</v>
      </c>
      <c r="C563" s="11">
        <v>21.86</v>
      </c>
      <c r="D563" s="11">
        <v>13.566000000000001</v>
      </c>
      <c r="E563" s="11">
        <v>35.426000000000002</v>
      </c>
      <c r="F563" s="11">
        <v>6.1760000000000002</v>
      </c>
      <c r="G563" s="11">
        <v>28.765999999999998</v>
      </c>
      <c r="H563" s="89">
        <f>D563/D562*100</f>
        <v>0.27024674208846988</v>
      </c>
      <c r="I563" s="89">
        <f>E563/E562*100</f>
        <v>0.32291529084024789</v>
      </c>
      <c r="J563" s="90">
        <f t="shared" si="103"/>
        <v>77.555453921792818</v>
      </c>
      <c r="K563" s="91">
        <f>D563/F563</f>
        <v>2.1965673575129534</v>
      </c>
      <c r="L563" s="90">
        <f>E563/G563*100</f>
        <v>123.1523326148926</v>
      </c>
    </row>
    <row r="564" spans="1:12" s="50" customFormat="1" x14ac:dyDescent="0.2">
      <c r="A564" s="13" t="s">
        <v>284</v>
      </c>
      <c r="B564" s="11">
        <v>2909.665</v>
      </c>
      <c r="C564" s="11">
        <v>5928.9610000000002</v>
      </c>
      <c r="D564" s="11">
        <v>5006.2910000000002</v>
      </c>
      <c r="E564" s="11">
        <v>10935.253000000001</v>
      </c>
      <c r="F564" s="11">
        <v>1980.2049999999999</v>
      </c>
      <c r="G564" s="11">
        <v>5426.4660000000003</v>
      </c>
      <c r="H564" s="89">
        <f>D564/D562*100</f>
        <v>99.72975325791154</v>
      </c>
      <c r="I564" s="89">
        <f>E564/E562*100</f>
        <v>99.677084709159757</v>
      </c>
      <c r="J564" s="90">
        <f t="shared" si="103"/>
        <v>172.05729869246116</v>
      </c>
      <c r="K564" s="91">
        <f>D564/F564</f>
        <v>2.5281680432076477</v>
      </c>
      <c r="L564" s="91">
        <f>E564/G564</f>
        <v>2.015170278409558</v>
      </c>
    </row>
    <row r="565" spans="1:12" s="50" customFormat="1" x14ac:dyDescent="0.2">
      <c r="A565" s="8" t="s">
        <v>363</v>
      </c>
      <c r="B565" s="11"/>
      <c r="C565" s="11"/>
      <c r="D565" s="11"/>
      <c r="E565" s="11"/>
      <c r="F565" s="11"/>
      <c r="G565" s="11"/>
    </row>
    <row r="566" spans="1:12" s="50" customFormat="1" x14ac:dyDescent="0.2">
      <c r="A566" s="9" t="s">
        <v>276</v>
      </c>
      <c r="B566" s="11">
        <v>13397.284</v>
      </c>
      <c r="C566" s="11">
        <v>26473.95</v>
      </c>
      <c r="D566" s="11">
        <v>21370.378000000001</v>
      </c>
      <c r="E566" s="11">
        <v>47844.326999999997</v>
      </c>
      <c r="F566" s="11">
        <v>4776.59</v>
      </c>
      <c r="G566" s="11">
        <v>15056.433999999999</v>
      </c>
      <c r="H566" s="89">
        <f>H567+H568</f>
        <v>100</v>
      </c>
      <c r="I566" s="89">
        <f>I567+I568</f>
        <v>100</v>
      </c>
      <c r="J566" s="90">
        <f t="shared" ref="J566:J571" si="104">D566/B566*100</f>
        <v>159.51276393036082</v>
      </c>
      <c r="K566" s="91">
        <f>D566/F566</f>
        <v>4.4739820667044903</v>
      </c>
      <c r="L566" s="91">
        <f>E566/G566</f>
        <v>3.1776665709822125</v>
      </c>
    </row>
    <row r="567" spans="1:12" s="50" customFormat="1" x14ac:dyDescent="0.2">
      <c r="A567" s="13" t="s">
        <v>283</v>
      </c>
      <c r="B567" s="11">
        <v>119.935</v>
      </c>
      <c r="C567" s="11">
        <v>241.90299999999999</v>
      </c>
      <c r="D567" s="11">
        <v>125.935</v>
      </c>
      <c r="E567" s="11">
        <v>367.83699999999999</v>
      </c>
      <c r="F567" s="11">
        <v>122.86799999999999</v>
      </c>
      <c r="G567" s="11">
        <v>360.904</v>
      </c>
      <c r="H567" s="89">
        <f>D567/D566*100</f>
        <v>0.58929701664612577</v>
      </c>
      <c r="I567" s="89">
        <f>E567/E566*100</f>
        <v>0.76882051240892157</v>
      </c>
      <c r="J567" s="90">
        <f t="shared" si="104"/>
        <v>105.00270980114227</v>
      </c>
      <c r="K567" s="90">
        <f>D567/F567*100</f>
        <v>102.49617475664942</v>
      </c>
      <c r="L567" s="90">
        <f>E567/G567*100</f>
        <v>101.92100946512093</v>
      </c>
    </row>
    <row r="568" spans="1:12" s="50" customFormat="1" x14ac:dyDescent="0.2">
      <c r="A568" s="13" t="s">
        <v>279</v>
      </c>
      <c r="B568" s="11">
        <v>13277.349</v>
      </c>
      <c r="C568" s="11">
        <v>26232.046999999999</v>
      </c>
      <c r="D568" s="11">
        <v>21244.442999999999</v>
      </c>
      <c r="E568" s="11">
        <v>47476.49</v>
      </c>
      <c r="F568" s="11">
        <v>4653.7219999999998</v>
      </c>
      <c r="G568" s="11">
        <v>14695.53</v>
      </c>
      <c r="H568" s="89">
        <f>D568/D566*100</f>
        <v>99.410702983353872</v>
      </c>
      <c r="I568" s="89">
        <f>E568/E566*100</f>
        <v>99.231179487591078</v>
      </c>
      <c r="J568" s="90">
        <f t="shared" si="104"/>
        <v>160.00515614977056</v>
      </c>
      <c r="K568" s="91">
        <f>D568/F568</f>
        <v>4.5650434211583759</v>
      </c>
      <c r="L568" s="91">
        <f>E568/G568</f>
        <v>3.2306755863857917</v>
      </c>
    </row>
    <row r="569" spans="1:12" s="50" customFormat="1" x14ac:dyDescent="0.2">
      <c r="A569" s="9" t="s">
        <v>277</v>
      </c>
      <c r="B569" s="11">
        <v>13397.284</v>
      </c>
      <c r="C569" s="11">
        <v>26473.95</v>
      </c>
      <c r="D569" s="11">
        <v>21370.378000000001</v>
      </c>
      <c r="E569" s="11">
        <v>47844.326999999997</v>
      </c>
      <c r="F569" s="11">
        <v>4776.59</v>
      </c>
      <c r="G569" s="11">
        <v>15056.433999999999</v>
      </c>
      <c r="H569" s="89">
        <f>H570+H571</f>
        <v>100</v>
      </c>
      <c r="I569" s="89">
        <f>I570+I571</f>
        <v>99.999999999999986</v>
      </c>
      <c r="J569" s="90">
        <f t="shared" si="104"/>
        <v>159.51276393036082</v>
      </c>
      <c r="K569" s="91">
        <f>D569/F569</f>
        <v>4.4739820667044903</v>
      </c>
      <c r="L569" s="91">
        <f>E569/G569</f>
        <v>3.1776665709822125</v>
      </c>
    </row>
    <row r="570" spans="1:12" s="50" customFormat="1" x14ac:dyDescent="0.2">
      <c r="A570" s="13" t="s">
        <v>280</v>
      </c>
      <c r="B570" s="11">
        <v>16.829999999999998</v>
      </c>
      <c r="C570" s="11">
        <v>26.190999999999999</v>
      </c>
      <c r="D570" s="11">
        <v>22.646000000000001</v>
      </c>
      <c r="E570" s="11">
        <v>48.837000000000003</v>
      </c>
      <c r="F570" s="11">
        <v>53.820999999999998</v>
      </c>
      <c r="G570" s="11">
        <v>116.21599999999999</v>
      </c>
      <c r="H570" s="89">
        <f>D570/D569*100</f>
        <v>0.10596911294690249</v>
      </c>
      <c r="I570" s="89">
        <f>E570/E569*100</f>
        <v>0.10207479770799159</v>
      </c>
      <c r="J570" s="90">
        <f t="shared" si="104"/>
        <v>134.55733808674987</v>
      </c>
      <c r="K570" s="90">
        <f>D570/F570*100</f>
        <v>42.076512885304993</v>
      </c>
      <c r="L570" s="90">
        <f>E570/G570*100</f>
        <v>42.022613065326638</v>
      </c>
    </row>
    <row r="571" spans="1:12" s="50" customFormat="1" x14ac:dyDescent="0.2">
      <c r="A571" s="13" t="s">
        <v>284</v>
      </c>
      <c r="B571" s="11">
        <v>13380.454</v>
      </c>
      <c r="C571" s="11">
        <v>26447.758999999998</v>
      </c>
      <c r="D571" s="11">
        <v>21347.732</v>
      </c>
      <c r="E571" s="11">
        <v>47795.49</v>
      </c>
      <c r="F571" s="11">
        <v>4722.7690000000002</v>
      </c>
      <c r="G571" s="11">
        <v>14940.218000000001</v>
      </c>
      <c r="H571" s="89">
        <f>D571/D569*100</f>
        <v>99.894030887053091</v>
      </c>
      <c r="I571" s="89">
        <f>E571/E569*100</f>
        <v>99.897925202292001</v>
      </c>
      <c r="J571" s="90">
        <f t="shared" si="104"/>
        <v>159.54415298613932</v>
      </c>
      <c r="K571" s="91">
        <f>D571/F571</f>
        <v>4.5201728054029315</v>
      </c>
      <c r="L571" s="91">
        <f>E571/G571</f>
        <v>3.1991159700614809</v>
      </c>
    </row>
    <row r="572" spans="1:12" s="50" customFormat="1" ht="22.5" x14ac:dyDescent="0.2">
      <c r="A572" s="8" t="s">
        <v>364</v>
      </c>
      <c r="B572" s="11"/>
      <c r="C572" s="11"/>
      <c r="D572" s="11"/>
      <c r="E572" s="11"/>
      <c r="F572" s="11"/>
      <c r="G572" s="11"/>
    </row>
    <row r="573" spans="1:12" s="50" customFormat="1" x14ac:dyDescent="0.2">
      <c r="A573" s="9" t="s">
        <v>276</v>
      </c>
      <c r="B573" s="11">
        <v>776112.44400000002</v>
      </c>
      <c r="C573" s="11">
        <v>1722762.926</v>
      </c>
      <c r="D573" s="11">
        <v>1176329.3160000001</v>
      </c>
      <c r="E573" s="11">
        <v>2902945.1529999999</v>
      </c>
      <c r="F573" s="11">
        <v>936944.10499999998</v>
      </c>
      <c r="G573" s="11">
        <v>2146584.0070000002</v>
      </c>
      <c r="H573" s="89">
        <f>H574+H575</f>
        <v>100.0000000850102</v>
      </c>
      <c r="I573" s="89">
        <f>I574+I575</f>
        <v>100.00000003444778</v>
      </c>
      <c r="J573" s="90">
        <f t="shared" ref="J573:J578" si="105">D573/B573*100</f>
        <v>151.56686702990169</v>
      </c>
      <c r="K573" s="90">
        <f t="shared" ref="K573:L578" si="106">D573/F573*100</f>
        <v>125.54957224476055</v>
      </c>
      <c r="L573" s="90">
        <f t="shared" si="106"/>
        <v>135.23557165866836</v>
      </c>
    </row>
    <row r="574" spans="1:12" s="50" customFormat="1" x14ac:dyDescent="0.2">
      <c r="A574" s="13" t="s">
        <v>283</v>
      </c>
      <c r="B574" s="11">
        <v>3756.5839999999998</v>
      </c>
      <c r="C574" s="11">
        <v>64794.834000000003</v>
      </c>
      <c r="D574" s="11">
        <v>3756.5839999999998</v>
      </c>
      <c r="E574" s="11">
        <v>68551.418000000005</v>
      </c>
      <c r="F574" s="11">
        <v>62235.25</v>
      </c>
      <c r="G574" s="11">
        <v>184732.75099999999</v>
      </c>
      <c r="H574" s="89">
        <f>D574/D573*100</f>
        <v>0.31934798775345657</v>
      </c>
      <c r="I574" s="89">
        <f>E574/E573*100</f>
        <v>2.3614437885316812</v>
      </c>
      <c r="J574" s="90">
        <f t="shared" si="105"/>
        <v>100</v>
      </c>
      <c r="K574" s="90">
        <f t="shared" si="106"/>
        <v>6.0361033337216448</v>
      </c>
      <c r="L574" s="90">
        <f t="shared" si="106"/>
        <v>37.108426972973518</v>
      </c>
    </row>
    <row r="575" spans="1:12" s="50" customFormat="1" x14ac:dyDescent="0.2">
      <c r="A575" s="13" t="s">
        <v>279</v>
      </c>
      <c r="B575" s="11">
        <v>772355.86100000003</v>
      </c>
      <c r="C575" s="11">
        <v>1657968.0919999999</v>
      </c>
      <c r="D575" s="11">
        <v>1172572.733</v>
      </c>
      <c r="E575" s="11">
        <v>2834393.736</v>
      </c>
      <c r="F575" s="11">
        <v>874708.85499999998</v>
      </c>
      <c r="G575" s="11">
        <v>1961851.2560000001</v>
      </c>
      <c r="H575" s="89">
        <f>D575/D573*100</f>
        <v>99.68065209725674</v>
      </c>
      <c r="I575" s="89">
        <f>E575/E573*100</f>
        <v>97.638556245916092</v>
      </c>
      <c r="J575" s="90">
        <f t="shared" si="105"/>
        <v>151.8176778618373</v>
      </c>
      <c r="K575" s="90">
        <f t="shared" si="106"/>
        <v>134.0529167273607</v>
      </c>
      <c r="L575" s="90">
        <f t="shared" si="106"/>
        <v>144.47546557525561</v>
      </c>
    </row>
    <row r="576" spans="1:12" s="50" customFormat="1" x14ac:dyDescent="0.2">
      <c r="A576" s="9" t="s">
        <v>277</v>
      </c>
      <c r="B576" s="11">
        <v>776112.44400000002</v>
      </c>
      <c r="C576" s="11">
        <v>1722762.926</v>
      </c>
      <c r="D576" s="11">
        <v>1176329.3160000001</v>
      </c>
      <c r="E576" s="11">
        <v>2902945.1529999999</v>
      </c>
      <c r="F576" s="11">
        <v>936944.10499999998</v>
      </c>
      <c r="G576" s="11">
        <v>2146584.0070000002</v>
      </c>
      <c r="H576" s="89">
        <f>H577+H578</f>
        <v>99.999999999999986</v>
      </c>
      <c r="I576" s="89">
        <f>I577+I578</f>
        <v>100.00000003444777</v>
      </c>
      <c r="J576" s="90">
        <f t="shared" si="105"/>
        <v>151.56686702990169</v>
      </c>
      <c r="K576" s="90">
        <f t="shared" si="106"/>
        <v>125.54957224476055</v>
      </c>
      <c r="L576" s="90">
        <f t="shared" si="106"/>
        <v>135.23557165866836</v>
      </c>
    </row>
    <row r="577" spans="1:12" s="50" customFormat="1" x14ac:dyDescent="0.2">
      <c r="A577" s="13" t="s">
        <v>280</v>
      </c>
      <c r="B577" s="11">
        <v>1092.3119999999999</v>
      </c>
      <c r="C577" s="11">
        <v>1105.2059999999999</v>
      </c>
      <c r="D577" s="11">
        <v>184.86</v>
      </c>
      <c r="E577" s="11">
        <v>1286.194</v>
      </c>
      <c r="F577" s="11">
        <v>9853.1129999999994</v>
      </c>
      <c r="G577" s="11">
        <v>15581.768</v>
      </c>
      <c r="H577" s="89">
        <f>D577/D576*100</f>
        <v>1.5714987077649269E-2</v>
      </c>
      <c r="I577" s="89">
        <f>E577/E576*100</f>
        <v>4.4306520867981411E-2</v>
      </c>
      <c r="J577" s="90">
        <f t="shared" si="105"/>
        <v>16.923736075407028</v>
      </c>
      <c r="K577" s="90">
        <f t="shared" si="106"/>
        <v>1.8761583268150892</v>
      </c>
      <c r="L577" s="90">
        <f t="shared" si="106"/>
        <v>8.2544804928426601</v>
      </c>
    </row>
    <row r="578" spans="1:12" s="50" customFormat="1" x14ac:dyDescent="0.2">
      <c r="A578" s="13" t="s">
        <v>284</v>
      </c>
      <c r="B578" s="11">
        <v>775020.13300000003</v>
      </c>
      <c r="C578" s="11">
        <v>1721657.719</v>
      </c>
      <c r="D578" s="11">
        <v>1176144.456</v>
      </c>
      <c r="E578" s="11">
        <v>2901658.96</v>
      </c>
      <c r="F578" s="11">
        <v>927090.99199999997</v>
      </c>
      <c r="G578" s="11">
        <v>2131002.2390000001</v>
      </c>
      <c r="H578" s="89">
        <f>D578/D576*100</f>
        <v>99.984285012922342</v>
      </c>
      <c r="I578" s="89">
        <f>E578/E576*100</f>
        <v>99.955693513579789</v>
      </c>
      <c r="J578" s="90">
        <f t="shared" si="105"/>
        <v>151.75663262414886</v>
      </c>
      <c r="K578" s="90">
        <f t="shared" si="106"/>
        <v>126.86397194548516</v>
      </c>
      <c r="L578" s="90">
        <f t="shared" si="106"/>
        <v>136.16405027155864</v>
      </c>
    </row>
    <row r="579" spans="1:12" s="50" customFormat="1" ht="22.5" x14ac:dyDescent="0.2">
      <c r="A579" s="8" t="s">
        <v>365</v>
      </c>
      <c r="B579" s="11"/>
      <c r="C579" s="11"/>
      <c r="D579" s="11"/>
      <c r="E579" s="11"/>
      <c r="F579" s="11"/>
      <c r="G579" s="11"/>
    </row>
    <row r="580" spans="1:12" s="50" customFormat="1" x14ac:dyDescent="0.2">
      <c r="A580" s="9" t="s">
        <v>276</v>
      </c>
      <c r="B580" s="11">
        <v>279.29000000000002</v>
      </c>
      <c r="C580" s="11">
        <v>476.87299999999999</v>
      </c>
      <c r="D580" s="11">
        <v>530.697</v>
      </c>
      <c r="E580" s="11">
        <v>1007.57</v>
      </c>
      <c r="F580" s="11">
        <v>161.739</v>
      </c>
      <c r="G580" s="11">
        <v>326.94600000000003</v>
      </c>
      <c r="H580" s="89">
        <f>H581+H582</f>
        <v>99.999999999999986</v>
      </c>
      <c r="I580" s="89">
        <f>I581+I582</f>
        <v>100.00000000000001</v>
      </c>
      <c r="J580" s="90">
        <f t="shared" ref="J580:J585" si="107">D580/B580*100</f>
        <v>190.01647033549355</v>
      </c>
      <c r="K580" s="91">
        <f>D580/F580</f>
        <v>3.2811937751562703</v>
      </c>
      <c r="L580" s="91">
        <f>E580/G580</f>
        <v>3.081762737577459</v>
      </c>
    </row>
    <row r="581" spans="1:12" s="50" customFormat="1" x14ac:dyDescent="0.2">
      <c r="A581" s="13" t="s">
        <v>283</v>
      </c>
      <c r="B581" s="11">
        <v>25.824999999999999</v>
      </c>
      <c r="C581" s="11">
        <v>48.45</v>
      </c>
      <c r="D581" s="11">
        <v>32.424999999999997</v>
      </c>
      <c r="E581" s="11">
        <v>80.875</v>
      </c>
      <c r="F581" s="11">
        <v>36.524999999999999</v>
      </c>
      <c r="G581" s="11">
        <v>82.075000000000003</v>
      </c>
      <c r="H581" s="89">
        <f>D581/D580*100</f>
        <v>6.1098894472740559</v>
      </c>
      <c r="I581" s="89">
        <f>E581/E580*100</f>
        <v>8.0267375963952876</v>
      </c>
      <c r="J581" s="90">
        <f t="shared" si="107"/>
        <v>125.55663117134559</v>
      </c>
      <c r="K581" s="90">
        <f>D581/F581*100</f>
        <v>88.774811772758383</v>
      </c>
      <c r="L581" s="90">
        <f>E581/G581*100</f>
        <v>98.537922631739264</v>
      </c>
    </row>
    <row r="582" spans="1:12" s="50" customFormat="1" x14ac:dyDescent="0.2">
      <c r="A582" s="13" t="s">
        <v>279</v>
      </c>
      <c r="B582" s="11">
        <v>253.465</v>
      </c>
      <c r="C582" s="11">
        <v>428.423</v>
      </c>
      <c r="D582" s="11">
        <v>498.27199999999999</v>
      </c>
      <c r="E582" s="11">
        <v>926.69500000000005</v>
      </c>
      <c r="F582" s="11">
        <v>125.214</v>
      </c>
      <c r="G582" s="11">
        <v>244.87100000000001</v>
      </c>
      <c r="H582" s="89">
        <f>D582/D580*100</f>
        <v>93.890110552725929</v>
      </c>
      <c r="I582" s="89">
        <f>E582/E580*100</f>
        <v>91.973262403604721</v>
      </c>
      <c r="J582" s="90">
        <f t="shared" si="107"/>
        <v>196.58414376738403</v>
      </c>
      <c r="K582" s="91">
        <f>D582/F582</f>
        <v>3.9793633299790758</v>
      </c>
      <c r="L582" s="91">
        <f>E582/G582</f>
        <v>3.784421185032119</v>
      </c>
    </row>
    <row r="583" spans="1:12" s="50" customFormat="1" x14ac:dyDescent="0.2">
      <c r="A583" s="9" t="s">
        <v>277</v>
      </c>
      <c r="B583" s="11">
        <v>279.29000000000002</v>
      </c>
      <c r="C583" s="11">
        <v>476.87299999999999</v>
      </c>
      <c r="D583" s="11">
        <v>530.697</v>
      </c>
      <c r="E583" s="11">
        <v>1007.57</v>
      </c>
      <c r="F583" s="11">
        <v>161.739</v>
      </c>
      <c r="G583" s="11">
        <v>326.94600000000003</v>
      </c>
      <c r="H583" s="89">
        <f>H584+H585</f>
        <v>99.999999999999986</v>
      </c>
      <c r="I583" s="89">
        <f>I584+I585</f>
        <v>99.999999999999986</v>
      </c>
      <c r="J583" s="90">
        <f t="shared" si="107"/>
        <v>190.01647033549355</v>
      </c>
      <c r="K583" s="91">
        <f>D583/F583</f>
        <v>3.2811937751562703</v>
      </c>
      <c r="L583" s="91">
        <f>E583/G583</f>
        <v>3.081762737577459</v>
      </c>
    </row>
    <row r="584" spans="1:12" s="50" customFormat="1" x14ac:dyDescent="0.2">
      <c r="A584" s="13" t="s">
        <v>280</v>
      </c>
      <c r="B584" s="11">
        <v>2.4660000000000002</v>
      </c>
      <c r="C584" s="11">
        <v>3.0179999999999998</v>
      </c>
      <c r="D584" s="11">
        <v>3.82</v>
      </c>
      <c r="E584" s="11">
        <v>6.8380000000000001</v>
      </c>
      <c r="F584" s="11">
        <v>3.44</v>
      </c>
      <c r="G584" s="11">
        <v>23.113</v>
      </c>
      <c r="H584" s="89">
        <f>D584/D583*100</f>
        <v>0.71980810142133833</v>
      </c>
      <c r="I584" s="89">
        <f>E584/E583*100</f>
        <v>0.67866252468811095</v>
      </c>
      <c r="J584" s="90">
        <f t="shared" si="107"/>
        <v>154.9067315490673</v>
      </c>
      <c r="K584" s="90">
        <f>D584/F584*100</f>
        <v>111.04651162790698</v>
      </c>
      <c r="L584" s="90">
        <f>E584/G584*100</f>
        <v>29.585081988491325</v>
      </c>
    </row>
    <row r="585" spans="1:12" s="50" customFormat="1" x14ac:dyDescent="0.2">
      <c r="A585" s="13" t="s">
        <v>284</v>
      </c>
      <c r="B585" s="11">
        <v>276.82400000000001</v>
      </c>
      <c r="C585" s="11">
        <v>473.85500000000002</v>
      </c>
      <c r="D585" s="11">
        <v>526.87699999999995</v>
      </c>
      <c r="E585" s="11">
        <v>1000.732</v>
      </c>
      <c r="F585" s="11">
        <v>158.29900000000001</v>
      </c>
      <c r="G585" s="11">
        <v>303.83300000000003</v>
      </c>
      <c r="H585" s="89">
        <f>D585/D583*100</f>
        <v>99.28019189857865</v>
      </c>
      <c r="I585" s="89">
        <f>E585/E583*100</f>
        <v>99.321337475311879</v>
      </c>
      <c r="J585" s="90">
        <f t="shared" si="107"/>
        <v>190.3292344594399</v>
      </c>
      <c r="K585" s="91">
        <f>D585/F585</f>
        <v>3.3283659404039185</v>
      </c>
      <c r="L585" s="91">
        <f>E585/G585</f>
        <v>3.2936909420635674</v>
      </c>
    </row>
    <row r="586" spans="1:12" s="50" customFormat="1" ht="33.75" x14ac:dyDescent="0.2">
      <c r="A586" s="8" t="s">
        <v>366</v>
      </c>
      <c r="B586" s="11"/>
      <c r="C586" s="11"/>
      <c r="D586" s="11"/>
      <c r="E586" s="11"/>
      <c r="F586" s="11"/>
      <c r="G586" s="11"/>
    </row>
    <row r="587" spans="1:12" s="50" customFormat="1" x14ac:dyDescent="0.2">
      <c r="A587" s="9" t="s">
        <v>276</v>
      </c>
      <c r="B587" s="11">
        <v>3812520.04</v>
      </c>
      <c r="C587" s="11">
        <v>8135445.2180000003</v>
      </c>
      <c r="D587" s="11">
        <v>4871105.76</v>
      </c>
      <c r="E587" s="11">
        <v>13015290.316</v>
      </c>
      <c r="F587" s="11">
        <v>1238992.52</v>
      </c>
      <c r="G587" s="11">
        <v>5965861.79</v>
      </c>
      <c r="H587" s="89">
        <f>H588+H589</f>
        <v>100.00000000000001</v>
      </c>
      <c r="I587" s="89">
        <f>I588+I589</f>
        <v>100</v>
      </c>
      <c r="J587" s="90">
        <f>D587/B587*100</f>
        <v>127.766036870458</v>
      </c>
      <c r="K587" s="91">
        <f t="shared" ref="K587:L590" si="108">D587/F587</f>
        <v>3.9315053814852732</v>
      </c>
      <c r="L587" s="91">
        <f t="shared" si="108"/>
        <v>2.1816278643625768</v>
      </c>
    </row>
    <row r="588" spans="1:12" s="50" customFormat="1" x14ac:dyDescent="0.2">
      <c r="A588" s="13" t="s">
        <v>283</v>
      </c>
      <c r="B588" s="11">
        <v>405958.41700000002</v>
      </c>
      <c r="C588" s="11">
        <v>603479.83400000003</v>
      </c>
      <c r="D588" s="11">
        <v>356203.41700000002</v>
      </c>
      <c r="E588" s="11">
        <v>959683.25100000005</v>
      </c>
      <c r="F588" s="11">
        <v>138006.41699999999</v>
      </c>
      <c r="G588" s="11">
        <v>413840.25099999999</v>
      </c>
      <c r="H588" s="89">
        <f>D588/D587*100</f>
        <v>7.3125781814271278</v>
      </c>
      <c r="I588" s="89">
        <f>E588/E587*100</f>
        <v>7.3735062968225851</v>
      </c>
      <c r="J588" s="90">
        <f>D588/B588*100</f>
        <v>87.743818599036459</v>
      </c>
      <c r="K588" s="91">
        <f t="shared" si="108"/>
        <v>2.5810641616759029</v>
      </c>
      <c r="L588" s="91">
        <f t="shared" si="108"/>
        <v>2.3189702999672694</v>
      </c>
    </row>
    <row r="589" spans="1:12" s="50" customFormat="1" x14ac:dyDescent="0.2">
      <c r="A589" s="13" t="s">
        <v>279</v>
      </c>
      <c r="B589" s="11">
        <v>3406561.6230000001</v>
      </c>
      <c r="C589" s="11">
        <v>7531965.3839999996</v>
      </c>
      <c r="D589" s="11">
        <v>4514902.3430000003</v>
      </c>
      <c r="E589" s="11">
        <v>12055607.064999999</v>
      </c>
      <c r="F589" s="11">
        <v>1100986.1029999999</v>
      </c>
      <c r="G589" s="11">
        <v>5552021.5389999999</v>
      </c>
      <c r="H589" s="89">
        <f>D589/D587*100</f>
        <v>92.687421818572886</v>
      </c>
      <c r="I589" s="89">
        <f>E589/E587*100</f>
        <v>92.626493703177417</v>
      </c>
      <c r="J589" s="90">
        <f>D589/B589*100</f>
        <v>132.53546662760604</v>
      </c>
      <c r="K589" s="91">
        <f t="shared" si="108"/>
        <v>4.1007805009506111</v>
      </c>
      <c r="L589" s="91">
        <f t="shared" si="108"/>
        <v>2.1713905431230351</v>
      </c>
    </row>
    <row r="590" spans="1:12" s="50" customFormat="1" x14ac:dyDescent="0.2">
      <c r="A590" s="9" t="s">
        <v>277</v>
      </c>
      <c r="B590" s="11">
        <v>3812520.04</v>
      </c>
      <c r="C590" s="11">
        <v>8135445.2180000003</v>
      </c>
      <c r="D590" s="11">
        <v>4871105.76</v>
      </c>
      <c r="E590" s="11">
        <v>13015290.316</v>
      </c>
      <c r="F590" s="11">
        <v>1238992.52</v>
      </c>
      <c r="G590" s="11">
        <v>5965861.79</v>
      </c>
      <c r="H590" s="89">
        <f>H591+H592</f>
        <v>99.999999979470786</v>
      </c>
      <c r="I590" s="89">
        <f>I591+I592</f>
        <v>100</v>
      </c>
      <c r="J590" s="90">
        <f>D590/B590*100</f>
        <v>127.766036870458</v>
      </c>
      <c r="K590" s="91">
        <f t="shared" si="108"/>
        <v>3.9315053814852732</v>
      </c>
      <c r="L590" s="91">
        <f t="shared" si="108"/>
        <v>2.1816278643625768</v>
      </c>
    </row>
    <row r="591" spans="1:12" s="50" customFormat="1" x14ac:dyDescent="0.2">
      <c r="A591" s="13" t="s">
        <v>280</v>
      </c>
      <c r="B591" s="11">
        <v>7917.13</v>
      </c>
      <c r="C591" s="11">
        <v>50846.514999999999</v>
      </c>
      <c r="D591" s="11">
        <v>25046.236000000001</v>
      </c>
      <c r="E591" s="11">
        <v>75893.11</v>
      </c>
      <c r="F591" s="11">
        <v>40992.824000000001</v>
      </c>
      <c r="G591" s="11">
        <v>172154.413</v>
      </c>
      <c r="H591" s="89">
        <f>D591/D590*100</f>
        <v>0.51417967981052426</v>
      </c>
      <c r="I591" s="89">
        <f>E591/E590*100</f>
        <v>0.58310731576000907</v>
      </c>
      <c r="J591" s="91">
        <f>D591/B591</f>
        <v>3.1635499227624151</v>
      </c>
      <c r="K591" s="90">
        <f>D591/F591*100</f>
        <v>61.099074316031512</v>
      </c>
      <c r="L591" s="90">
        <f>E591/G591*100</f>
        <v>44.084324460506281</v>
      </c>
    </row>
    <row r="592" spans="1:12" s="50" customFormat="1" x14ac:dyDescent="0.2">
      <c r="A592" s="13" t="s">
        <v>284</v>
      </c>
      <c r="B592" s="11">
        <v>3804602.91</v>
      </c>
      <c r="C592" s="11">
        <v>8084598.7029999997</v>
      </c>
      <c r="D592" s="11">
        <v>4846059.523</v>
      </c>
      <c r="E592" s="11">
        <v>12939397.206</v>
      </c>
      <c r="F592" s="11">
        <v>1197999.696</v>
      </c>
      <c r="G592" s="11">
        <v>5793707.3779999996</v>
      </c>
      <c r="H592" s="89">
        <f>D592/D590*100</f>
        <v>99.485820299660261</v>
      </c>
      <c r="I592" s="89">
        <f>E592/E590*100</f>
        <v>99.416892684239997</v>
      </c>
      <c r="J592" s="90">
        <f>D592/B592*100</f>
        <v>127.37359555349758</v>
      </c>
      <c r="K592" s="91">
        <f>D592/F592</f>
        <v>4.0451258369935346</v>
      </c>
      <c r="L592" s="91">
        <f>E592/G592</f>
        <v>2.2333535958570812</v>
      </c>
    </row>
    <row r="593" spans="1:12" s="50" customFormat="1" ht="33.75" x14ac:dyDescent="0.2">
      <c r="A593" s="8" t="s">
        <v>367</v>
      </c>
      <c r="B593" s="11"/>
      <c r="C593" s="11"/>
      <c r="D593" s="11"/>
      <c r="E593" s="11"/>
      <c r="F593" s="11"/>
      <c r="G593" s="11"/>
    </row>
    <row r="594" spans="1:12" s="50" customFormat="1" x14ac:dyDescent="0.2">
      <c r="A594" s="9" t="s">
        <v>276</v>
      </c>
      <c r="B594" s="11">
        <v>1117.4079999999999</v>
      </c>
      <c r="C594" s="11">
        <v>2251.5450000000001</v>
      </c>
      <c r="D594" s="11">
        <v>1603.7170000000001</v>
      </c>
      <c r="E594" s="11">
        <v>3855.2620000000002</v>
      </c>
      <c r="F594" s="11">
        <v>681.43499999999995</v>
      </c>
      <c r="G594" s="11">
        <v>2096.4110000000001</v>
      </c>
      <c r="H594" s="89">
        <f>H595+H596</f>
        <v>100</v>
      </c>
      <c r="I594" s="89">
        <f>I595+I596</f>
        <v>100</v>
      </c>
      <c r="J594" s="90">
        <f t="shared" ref="J594:J599" si="109">D594/B594*100</f>
        <v>143.52116684326586</v>
      </c>
      <c r="K594" s="91">
        <f>D594/F594</f>
        <v>2.3534409004527213</v>
      </c>
      <c r="L594" s="90">
        <f>E594/G594*100</f>
        <v>183.89819553513124</v>
      </c>
    </row>
    <row r="595" spans="1:12" s="50" customFormat="1" x14ac:dyDescent="0.2">
      <c r="A595" s="13" t="s">
        <v>283</v>
      </c>
      <c r="B595" s="11">
        <v>15.878</v>
      </c>
      <c r="C595" s="11">
        <v>26.146999999999998</v>
      </c>
      <c r="D595" s="11">
        <v>16.748999999999999</v>
      </c>
      <c r="E595" s="11">
        <v>42.896000000000001</v>
      </c>
      <c r="F595" s="11">
        <v>12.946</v>
      </c>
      <c r="G595" s="11">
        <v>35.851999999999997</v>
      </c>
      <c r="H595" s="89">
        <f>D595/D594*100</f>
        <v>1.0443862601693439</v>
      </c>
      <c r="I595" s="89">
        <f>E595/E594*100</f>
        <v>1.1126610850313154</v>
      </c>
      <c r="J595" s="90">
        <f t="shared" si="109"/>
        <v>105.48557752865599</v>
      </c>
      <c r="K595" s="90">
        <f>D595/F595*100</f>
        <v>129.37586899428396</v>
      </c>
      <c r="L595" s="90">
        <f>E595/G595*100</f>
        <v>119.64743947339062</v>
      </c>
    </row>
    <row r="596" spans="1:12" s="50" customFormat="1" x14ac:dyDescent="0.2">
      <c r="A596" s="13" t="s">
        <v>279</v>
      </c>
      <c r="B596" s="11">
        <v>1101.53</v>
      </c>
      <c r="C596" s="11">
        <v>2225.3980000000001</v>
      </c>
      <c r="D596" s="11">
        <v>1586.9680000000001</v>
      </c>
      <c r="E596" s="11">
        <v>3812.366</v>
      </c>
      <c r="F596" s="11">
        <v>668.48900000000003</v>
      </c>
      <c r="G596" s="11">
        <v>2060.5590000000002</v>
      </c>
      <c r="H596" s="89">
        <f>D596/D594*100</f>
        <v>98.955613739830653</v>
      </c>
      <c r="I596" s="89">
        <f>E596/E594*100</f>
        <v>98.88733891496868</v>
      </c>
      <c r="J596" s="90">
        <f t="shared" si="109"/>
        <v>144.06943070093416</v>
      </c>
      <c r="K596" s="91">
        <f>D596/F596</f>
        <v>2.3739627727606587</v>
      </c>
      <c r="L596" s="90">
        <f>E596/G596*100</f>
        <v>185.01610485310053</v>
      </c>
    </row>
    <row r="597" spans="1:12" s="50" customFormat="1" x14ac:dyDescent="0.2">
      <c r="A597" s="9" t="s">
        <v>277</v>
      </c>
      <c r="B597" s="11">
        <v>1117.4079999999999</v>
      </c>
      <c r="C597" s="11">
        <v>2251.5450000000001</v>
      </c>
      <c r="D597" s="11">
        <v>1603.7170000000001</v>
      </c>
      <c r="E597" s="11">
        <v>3855.2620000000002</v>
      </c>
      <c r="F597" s="11">
        <v>681.43499999999995</v>
      </c>
      <c r="G597" s="11">
        <v>2096.4110000000001</v>
      </c>
      <c r="H597" s="89">
        <f>H598+H599</f>
        <v>100</v>
      </c>
      <c r="I597" s="89">
        <f>I598+I599</f>
        <v>100</v>
      </c>
      <c r="J597" s="90">
        <f t="shared" si="109"/>
        <v>143.52116684326586</v>
      </c>
      <c r="K597" s="91">
        <f>D597/F597</f>
        <v>2.3534409004527213</v>
      </c>
      <c r="L597" s="90">
        <f>E597/G597*100</f>
        <v>183.89819553513124</v>
      </c>
    </row>
    <row r="598" spans="1:12" s="50" customFormat="1" x14ac:dyDescent="0.2">
      <c r="A598" s="13" t="s">
        <v>280</v>
      </c>
      <c r="B598" s="11">
        <v>17.899999999999999</v>
      </c>
      <c r="C598" s="11">
        <v>22.271000000000001</v>
      </c>
      <c r="D598" s="11">
        <v>9.4220000000000006</v>
      </c>
      <c r="E598" s="11">
        <v>31.693000000000001</v>
      </c>
      <c r="F598" s="11">
        <v>7.8959999999999999</v>
      </c>
      <c r="G598" s="11">
        <v>13.445</v>
      </c>
      <c r="H598" s="89">
        <f>D598/D597*100</f>
        <v>0.58751014050483974</v>
      </c>
      <c r="I598" s="89">
        <f>E598/E597*100</f>
        <v>0.8220712366630335</v>
      </c>
      <c r="J598" s="90">
        <f t="shared" si="109"/>
        <v>52.636871508379897</v>
      </c>
      <c r="K598" s="90">
        <f>D598/F598*100</f>
        <v>119.32624113475178</v>
      </c>
      <c r="L598" s="91">
        <f>E598/G598</f>
        <v>2.3572331721829678</v>
      </c>
    </row>
    <row r="599" spans="1:12" s="50" customFormat="1" x14ac:dyDescent="0.2">
      <c r="A599" s="13" t="s">
        <v>284</v>
      </c>
      <c r="B599" s="11">
        <v>1099.508</v>
      </c>
      <c r="C599" s="11">
        <v>2229.2739999999999</v>
      </c>
      <c r="D599" s="11">
        <v>1594.2950000000001</v>
      </c>
      <c r="E599" s="11">
        <v>3823.569</v>
      </c>
      <c r="F599" s="11">
        <v>673.53899999999999</v>
      </c>
      <c r="G599" s="11">
        <v>2082.9659999999999</v>
      </c>
      <c r="H599" s="89">
        <f>D599/D597*100</f>
        <v>99.412489859495153</v>
      </c>
      <c r="I599" s="89">
        <f>E599/E597*100</f>
        <v>99.177928763336965</v>
      </c>
      <c r="J599" s="90">
        <f t="shared" si="109"/>
        <v>145.00076397807021</v>
      </c>
      <c r="K599" s="91">
        <f>D599/F599</f>
        <v>2.3670418490985674</v>
      </c>
      <c r="L599" s="90">
        <f>E599/G599*100</f>
        <v>183.56367794769574</v>
      </c>
    </row>
    <row r="600" spans="1:12" s="50" customFormat="1" ht="22.5" x14ac:dyDescent="0.2">
      <c r="A600" s="8" t="s">
        <v>368</v>
      </c>
      <c r="B600" s="11"/>
      <c r="C600" s="11"/>
      <c r="D600" s="11"/>
      <c r="E600" s="11"/>
      <c r="F600" s="11"/>
      <c r="G600" s="11"/>
    </row>
    <row r="601" spans="1:12" s="50" customFormat="1" x14ac:dyDescent="0.2">
      <c r="A601" s="9" t="s">
        <v>276</v>
      </c>
      <c r="B601" s="11">
        <v>3742.665</v>
      </c>
      <c r="C601" s="11">
        <v>7085.0410000000002</v>
      </c>
      <c r="D601" s="11">
        <v>5530.5259999999998</v>
      </c>
      <c r="E601" s="11">
        <v>12615.566999999999</v>
      </c>
      <c r="F601" s="11">
        <v>1807.5250000000001</v>
      </c>
      <c r="G601" s="11">
        <v>9195.0529999999999</v>
      </c>
      <c r="H601" s="89">
        <f>H602+H603</f>
        <v>100</v>
      </c>
      <c r="I601" s="89">
        <f>I602+I603</f>
        <v>100</v>
      </c>
      <c r="J601" s="90">
        <f t="shared" ref="J601:J606" si="110">D601/B601*100</f>
        <v>147.76973092702659</v>
      </c>
      <c r="K601" s="91">
        <f>D601/F601</f>
        <v>3.0597231020317834</v>
      </c>
      <c r="L601" s="90">
        <f t="shared" ref="L601:L606" si="111">E601/G601*100</f>
        <v>137.19950281961397</v>
      </c>
    </row>
    <row r="602" spans="1:12" s="50" customFormat="1" x14ac:dyDescent="0.2">
      <c r="A602" s="13" t="s">
        <v>283</v>
      </c>
      <c r="B602" s="11">
        <v>114.666</v>
      </c>
      <c r="C602" s="11">
        <v>286.69900000000001</v>
      </c>
      <c r="D602" s="11">
        <v>134.76599999999999</v>
      </c>
      <c r="E602" s="11">
        <v>421.46499999999997</v>
      </c>
      <c r="F602" s="11">
        <v>102.76600000000001</v>
      </c>
      <c r="G602" s="11">
        <v>333.09800000000001</v>
      </c>
      <c r="H602" s="89">
        <f>D602/D601*100</f>
        <v>2.4367664124533546</v>
      </c>
      <c r="I602" s="89">
        <f>E602/E601*100</f>
        <v>3.3408327980819252</v>
      </c>
      <c r="J602" s="90">
        <f t="shared" si="110"/>
        <v>117.52917168123069</v>
      </c>
      <c r="K602" s="90">
        <f>D602/F602*100</f>
        <v>131.13870346223456</v>
      </c>
      <c r="L602" s="90">
        <f t="shared" si="111"/>
        <v>126.52882935352356</v>
      </c>
    </row>
    <row r="603" spans="1:12" s="50" customFormat="1" x14ac:dyDescent="0.2">
      <c r="A603" s="13" t="s">
        <v>279</v>
      </c>
      <c r="B603" s="11">
        <v>3627.9989999999998</v>
      </c>
      <c r="C603" s="11">
        <v>6798.3419999999996</v>
      </c>
      <c r="D603" s="11">
        <v>5395.76</v>
      </c>
      <c r="E603" s="11">
        <v>12194.102000000001</v>
      </c>
      <c r="F603" s="11">
        <v>1704.759</v>
      </c>
      <c r="G603" s="11">
        <v>8861.9549999999999</v>
      </c>
      <c r="H603" s="89">
        <f>D603/D601*100</f>
        <v>97.563233587546648</v>
      </c>
      <c r="I603" s="89">
        <f>E603/E601*100</f>
        <v>96.659167201918081</v>
      </c>
      <c r="J603" s="90">
        <f t="shared" si="110"/>
        <v>148.72550957152967</v>
      </c>
      <c r="K603" s="91">
        <f>D603/F603</f>
        <v>3.1651160075999014</v>
      </c>
      <c r="L603" s="90">
        <f t="shared" si="111"/>
        <v>137.60058587523861</v>
      </c>
    </row>
    <row r="604" spans="1:12" s="50" customFormat="1" x14ac:dyDescent="0.2">
      <c r="A604" s="9" t="s">
        <v>277</v>
      </c>
      <c r="B604" s="11">
        <v>3742.665</v>
      </c>
      <c r="C604" s="11">
        <v>7085.0410000000002</v>
      </c>
      <c r="D604" s="11">
        <v>5530.5259999999998</v>
      </c>
      <c r="E604" s="11">
        <v>12615.566999999999</v>
      </c>
      <c r="F604" s="11">
        <v>1807.5250000000001</v>
      </c>
      <c r="G604" s="11">
        <v>9195.0529999999999</v>
      </c>
      <c r="H604" s="89">
        <f>H605+H606</f>
        <v>100</v>
      </c>
      <c r="I604" s="89">
        <f>I605+I606</f>
        <v>100.00000000000001</v>
      </c>
      <c r="J604" s="90">
        <f t="shared" si="110"/>
        <v>147.76973092702659</v>
      </c>
      <c r="K604" s="91">
        <f>D604/F604</f>
        <v>3.0597231020317834</v>
      </c>
      <c r="L604" s="90">
        <f t="shared" si="111"/>
        <v>137.19950281961397</v>
      </c>
    </row>
    <row r="605" spans="1:12" s="50" customFormat="1" x14ac:dyDescent="0.2">
      <c r="A605" s="13" t="s">
        <v>280</v>
      </c>
      <c r="B605" s="11">
        <v>24.818999999999999</v>
      </c>
      <c r="C605" s="11">
        <v>28.244</v>
      </c>
      <c r="D605" s="11">
        <v>34.838999999999999</v>
      </c>
      <c r="E605" s="11">
        <v>63.082999999999998</v>
      </c>
      <c r="F605" s="11">
        <v>24.847999999999999</v>
      </c>
      <c r="G605" s="11">
        <v>44.097000000000001</v>
      </c>
      <c r="H605" s="89">
        <f>D605/D604*100</f>
        <v>0.62994008164865334</v>
      </c>
      <c r="I605" s="89">
        <f>E605/E604*100</f>
        <v>0.50004094148126677</v>
      </c>
      <c r="J605" s="90">
        <f t="shared" si="110"/>
        <v>140.37229541883235</v>
      </c>
      <c r="K605" s="90">
        <f>D605/F605*100</f>
        <v>140.20846748229235</v>
      </c>
      <c r="L605" s="90">
        <f t="shared" si="111"/>
        <v>143.05508311222985</v>
      </c>
    </row>
    <row r="606" spans="1:12" s="50" customFormat="1" x14ac:dyDescent="0.2">
      <c r="A606" s="13" t="s">
        <v>284</v>
      </c>
      <c r="B606" s="11">
        <v>3717.846</v>
      </c>
      <c r="C606" s="11">
        <v>7056.7969999999996</v>
      </c>
      <c r="D606" s="11">
        <v>5495.6869999999999</v>
      </c>
      <c r="E606" s="11">
        <v>12552.484</v>
      </c>
      <c r="F606" s="11">
        <v>1782.6769999999999</v>
      </c>
      <c r="G606" s="11">
        <v>9150.9560000000001</v>
      </c>
      <c r="H606" s="89">
        <f>D606/D604*100</f>
        <v>99.370059918351345</v>
      </c>
      <c r="I606" s="89">
        <f>E606/E604*100</f>
        <v>99.499959058518741</v>
      </c>
      <c r="J606" s="90">
        <f t="shared" si="110"/>
        <v>147.81911354047477</v>
      </c>
      <c r="K606" s="91">
        <f>D606/F606</f>
        <v>3.0828282408983791</v>
      </c>
      <c r="L606" s="90">
        <f t="shared" si="111"/>
        <v>137.17128571047658</v>
      </c>
    </row>
    <row r="607" spans="1:12" s="50" customFormat="1" ht="56.25" x14ac:dyDescent="0.2">
      <c r="A607" s="8" t="s">
        <v>369</v>
      </c>
      <c r="B607" s="11"/>
      <c r="C607" s="11"/>
      <c r="D607" s="11"/>
      <c r="E607" s="11"/>
      <c r="F607" s="11"/>
      <c r="G607" s="11"/>
    </row>
    <row r="608" spans="1:12" s="50" customFormat="1" x14ac:dyDescent="0.2">
      <c r="A608" s="9" t="s">
        <v>276</v>
      </c>
      <c r="B608" s="11">
        <v>45.914999999999999</v>
      </c>
      <c r="C608" s="11">
        <v>70.834000000000003</v>
      </c>
      <c r="D608" s="11">
        <v>61.656999999999996</v>
      </c>
      <c r="E608" s="11">
        <v>132.49</v>
      </c>
      <c r="F608" s="11">
        <v>55.616</v>
      </c>
      <c r="G608" s="11">
        <v>134.63900000000001</v>
      </c>
      <c r="H608" s="89">
        <f>H609+H610</f>
        <v>99.998378124138384</v>
      </c>
      <c r="I608" s="89">
        <f>I609+I610</f>
        <v>100</v>
      </c>
      <c r="J608" s="90">
        <f t="shared" ref="J608:J613" si="112">D608/B608*100</f>
        <v>134.28509201785909</v>
      </c>
      <c r="K608" s="90">
        <f t="shared" ref="K608:L611" si="113">D608/F608*100</f>
        <v>110.86198216340621</v>
      </c>
      <c r="L608" s="90">
        <f t="shared" si="113"/>
        <v>98.403880005050539</v>
      </c>
    </row>
    <row r="609" spans="1:12" s="50" customFormat="1" x14ac:dyDescent="0.2">
      <c r="A609" s="13" t="s">
        <v>283</v>
      </c>
      <c r="B609" s="11">
        <v>20.172000000000001</v>
      </c>
      <c r="C609" s="11">
        <v>33.545000000000002</v>
      </c>
      <c r="D609" s="11">
        <v>22.571999999999999</v>
      </c>
      <c r="E609" s="11">
        <v>56.116999999999997</v>
      </c>
      <c r="F609" s="11">
        <v>14.772</v>
      </c>
      <c r="G609" s="11">
        <v>49.917000000000002</v>
      </c>
      <c r="H609" s="89">
        <f>D609/D608*100</f>
        <v>36.608981948521659</v>
      </c>
      <c r="I609" s="89">
        <f>E609/E608*100</f>
        <v>42.355649482979842</v>
      </c>
      <c r="J609" s="90">
        <f t="shared" si="112"/>
        <v>111.89767995240926</v>
      </c>
      <c r="K609" s="90">
        <f t="shared" si="113"/>
        <v>152.8025995125914</v>
      </c>
      <c r="L609" s="90">
        <f t="shared" si="113"/>
        <v>112.42061822625557</v>
      </c>
    </row>
    <row r="610" spans="1:12" s="50" customFormat="1" x14ac:dyDescent="0.2">
      <c r="A610" s="13" t="s">
        <v>279</v>
      </c>
      <c r="B610" s="11">
        <v>25.742000000000001</v>
      </c>
      <c r="C610" s="11">
        <v>37.289000000000001</v>
      </c>
      <c r="D610" s="11">
        <v>39.084000000000003</v>
      </c>
      <c r="E610" s="11">
        <v>76.373000000000005</v>
      </c>
      <c r="F610" s="11">
        <v>40.844000000000001</v>
      </c>
      <c r="G610" s="11">
        <v>84.721999999999994</v>
      </c>
      <c r="H610" s="89">
        <f>D610/D608*100</f>
        <v>63.389396175616731</v>
      </c>
      <c r="I610" s="89">
        <f>E610/E608*100</f>
        <v>57.64435051702015</v>
      </c>
      <c r="J610" s="90">
        <f t="shared" si="112"/>
        <v>151.8296946624194</v>
      </c>
      <c r="K610" s="90">
        <f t="shared" si="113"/>
        <v>95.690921555185597</v>
      </c>
      <c r="L610" s="90">
        <f t="shared" si="113"/>
        <v>90.145416774863691</v>
      </c>
    </row>
    <row r="611" spans="1:12" s="50" customFormat="1" x14ac:dyDescent="0.2">
      <c r="A611" s="9" t="s">
        <v>277</v>
      </c>
      <c r="B611" s="11">
        <v>45.914999999999999</v>
      </c>
      <c r="C611" s="11">
        <v>70.834000000000003</v>
      </c>
      <c r="D611" s="11">
        <v>61.656999999999996</v>
      </c>
      <c r="E611" s="11">
        <v>132.49</v>
      </c>
      <c r="F611" s="11">
        <v>55.616</v>
      </c>
      <c r="G611" s="11">
        <v>134.63900000000001</v>
      </c>
      <c r="H611" s="89">
        <f>H612+H613</f>
        <v>100</v>
      </c>
      <c r="I611" s="89">
        <f>I612+I613</f>
        <v>100.0007547739452</v>
      </c>
      <c r="J611" s="90">
        <f t="shared" si="112"/>
        <v>134.28509201785909</v>
      </c>
      <c r="K611" s="90">
        <f t="shared" si="113"/>
        <v>110.86198216340621</v>
      </c>
      <c r="L611" s="90">
        <f t="shared" si="113"/>
        <v>98.403880005050539</v>
      </c>
    </row>
    <row r="612" spans="1:12" s="50" customFormat="1" x14ac:dyDescent="0.2">
      <c r="A612" s="13" t="s">
        <v>280</v>
      </c>
      <c r="B612" s="11">
        <v>1.131</v>
      </c>
      <c r="C612" s="11">
        <v>1.131</v>
      </c>
      <c r="D612" s="11">
        <v>0</v>
      </c>
      <c r="E612" s="11">
        <v>1.131</v>
      </c>
      <c r="F612" s="11">
        <v>0</v>
      </c>
      <c r="G612" s="11">
        <v>0</v>
      </c>
      <c r="H612" s="89">
        <f>D612/D611*100</f>
        <v>0</v>
      </c>
      <c r="I612" s="89">
        <f>E612/E611*100</f>
        <v>0.85364933202505844</v>
      </c>
      <c r="J612" s="90">
        <f t="shared" si="112"/>
        <v>0</v>
      </c>
      <c r="K612" s="90">
        <v>0</v>
      </c>
      <c r="L612" s="90">
        <v>0</v>
      </c>
    </row>
    <row r="613" spans="1:12" s="50" customFormat="1" x14ac:dyDescent="0.2">
      <c r="A613" s="13" t="s">
        <v>284</v>
      </c>
      <c r="B613" s="11">
        <v>44.783999999999999</v>
      </c>
      <c r="C613" s="11">
        <v>69.703000000000003</v>
      </c>
      <c r="D613" s="11">
        <v>61.656999999999996</v>
      </c>
      <c r="E613" s="11">
        <v>131.36000000000001</v>
      </c>
      <c r="F613" s="11">
        <v>55.616</v>
      </c>
      <c r="G613" s="11">
        <v>134.63900000000001</v>
      </c>
      <c r="H613" s="89">
        <f>D613/D611*100</f>
        <v>100</v>
      </c>
      <c r="I613" s="89">
        <f>E613/E611*100</f>
        <v>99.147105441920147</v>
      </c>
      <c r="J613" s="90">
        <f t="shared" si="112"/>
        <v>137.6764022865309</v>
      </c>
      <c r="K613" s="90">
        <f>D613/F613*100</f>
        <v>110.86198216340621</v>
      </c>
      <c r="L613" s="90">
        <f>E613/G613*100</f>
        <v>97.56459866754804</v>
      </c>
    </row>
    <row r="614" spans="1:12" s="50" customFormat="1" ht="33.75" x14ac:dyDescent="0.2">
      <c r="A614" s="8" t="s">
        <v>572</v>
      </c>
      <c r="B614" s="11"/>
      <c r="C614" s="11"/>
      <c r="D614" s="11"/>
      <c r="E614" s="11"/>
      <c r="F614" s="11"/>
      <c r="G614" s="11"/>
    </row>
    <row r="615" spans="1:12" s="50" customFormat="1" x14ac:dyDescent="0.2">
      <c r="A615" s="9" t="s">
        <v>276</v>
      </c>
      <c r="B615" s="11">
        <v>131604.33300000001</v>
      </c>
      <c r="C615" s="11">
        <v>265005.533</v>
      </c>
      <c r="D615" s="11">
        <v>98739.933000000005</v>
      </c>
      <c r="E615" s="11">
        <v>363745.467</v>
      </c>
      <c r="F615" s="11">
        <v>109375.2</v>
      </c>
      <c r="G615" s="11">
        <v>227980.5</v>
      </c>
      <c r="H615" s="89">
        <f>H616+H617</f>
        <v>100</v>
      </c>
      <c r="I615" s="89">
        <f>I616+I617</f>
        <v>100</v>
      </c>
      <c r="J615" s="90">
        <f>D615/B615*100</f>
        <v>75.027873892267664</v>
      </c>
      <c r="K615" s="90">
        <f t="shared" ref="K615:L618" si="114">D615/F615*100</f>
        <v>90.276345094683265</v>
      </c>
      <c r="L615" s="90">
        <f t="shared" si="114"/>
        <v>159.55113134675992</v>
      </c>
    </row>
    <row r="616" spans="1:12" s="50" customFormat="1" x14ac:dyDescent="0.2">
      <c r="A616" s="13" t="s">
        <v>283</v>
      </c>
      <c r="B616" s="11">
        <v>9233.3330000000005</v>
      </c>
      <c r="C616" s="11">
        <v>16933.332999999999</v>
      </c>
      <c r="D616" s="11">
        <v>8733.3330000000005</v>
      </c>
      <c r="E616" s="11">
        <v>25666.667000000001</v>
      </c>
      <c r="F616" s="11">
        <v>8600</v>
      </c>
      <c r="G616" s="11">
        <v>24000</v>
      </c>
      <c r="H616" s="89">
        <f>D616/D615*100</f>
        <v>8.8447831942523187</v>
      </c>
      <c r="I616" s="89">
        <f>E616/E615*100</f>
        <v>7.0562163184290618</v>
      </c>
      <c r="J616" s="90">
        <f>D616/B616*100</f>
        <v>94.584837349633119</v>
      </c>
      <c r="K616" s="90">
        <f t="shared" si="114"/>
        <v>101.55038372093024</v>
      </c>
      <c r="L616" s="90">
        <f t="shared" si="114"/>
        <v>106.94444583333333</v>
      </c>
    </row>
    <row r="617" spans="1:12" s="50" customFormat="1" x14ac:dyDescent="0.2">
      <c r="A617" s="13" t="s">
        <v>279</v>
      </c>
      <c r="B617" s="11">
        <v>122371</v>
      </c>
      <c r="C617" s="11">
        <v>248072.2</v>
      </c>
      <c r="D617" s="11">
        <v>90006.6</v>
      </c>
      <c r="E617" s="11">
        <v>338078.8</v>
      </c>
      <c r="F617" s="11">
        <v>100775.2</v>
      </c>
      <c r="G617" s="11">
        <v>203980.5</v>
      </c>
      <c r="H617" s="89">
        <f>D617/D615*100</f>
        <v>91.155216805747685</v>
      </c>
      <c r="I617" s="89">
        <f>E617/E615*100</f>
        <v>92.943783681570935</v>
      </c>
      <c r="J617" s="90">
        <f>D617/B617*100</f>
        <v>73.552230512131146</v>
      </c>
      <c r="K617" s="90">
        <f t="shared" si="114"/>
        <v>89.314236042200861</v>
      </c>
      <c r="L617" s="90">
        <f t="shared" si="114"/>
        <v>165.74074482609856</v>
      </c>
    </row>
    <row r="618" spans="1:12" s="50" customFormat="1" x14ac:dyDescent="0.2">
      <c r="A618" s="9" t="s">
        <v>277</v>
      </c>
      <c r="B618" s="11">
        <v>131604.33300000001</v>
      </c>
      <c r="C618" s="11">
        <v>265005.533</v>
      </c>
      <c r="D618" s="11">
        <v>98739.933000000005</v>
      </c>
      <c r="E618" s="11">
        <v>363745.467</v>
      </c>
      <c r="F618" s="11">
        <v>109375.2</v>
      </c>
      <c r="G618" s="11">
        <v>227980.5</v>
      </c>
      <c r="H618" s="89">
        <f>H619+H620</f>
        <v>99.999999999999986</v>
      </c>
      <c r="I618" s="89">
        <f>I619+I620</f>
        <v>99.999999999999986</v>
      </c>
      <c r="J618" s="90">
        <f>D618/B618*100</f>
        <v>75.027873892267664</v>
      </c>
      <c r="K618" s="90">
        <f t="shared" si="114"/>
        <v>90.276345094683265</v>
      </c>
      <c r="L618" s="90">
        <f t="shared" si="114"/>
        <v>159.55113134675992</v>
      </c>
    </row>
    <row r="619" spans="1:12" s="50" customFormat="1" x14ac:dyDescent="0.2">
      <c r="A619" s="13" t="s">
        <v>280</v>
      </c>
      <c r="B619" s="11">
        <v>695.4</v>
      </c>
      <c r="C619" s="11">
        <v>934.7</v>
      </c>
      <c r="D619" s="11">
        <v>2031.1</v>
      </c>
      <c r="E619" s="11">
        <v>2965.8</v>
      </c>
      <c r="F619" s="11">
        <v>545.5</v>
      </c>
      <c r="G619" s="11">
        <v>1396.1</v>
      </c>
      <c r="H619" s="89">
        <f>D619/D618*100</f>
        <v>2.057019828036545</v>
      </c>
      <c r="I619" s="89">
        <f>E619/E618*100</f>
        <v>0.81535036696416074</v>
      </c>
      <c r="J619" s="91">
        <f>D619/B619</f>
        <v>2.9207650273224042</v>
      </c>
      <c r="K619" s="91">
        <f>D619/F619</f>
        <v>3.7233730522456461</v>
      </c>
      <c r="L619" s="91">
        <f>E619/G619</f>
        <v>2.1243463935248195</v>
      </c>
    </row>
    <row r="620" spans="1:12" s="50" customFormat="1" x14ac:dyDescent="0.2">
      <c r="A620" s="13" t="s">
        <v>284</v>
      </c>
      <c r="B620" s="11">
        <v>130908.933</v>
      </c>
      <c r="C620" s="11">
        <v>264070.83299999998</v>
      </c>
      <c r="D620" s="11">
        <v>96708.832999999999</v>
      </c>
      <c r="E620" s="11">
        <v>360779.66700000002</v>
      </c>
      <c r="F620" s="11">
        <v>108829.7</v>
      </c>
      <c r="G620" s="11">
        <v>226584.4</v>
      </c>
      <c r="H620" s="89">
        <f>D620/D618*100</f>
        <v>97.942980171963441</v>
      </c>
      <c r="I620" s="89">
        <f>E620/E618*100</f>
        <v>99.184649633035832</v>
      </c>
      <c r="J620" s="90">
        <f>D620/B620*100</f>
        <v>73.8748920976997</v>
      </c>
      <c r="K620" s="90">
        <f>D620/F620*100</f>
        <v>88.862537524223626</v>
      </c>
      <c r="L620" s="90">
        <f>E620/G620*100</f>
        <v>159.22528956097597</v>
      </c>
    </row>
    <row r="621" spans="1:12" s="50" customFormat="1" ht="22.5" x14ac:dyDescent="0.2">
      <c r="A621" s="8" t="s">
        <v>370</v>
      </c>
      <c r="B621" s="11"/>
      <c r="C621" s="11"/>
      <c r="D621" s="11"/>
      <c r="E621" s="11"/>
      <c r="F621" s="11"/>
      <c r="G621" s="11"/>
    </row>
    <row r="622" spans="1:12" s="50" customFormat="1" x14ac:dyDescent="0.2">
      <c r="A622" s="9" t="s">
        <v>276</v>
      </c>
      <c r="B622" s="11">
        <v>2241.268</v>
      </c>
      <c r="C622" s="11">
        <v>6471.9790000000003</v>
      </c>
      <c r="D622" s="11">
        <v>2745.6590000000001</v>
      </c>
      <c r="E622" s="11">
        <v>9217.6370000000006</v>
      </c>
      <c r="F622" s="11">
        <v>3697.6550000000002</v>
      </c>
      <c r="G622" s="11">
        <v>7821.8209999999999</v>
      </c>
      <c r="H622" s="89">
        <f>H623+H624</f>
        <v>99.999963578871231</v>
      </c>
      <c r="I622" s="89">
        <f>I623+I624</f>
        <v>100.00001084876742</v>
      </c>
      <c r="J622" s="90">
        <f>D622/B622*100</f>
        <v>122.50471608036166</v>
      </c>
      <c r="K622" s="90">
        <f>D622/F622*100</f>
        <v>74.254061019754417</v>
      </c>
      <c r="L622" s="90">
        <f>E622/G622*100</f>
        <v>117.84515396095105</v>
      </c>
    </row>
    <row r="623" spans="1:12" s="50" customFormat="1" x14ac:dyDescent="0.2">
      <c r="A623" s="13" t="s">
        <v>283</v>
      </c>
      <c r="B623" s="11">
        <v>3.3000000000000002E-2</v>
      </c>
      <c r="C623" s="11">
        <v>3.3000000000000002E-2</v>
      </c>
      <c r="D623" s="11">
        <v>3.3000000000000002E-2</v>
      </c>
      <c r="E623" s="11">
        <v>6.7000000000000004E-2</v>
      </c>
      <c r="F623" s="11">
        <v>0</v>
      </c>
      <c r="G623" s="11">
        <v>0</v>
      </c>
      <c r="H623" s="89">
        <f>D623/D622*100</f>
        <v>1.2018972494399342E-3</v>
      </c>
      <c r="I623" s="89">
        <f>E623/E622*100</f>
        <v>7.2686741732181476E-4</v>
      </c>
      <c r="J623" s="90">
        <f>D623/B623*100</f>
        <v>100</v>
      </c>
      <c r="K623" s="90">
        <v>0</v>
      </c>
      <c r="L623" s="90">
        <v>0</v>
      </c>
    </row>
    <row r="624" spans="1:12" s="50" customFormat="1" x14ac:dyDescent="0.2">
      <c r="A624" s="13" t="s">
        <v>279</v>
      </c>
      <c r="B624" s="11">
        <v>2241.2350000000001</v>
      </c>
      <c r="C624" s="11">
        <v>6471.9449999999997</v>
      </c>
      <c r="D624" s="11">
        <v>2745.625</v>
      </c>
      <c r="E624" s="11">
        <v>9217.5709999999999</v>
      </c>
      <c r="F624" s="11">
        <v>3697.6550000000002</v>
      </c>
      <c r="G624" s="11">
        <v>7821.8209999999999</v>
      </c>
      <c r="H624" s="89">
        <f>D624/D622*100</f>
        <v>99.998761681621787</v>
      </c>
      <c r="I624" s="89">
        <f>E624/E622*100</f>
        <v>99.999283981350089</v>
      </c>
      <c r="J624" s="90">
        <f>D624/B624*100</f>
        <v>122.50500282210477</v>
      </c>
      <c r="K624" s="90">
        <f>D624/F624*100</f>
        <v>74.253141518070237</v>
      </c>
      <c r="L624" s="90">
        <f>E624/G624*100</f>
        <v>117.84431016767067</v>
      </c>
    </row>
    <row r="625" spans="1:12" s="50" customFormat="1" x14ac:dyDescent="0.2">
      <c r="A625" s="9" t="s">
        <v>277</v>
      </c>
      <c r="B625" s="11">
        <v>2241.268</v>
      </c>
      <c r="C625" s="11">
        <v>6471.9790000000003</v>
      </c>
      <c r="D625" s="11">
        <v>2745.6590000000001</v>
      </c>
      <c r="E625" s="11">
        <v>9217.6370000000006</v>
      </c>
      <c r="F625" s="11">
        <v>3697.6550000000002</v>
      </c>
      <c r="G625" s="11">
        <v>7821.8209999999999</v>
      </c>
      <c r="H625" s="89">
        <f>H626+H627</f>
        <v>99.999963578871231</v>
      </c>
      <c r="I625" s="89">
        <f>I626+I627</f>
        <v>99.999999999999986</v>
      </c>
      <c r="J625" s="90">
        <f>D625/B625*100</f>
        <v>122.50471608036166</v>
      </c>
      <c r="K625" s="90">
        <f>D625/F625*100</f>
        <v>74.254061019754417</v>
      </c>
      <c r="L625" s="90">
        <f>E625/G625*100</f>
        <v>117.84515396095105</v>
      </c>
    </row>
    <row r="626" spans="1:12" s="50" customFormat="1" x14ac:dyDescent="0.2">
      <c r="A626" s="13" t="s">
        <v>280</v>
      </c>
      <c r="B626" s="11">
        <v>14.177</v>
      </c>
      <c r="C626" s="11">
        <v>33.914999999999999</v>
      </c>
      <c r="D626" s="11">
        <v>81.858000000000004</v>
      </c>
      <c r="E626" s="11">
        <v>115.773</v>
      </c>
      <c r="F626" s="11">
        <v>6.0129999999999999</v>
      </c>
      <c r="G626" s="11">
        <v>73.676000000000002</v>
      </c>
      <c r="H626" s="89">
        <f>D626/D625*100</f>
        <v>2.9813607589289131</v>
      </c>
      <c r="I626" s="89">
        <f>E626/E625*100</f>
        <v>1.2559943508298275</v>
      </c>
      <c r="J626" s="91"/>
      <c r="K626" s="91"/>
      <c r="L626" s="90">
        <f>E626/G626*100</f>
        <v>157.13800966393396</v>
      </c>
    </row>
    <row r="627" spans="1:12" s="50" customFormat="1" x14ac:dyDescent="0.2">
      <c r="A627" s="13" t="s">
        <v>284</v>
      </c>
      <c r="B627" s="11">
        <v>2227.0920000000001</v>
      </c>
      <c r="C627" s="11">
        <v>6438.0640000000003</v>
      </c>
      <c r="D627" s="11">
        <v>2663.8</v>
      </c>
      <c r="E627" s="11">
        <v>9101.8639999999996</v>
      </c>
      <c r="F627" s="11">
        <v>3691.6419999999998</v>
      </c>
      <c r="G627" s="11">
        <v>7748.1450000000004</v>
      </c>
      <c r="H627" s="89">
        <f>D627/D625*100</f>
        <v>97.018602819942316</v>
      </c>
      <c r="I627" s="89">
        <f>E627/E625*100</f>
        <v>98.744005649170163</v>
      </c>
      <c r="J627" s="90">
        <f>D627/B627*100</f>
        <v>119.60888908046907</v>
      </c>
      <c r="K627" s="90">
        <f>D627/F627*100</f>
        <v>72.157592745992176</v>
      </c>
      <c r="L627" s="90">
        <f>E627/G627*100</f>
        <v>117.47152382925201</v>
      </c>
    </row>
    <row r="628" spans="1:12" s="50" customFormat="1" ht="22.5" x14ac:dyDescent="0.2">
      <c r="A628" s="8" t="s">
        <v>371</v>
      </c>
      <c r="B628" s="11"/>
      <c r="C628" s="11"/>
      <c r="D628" s="11"/>
      <c r="E628" s="11"/>
      <c r="F628" s="11"/>
      <c r="G628" s="11"/>
    </row>
    <row r="629" spans="1:12" s="50" customFormat="1" x14ac:dyDescent="0.2">
      <c r="A629" s="9" t="s">
        <v>276</v>
      </c>
      <c r="B629" s="11">
        <v>1327515.594</v>
      </c>
      <c r="C629" s="11">
        <v>2341874.5299999998</v>
      </c>
      <c r="D629" s="11">
        <v>1686584.0390000001</v>
      </c>
      <c r="E629" s="11">
        <v>4034033.054</v>
      </c>
      <c r="F629" s="11">
        <v>117495.398</v>
      </c>
      <c r="G629" s="11">
        <v>256510.59599999999</v>
      </c>
      <c r="H629" s="89">
        <f>H630+H631</f>
        <v>100</v>
      </c>
      <c r="I629" s="89">
        <f>I630+I631</f>
        <v>99.999999975210912</v>
      </c>
      <c r="J629" s="90">
        <f t="shared" ref="J629:J634" si="115">D629/B629*100</f>
        <v>127.04815270139871</v>
      </c>
      <c r="K629" s="91"/>
      <c r="L629" s="91"/>
    </row>
    <row r="630" spans="1:12" s="50" customFormat="1" x14ac:dyDescent="0.2">
      <c r="A630" s="13" t="s">
        <v>283</v>
      </c>
      <c r="B630" s="11">
        <v>48041</v>
      </c>
      <c r="C630" s="11">
        <v>60914.332999999999</v>
      </c>
      <c r="D630" s="11">
        <v>48041</v>
      </c>
      <c r="E630" s="11">
        <v>108955.333</v>
      </c>
      <c r="F630" s="11">
        <v>12873.333000000001</v>
      </c>
      <c r="G630" s="11">
        <v>38620</v>
      </c>
      <c r="H630" s="89">
        <f>D630/D629*100</f>
        <v>2.8484201729125931</v>
      </c>
      <c r="I630" s="89">
        <f>E630/E629*100</f>
        <v>2.7009033277990588</v>
      </c>
      <c r="J630" s="90">
        <f t="shared" si="115"/>
        <v>100</v>
      </c>
      <c r="K630" s="91">
        <f t="shared" ref="K630:L630" si="116">D630/F630</f>
        <v>3.7318229863237438</v>
      </c>
      <c r="L630" s="91">
        <f t="shared" si="116"/>
        <v>2.8212152511651993</v>
      </c>
    </row>
    <row r="631" spans="1:12" s="50" customFormat="1" x14ac:dyDescent="0.2">
      <c r="A631" s="13" t="s">
        <v>279</v>
      </c>
      <c r="B631" s="11">
        <v>1279474.594</v>
      </c>
      <c r="C631" s="11">
        <v>2280960.196</v>
      </c>
      <c r="D631" s="11">
        <v>1638543.0390000001</v>
      </c>
      <c r="E631" s="11">
        <v>3925077.72</v>
      </c>
      <c r="F631" s="11">
        <v>104622.065</v>
      </c>
      <c r="G631" s="11">
        <v>217890.59599999999</v>
      </c>
      <c r="H631" s="89">
        <f>D631/D629*100</f>
        <v>97.151579827087403</v>
      </c>
      <c r="I631" s="89">
        <f>E631/E629*100</f>
        <v>97.299096647411858</v>
      </c>
      <c r="J631" s="90">
        <f t="shared" si="115"/>
        <v>128.06374168614403</v>
      </c>
      <c r="K631" s="91"/>
      <c r="L631" s="91"/>
    </row>
    <row r="632" spans="1:12" s="50" customFormat="1" x14ac:dyDescent="0.2">
      <c r="A632" s="9" t="s">
        <v>277</v>
      </c>
      <c r="B632" s="11">
        <v>1327515.594</v>
      </c>
      <c r="C632" s="11">
        <v>2341874.5299999998</v>
      </c>
      <c r="D632" s="11">
        <v>1686584.0390000001</v>
      </c>
      <c r="E632" s="11">
        <v>4034033.054</v>
      </c>
      <c r="F632" s="11">
        <v>117495.398</v>
      </c>
      <c r="G632" s="11">
        <v>256510.59599999999</v>
      </c>
      <c r="H632" s="89">
        <f>H633+H634</f>
        <v>99.999999940708548</v>
      </c>
      <c r="I632" s="89">
        <f>I633+I634</f>
        <v>99.999999975210912</v>
      </c>
      <c r="J632" s="90">
        <f t="shared" si="115"/>
        <v>127.04815270139871</v>
      </c>
      <c r="K632" s="91"/>
      <c r="L632" s="91"/>
    </row>
    <row r="633" spans="1:12" s="50" customFormat="1" x14ac:dyDescent="0.2">
      <c r="A633" s="13" t="s">
        <v>280</v>
      </c>
      <c r="B633" s="11">
        <v>106997.63099999999</v>
      </c>
      <c r="C633" s="11">
        <v>178682.21400000001</v>
      </c>
      <c r="D633" s="11">
        <v>107574.942</v>
      </c>
      <c r="E633" s="11">
        <v>286469.522</v>
      </c>
      <c r="F633" s="11">
        <v>2948.297</v>
      </c>
      <c r="G633" s="11">
        <v>6411.223</v>
      </c>
      <c r="H633" s="89">
        <f>D633/D632*100</f>
        <v>6.3782734516913093</v>
      </c>
      <c r="I633" s="89">
        <f>E633/E632*100</f>
        <v>7.1013181638645051</v>
      </c>
      <c r="J633" s="90">
        <f t="shared" si="115"/>
        <v>100.53955493650135</v>
      </c>
      <c r="K633" s="91"/>
      <c r="L633" s="91"/>
    </row>
    <row r="634" spans="1:12" s="50" customFormat="1" x14ac:dyDescent="0.2">
      <c r="A634" s="13" t="s">
        <v>284</v>
      </c>
      <c r="B634" s="11">
        <v>1220517.963</v>
      </c>
      <c r="C634" s="11">
        <v>2163192.3160000001</v>
      </c>
      <c r="D634" s="11">
        <v>1579009.0959999999</v>
      </c>
      <c r="E634" s="11">
        <v>3747563.531</v>
      </c>
      <c r="F634" s="11">
        <v>114547.101</v>
      </c>
      <c r="G634" s="11">
        <v>250099.37400000001</v>
      </c>
      <c r="H634" s="89">
        <f>D634/D632*100</f>
        <v>93.621726489017234</v>
      </c>
      <c r="I634" s="89">
        <f>E634/E632*100</f>
        <v>92.898681811346407</v>
      </c>
      <c r="J634" s="90">
        <f t="shared" si="115"/>
        <v>129.37204890609218</v>
      </c>
      <c r="K634" s="91"/>
      <c r="L634" s="91"/>
    </row>
    <row r="635" spans="1:12" s="50" customFormat="1" ht="33.75" x14ac:dyDescent="0.2">
      <c r="A635" s="8" t="s">
        <v>372</v>
      </c>
      <c r="B635" s="11"/>
      <c r="C635" s="11"/>
      <c r="D635" s="11"/>
      <c r="E635" s="11"/>
      <c r="F635" s="11"/>
      <c r="G635" s="11"/>
    </row>
    <row r="636" spans="1:12" s="50" customFormat="1" x14ac:dyDescent="0.2">
      <c r="A636" s="9" t="s">
        <v>276</v>
      </c>
      <c r="B636" s="11">
        <v>3813392.8640000001</v>
      </c>
      <c r="C636" s="11">
        <v>6002868.2860000003</v>
      </c>
      <c r="D636" s="11">
        <v>4094591.4870000002</v>
      </c>
      <c r="E636" s="11">
        <v>10105690.664000001</v>
      </c>
      <c r="F636" s="11">
        <v>4042486.338</v>
      </c>
      <c r="G636" s="11">
        <v>9313525.5850000009</v>
      </c>
      <c r="H636" s="89">
        <f>H637+H638</f>
        <v>100</v>
      </c>
      <c r="I636" s="89">
        <f>I637+I638</f>
        <v>100</v>
      </c>
      <c r="J636" s="90">
        <f t="shared" ref="J636:J641" si="117">D636/B636*100</f>
        <v>107.37397464747551</v>
      </c>
      <c r="K636" s="90">
        <f>D636/F636*100</f>
        <v>101.28893815942442</v>
      </c>
      <c r="L636" s="90">
        <f>E636/G636*100</f>
        <v>108.50553393309865</v>
      </c>
    </row>
    <row r="637" spans="1:12" s="50" customFormat="1" x14ac:dyDescent="0.2">
      <c r="A637" s="13" t="s">
        <v>283</v>
      </c>
      <c r="B637" s="11">
        <v>1001016.084</v>
      </c>
      <c r="C637" s="11">
        <v>1264414.1680000001</v>
      </c>
      <c r="D637" s="11">
        <v>1001016.084</v>
      </c>
      <c r="E637" s="11">
        <v>2265430.2519999999</v>
      </c>
      <c r="F637" s="11">
        <v>263398.08399999997</v>
      </c>
      <c r="G637" s="11">
        <v>790194.25199999998</v>
      </c>
      <c r="H637" s="89">
        <f>D637/D636*100</f>
        <v>24.447276051301962</v>
      </c>
      <c r="I637" s="89">
        <f>E637/E636*100</f>
        <v>22.417371828629719</v>
      </c>
      <c r="J637" s="90">
        <f t="shared" si="117"/>
        <v>100</v>
      </c>
      <c r="K637" s="91">
        <f>D637/F637</f>
        <v>3.8003924280633723</v>
      </c>
      <c r="L637" s="91">
        <f>E637/G637</f>
        <v>2.8669282853755811</v>
      </c>
    </row>
    <row r="638" spans="1:12" s="50" customFormat="1" x14ac:dyDescent="0.2">
      <c r="A638" s="13" t="s">
        <v>279</v>
      </c>
      <c r="B638" s="11">
        <v>2812376.78</v>
      </c>
      <c r="C638" s="11">
        <v>4738454.1179999998</v>
      </c>
      <c r="D638" s="11">
        <v>3093575.4029999999</v>
      </c>
      <c r="E638" s="11">
        <v>7840260.4119999995</v>
      </c>
      <c r="F638" s="11">
        <v>3779088.2540000002</v>
      </c>
      <c r="G638" s="11">
        <v>8523331.3330000006</v>
      </c>
      <c r="H638" s="89">
        <f>D638/D636*100</f>
        <v>75.552723948698031</v>
      </c>
      <c r="I638" s="89">
        <f>E638/E636*100</f>
        <v>77.582628171370274</v>
      </c>
      <c r="J638" s="90">
        <f t="shared" si="117"/>
        <v>109.99861131693743</v>
      </c>
      <c r="K638" s="90">
        <f>D638/F638*100</f>
        <v>81.86036406335802</v>
      </c>
      <c r="L638" s="90">
        <f>E638/G638*100</f>
        <v>91.985869206382503</v>
      </c>
    </row>
    <row r="639" spans="1:12" s="50" customFormat="1" x14ac:dyDescent="0.2">
      <c r="A639" s="9" t="s">
        <v>277</v>
      </c>
      <c r="B639" s="11">
        <v>3813392.8640000001</v>
      </c>
      <c r="C639" s="11">
        <v>6002868.2860000003</v>
      </c>
      <c r="D639" s="11">
        <v>4094591.4870000002</v>
      </c>
      <c r="E639" s="11">
        <v>10105690.664000001</v>
      </c>
      <c r="F639" s="11">
        <v>4042486.338</v>
      </c>
      <c r="G639" s="11">
        <v>9313525.5850000009</v>
      </c>
      <c r="H639" s="89">
        <f>H640+H641</f>
        <v>100.00000002442246</v>
      </c>
      <c r="I639" s="89">
        <f>I640+I641</f>
        <v>99.999999999999986</v>
      </c>
      <c r="J639" s="90">
        <f t="shared" si="117"/>
        <v>107.37397464747551</v>
      </c>
      <c r="K639" s="90">
        <f>D639/F639*100</f>
        <v>101.28893815942442</v>
      </c>
      <c r="L639" s="90">
        <f>E639/G639*100</f>
        <v>108.50553393309865</v>
      </c>
    </row>
    <row r="640" spans="1:12" s="50" customFormat="1" x14ac:dyDescent="0.2">
      <c r="A640" s="13" t="s">
        <v>280</v>
      </c>
      <c r="B640" s="11">
        <v>631963.728</v>
      </c>
      <c r="C640" s="11">
        <v>1118673.44</v>
      </c>
      <c r="D640" s="11">
        <v>719005.97400000005</v>
      </c>
      <c r="E640" s="11">
        <v>1839500.22</v>
      </c>
      <c r="F640" s="11">
        <v>77.063000000000002</v>
      </c>
      <c r="G640" s="11">
        <v>52414.697</v>
      </c>
      <c r="H640" s="89">
        <f>D640/D639*100</f>
        <v>17.559895200358483</v>
      </c>
      <c r="I640" s="89">
        <f>E640/E639*100</f>
        <v>18.202617526706437</v>
      </c>
      <c r="J640" s="90">
        <f t="shared" si="117"/>
        <v>113.77329776116518</v>
      </c>
      <c r="K640" s="91"/>
      <c r="L640" s="91"/>
    </row>
    <row r="641" spans="1:12" s="50" customFormat="1" x14ac:dyDescent="0.2">
      <c r="A641" s="13" t="s">
        <v>284</v>
      </c>
      <c r="B641" s="11">
        <v>3181429.1359999999</v>
      </c>
      <c r="C641" s="11">
        <v>4884194.8459999999</v>
      </c>
      <c r="D641" s="11">
        <v>3375585.514</v>
      </c>
      <c r="E641" s="11">
        <v>8266190.4440000001</v>
      </c>
      <c r="F641" s="11">
        <v>4042409.2749999999</v>
      </c>
      <c r="G641" s="11">
        <v>9261110.8880000003</v>
      </c>
      <c r="H641" s="89">
        <f>D641/D639*100</f>
        <v>82.44010482406398</v>
      </c>
      <c r="I641" s="89">
        <f>E641/E639*100</f>
        <v>81.797382473293553</v>
      </c>
      <c r="J641" s="90">
        <f t="shared" si="117"/>
        <v>106.1028037935213</v>
      </c>
      <c r="K641" s="90">
        <f>D641/F641*100</f>
        <v>83.504298658626055</v>
      </c>
      <c r="L641" s="90">
        <f>E641/G641*100</f>
        <v>89.257007544427964</v>
      </c>
    </row>
    <row r="642" spans="1:12" s="50" customFormat="1" ht="33.75" x14ac:dyDescent="0.2">
      <c r="A642" s="8" t="s">
        <v>373</v>
      </c>
      <c r="B642" s="11"/>
      <c r="C642" s="11"/>
      <c r="D642" s="11"/>
      <c r="E642" s="11"/>
      <c r="F642" s="11"/>
      <c r="G642" s="11"/>
    </row>
    <row r="643" spans="1:12" s="50" customFormat="1" x14ac:dyDescent="0.2">
      <c r="A643" s="9" t="s">
        <v>276</v>
      </c>
      <c r="B643" s="11">
        <v>533.274</v>
      </c>
      <c r="C643" s="11">
        <v>885.32299999999998</v>
      </c>
      <c r="D643" s="11">
        <v>591.798</v>
      </c>
      <c r="E643" s="11">
        <v>1477.1210000000001</v>
      </c>
      <c r="F643" s="11">
        <v>416.245</v>
      </c>
      <c r="G643" s="11">
        <v>1095.163</v>
      </c>
      <c r="H643" s="89">
        <f>H644+H645</f>
        <v>100</v>
      </c>
      <c r="I643" s="89">
        <f>I644+I645</f>
        <v>100</v>
      </c>
      <c r="J643" s="90">
        <f>D643/B643*100</f>
        <v>110.97447090988872</v>
      </c>
      <c r="K643" s="90">
        <f>D643/F643*100</f>
        <v>142.17540150632439</v>
      </c>
      <c r="L643" s="90">
        <f>E643/G643*100</f>
        <v>134.8768174235251</v>
      </c>
    </row>
    <row r="644" spans="1:12" s="50" customFormat="1" x14ac:dyDescent="0.2">
      <c r="A644" s="13" t="s">
        <v>283</v>
      </c>
      <c r="B644" s="11">
        <v>136.49700000000001</v>
      </c>
      <c r="C644" s="11">
        <v>194.99299999999999</v>
      </c>
      <c r="D644" s="11">
        <v>136.49700000000001</v>
      </c>
      <c r="E644" s="11">
        <v>331.49</v>
      </c>
      <c r="F644" s="11">
        <v>58.497</v>
      </c>
      <c r="G644" s="11">
        <v>175.49</v>
      </c>
      <c r="H644" s="89">
        <f>D644/D643*100</f>
        <v>23.064795758012028</v>
      </c>
      <c r="I644" s="89">
        <f>E644/E643*100</f>
        <v>22.441628004747074</v>
      </c>
      <c r="J644" s="90">
        <f>D644/B644*100</f>
        <v>100</v>
      </c>
      <c r="K644" s="91">
        <f>D644/F644</f>
        <v>2.3334017129083544</v>
      </c>
      <c r="L644" s="90">
        <f>E644/G644*100</f>
        <v>188.89395407145707</v>
      </c>
    </row>
    <row r="645" spans="1:12" s="50" customFormat="1" x14ac:dyDescent="0.2">
      <c r="A645" s="13" t="s">
        <v>279</v>
      </c>
      <c r="B645" s="11">
        <v>396.77800000000002</v>
      </c>
      <c r="C645" s="11">
        <v>690.33</v>
      </c>
      <c r="D645" s="11">
        <v>455.30099999999999</v>
      </c>
      <c r="E645" s="11">
        <v>1145.6310000000001</v>
      </c>
      <c r="F645" s="11">
        <v>357.74900000000002</v>
      </c>
      <c r="G645" s="11">
        <v>919.673</v>
      </c>
      <c r="H645" s="89">
        <f>D645/D643*100</f>
        <v>76.935204241987975</v>
      </c>
      <c r="I645" s="89">
        <f>E645/E643*100</f>
        <v>77.558371995252926</v>
      </c>
      <c r="J645" s="90">
        <f>D645/B645*100</f>
        <v>114.74955768717014</v>
      </c>
      <c r="K645" s="90">
        <f>D645/F645*100</f>
        <v>127.26828027471772</v>
      </c>
      <c r="L645" s="90">
        <f>E645/G645*100</f>
        <v>124.56938498792508</v>
      </c>
    </row>
    <row r="646" spans="1:12" s="50" customFormat="1" x14ac:dyDescent="0.2">
      <c r="A646" s="9" t="s">
        <v>277</v>
      </c>
      <c r="B646" s="11">
        <v>533.274</v>
      </c>
      <c r="C646" s="11">
        <v>885.32299999999998</v>
      </c>
      <c r="D646" s="11">
        <v>591.798</v>
      </c>
      <c r="E646" s="11">
        <v>1477.1210000000001</v>
      </c>
      <c r="F646" s="11">
        <v>416.245</v>
      </c>
      <c r="G646" s="11">
        <v>1095.163</v>
      </c>
      <c r="H646" s="89">
        <f>H647+H648</f>
        <v>100</v>
      </c>
      <c r="I646" s="89">
        <f>I647+I648</f>
        <v>99.999999999999986</v>
      </c>
      <c r="J646" s="90">
        <f>D646/B646*100</f>
        <v>110.97447090988872</v>
      </c>
      <c r="K646" s="90">
        <f>D646/F646*100</f>
        <v>142.17540150632439</v>
      </c>
      <c r="L646" s="90">
        <f>E646/G646*100</f>
        <v>134.8768174235251</v>
      </c>
    </row>
    <row r="647" spans="1:12" s="50" customFormat="1" x14ac:dyDescent="0.2">
      <c r="A647" s="13" t="s">
        <v>280</v>
      </c>
      <c r="B647" s="11">
        <v>6.0000000000000001E-3</v>
      </c>
      <c r="C647" s="11">
        <v>6.0000000000000001E-3</v>
      </c>
      <c r="D647" s="11">
        <v>7.2249999999999996</v>
      </c>
      <c r="E647" s="11">
        <v>7.2320000000000002</v>
      </c>
      <c r="F647" s="11">
        <v>0</v>
      </c>
      <c r="G647" s="11">
        <v>0</v>
      </c>
      <c r="H647" s="89">
        <f>D647/D646*100</f>
        <v>1.2208557649738594</v>
      </c>
      <c r="I647" s="89">
        <f>E647/E646*100</f>
        <v>0.48960105502528228</v>
      </c>
      <c r="J647" s="91"/>
      <c r="K647" s="90">
        <v>0</v>
      </c>
      <c r="L647" s="90">
        <v>0</v>
      </c>
    </row>
    <row r="648" spans="1:12" s="50" customFormat="1" x14ac:dyDescent="0.2">
      <c r="A648" s="13" t="s">
        <v>284</v>
      </c>
      <c r="B648" s="11">
        <v>533.26800000000003</v>
      </c>
      <c r="C648" s="11">
        <v>885.31700000000001</v>
      </c>
      <c r="D648" s="11">
        <v>584.57299999999998</v>
      </c>
      <c r="E648" s="11">
        <v>1469.8889999999999</v>
      </c>
      <c r="F648" s="11">
        <v>416.245</v>
      </c>
      <c r="G648" s="11">
        <v>1095.163</v>
      </c>
      <c r="H648" s="89">
        <f>D648/D646*100</f>
        <v>98.779144235026138</v>
      </c>
      <c r="I648" s="89">
        <f>E648/E646*100</f>
        <v>99.51039894497471</v>
      </c>
      <c r="J648" s="90">
        <f>D648/B648*100</f>
        <v>109.62086605609187</v>
      </c>
      <c r="K648" s="90">
        <f>D648/F648*100</f>
        <v>140.4396449206597</v>
      </c>
      <c r="L648" s="90">
        <f>E648/G648*100</f>
        <v>134.21645910243495</v>
      </c>
    </row>
    <row r="649" spans="1:12" s="50" customFormat="1" ht="22.5" x14ac:dyDescent="0.2">
      <c r="A649" s="8" t="s">
        <v>374</v>
      </c>
      <c r="B649" s="11"/>
      <c r="C649" s="11"/>
      <c r="D649" s="11"/>
      <c r="E649" s="11"/>
      <c r="F649" s="11"/>
      <c r="G649" s="11"/>
    </row>
    <row r="650" spans="1:12" s="50" customFormat="1" x14ac:dyDescent="0.2">
      <c r="A650" s="9" t="s">
        <v>276</v>
      </c>
      <c r="B650" s="11">
        <v>133.625</v>
      </c>
      <c r="C650" s="11">
        <v>476.27600000000001</v>
      </c>
      <c r="D650" s="11">
        <v>362.221</v>
      </c>
      <c r="E650" s="11">
        <v>664.38</v>
      </c>
      <c r="F650" s="11">
        <v>308.17</v>
      </c>
      <c r="G650" s="11">
        <v>457.34399999999999</v>
      </c>
      <c r="H650" s="89">
        <f>H651+H652+H653</f>
        <v>100</v>
      </c>
      <c r="I650" s="89">
        <f>I651+I652+I653</f>
        <v>100</v>
      </c>
      <c r="J650" s="91">
        <f>D650/B650</f>
        <v>2.7107277829747427</v>
      </c>
      <c r="K650" s="90">
        <f t="shared" ref="K650:L652" si="118">D650/F650*100</f>
        <v>117.53934516662881</v>
      </c>
      <c r="L650" s="90">
        <f t="shared" si="118"/>
        <v>145.26920654911839</v>
      </c>
    </row>
    <row r="651" spans="1:12" s="50" customFormat="1" x14ac:dyDescent="0.2">
      <c r="A651" s="13" t="s">
        <v>283</v>
      </c>
      <c r="B651" s="11">
        <v>18.584</v>
      </c>
      <c r="C651" s="11">
        <v>34.835000000000001</v>
      </c>
      <c r="D651" s="11">
        <v>18.584</v>
      </c>
      <c r="E651" s="11">
        <v>53.418999999999997</v>
      </c>
      <c r="F651" s="11">
        <v>16.251000000000001</v>
      </c>
      <c r="G651" s="11">
        <v>48.752000000000002</v>
      </c>
      <c r="H651" s="89">
        <f>D651/D650*100</f>
        <v>5.1305694589767015</v>
      </c>
      <c r="I651" s="89">
        <f>E651/E650*100</f>
        <v>8.0404286703392636</v>
      </c>
      <c r="J651" s="90">
        <f>D651/B651*100</f>
        <v>100</v>
      </c>
      <c r="K651" s="90">
        <f t="shared" si="118"/>
        <v>114.35603962833056</v>
      </c>
      <c r="L651" s="90">
        <f t="shared" si="118"/>
        <v>109.57294059730881</v>
      </c>
    </row>
    <row r="652" spans="1:12" s="50" customFormat="1" x14ac:dyDescent="0.2">
      <c r="A652" s="13" t="s">
        <v>279</v>
      </c>
      <c r="B652" s="11">
        <v>115.041</v>
      </c>
      <c r="C652" s="11">
        <v>441.44099999999997</v>
      </c>
      <c r="D652" s="11">
        <v>169.52</v>
      </c>
      <c r="E652" s="11">
        <v>610.96100000000001</v>
      </c>
      <c r="F652" s="11">
        <v>291.91899999999998</v>
      </c>
      <c r="G652" s="11">
        <v>408.59199999999998</v>
      </c>
      <c r="H652" s="89">
        <f>D652/D650*100</f>
        <v>46.800157914643272</v>
      </c>
      <c r="I652" s="89">
        <f>E652/E650*100</f>
        <v>91.959571329660733</v>
      </c>
      <c r="J652" s="90">
        <f>D652/B652*100</f>
        <v>147.35615997774707</v>
      </c>
      <c r="K652" s="90">
        <f t="shared" si="118"/>
        <v>58.070903230005591</v>
      </c>
      <c r="L652" s="90">
        <f t="shared" si="118"/>
        <v>149.52838038923915</v>
      </c>
    </row>
    <row r="653" spans="1:12" s="50" customFormat="1" x14ac:dyDescent="0.2">
      <c r="A653" s="13" t="s">
        <v>305</v>
      </c>
      <c r="B653" s="11">
        <v>0</v>
      </c>
      <c r="C653" s="11">
        <v>0</v>
      </c>
      <c r="D653" s="11">
        <v>174.11699999999999</v>
      </c>
      <c r="E653" s="11">
        <v>0</v>
      </c>
      <c r="F653" s="11">
        <v>0</v>
      </c>
      <c r="G653" s="11">
        <v>0</v>
      </c>
      <c r="H653" s="89">
        <f>D653/D650*100</f>
        <v>48.06927262638002</v>
      </c>
      <c r="I653" s="89">
        <f>E653/E650*100</f>
        <v>0</v>
      </c>
      <c r="J653" s="90">
        <v>0</v>
      </c>
      <c r="K653" s="90">
        <v>0</v>
      </c>
      <c r="L653" s="90">
        <v>0</v>
      </c>
    </row>
    <row r="654" spans="1:12" s="50" customFormat="1" x14ac:dyDescent="0.2">
      <c r="A654" s="9" t="s">
        <v>277</v>
      </c>
      <c r="B654" s="11">
        <v>133.625</v>
      </c>
      <c r="C654" s="11">
        <v>476.27600000000001</v>
      </c>
      <c r="D654" s="11">
        <v>362.221</v>
      </c>
      <c r="E654" s="11">
        <v>664.38</v>
      </c>
      <c r="F654" s="11">
        <v>308.17</v>
      </c>
      <c r="G654" s="11">
        <v>457.34399999999999</v>
      </c>
      <c r="H654" s="89">
        <f>H655+H656</f>
        <v>100</v>
      </c>
      <c r="I654" s="89">
        <f>I655+I656</f>
        <v>100</v>
      </c>
      <c r="J654" s="91">
        <f>D654/B654</f>
        <v>2.7107277829747427</v>
      </c>
      <c r="K654" s="90">
        <f>D654/F654*100</f>
        <v>117.53934516662881</v>
      </c>
      <c r="L654" s="90">
        <f>E654/G654*100</f>
        <v>145.26920654911839</v>
      </c>
    </row>
    <row r="655" spans="1:12" s="50" customFormat="1" x14ac:dyDescent="0.2">
      <c r="A655" s="13" t="s">
        <v>280</v>
      </c>
      <c r="B655" s="11">
        <v>63.621000000000002</v>
      </c>
      <c r="C655" s="11">
        <v>63.621000000000002</v>
      </c>
      <c r="D655" s="11">
        <v>362.221</v>
      </c>
      <c r="E655" s="11">
        <v>425.84199999999998</v>
      </c>
      <c r="F655" s="11">
        <v>0</v>
      </c>
      <c r="G655" s="11">
        <v>0</v>
      </c>
      <c r="H655" s="89">
        <f>D655/D654*100</f>
        <v>100</v>
      </c>
      <c r="I655" s="89">
        <f>E655/E654*100</f>
        <v>64.096149793792705</v>
      </c>
      <c r="J655" s="91"/>
      <c r="K655" s="90">
        <v>0</v>
      </c>
      <c r="L655" s="90">
        <v>0</v>
      </c>
    </row>
    <row r="656" spans="1:12" s="50" customFormat="1" x14ac:dyDescent="0.2">
      <c r="A656" s="13" t="s">
        <v>284</v>
      </c>
      <c r="B656" s="11">
        <v>70.004000000000005</v>
      </c>
      <c r="C656" s="11">
        <v>412.65499999999997</v>
      </c>
      <c r="D656" s="11">
        <v>0</v>
      </c>
      <c r="E656" s="11">
        <v>238.53800000000001</v>
      </c>
      <c r="F656" s="11">
        <v>308.17</v>
      </c>
      <c r="G656" s="11">
        <v>457.34399999999999</v>
      </c>
      <c r="H656" s="89">
        <f>D656/D654*100</f>
        <v>0</v>
      </c>
      <c r="I656" s="89">
        <f>E656/E654*100</f>
        <v>35.903850206207295</v>
      </c>
      <c r="J656" s="90">
        <f>D656/B656*100</f>
        <v>0</v>
      </c>
      <c r="K656" s="90">
        <f>D656/F656*100</f>
        <v>0</v>
      </c>
      <c r="L656" s="90">
        <f>E656/G656*100</f>
        <v>52.157238315141342</v>
      </c>
    </row>
    <row r="657" spans="1:12" s="50" customFormat="1" ht="45" x14ac:dyDescent="0.2">
      <c r="A657" s="8" t="s">
        <v>375</v>
      </c>
      <c r="B657" s="11"/>
      <c r="C657" s="11"/>
      <c r="D657" s="11"/>
      <c r="E657" s="11"/>
      <c r="F657" s="11"/>
      <c r="G657" s="11"/>
    </row>
    <row r="658" spans="1:12" s="50" customFormat="1" x14ac:dyDescent="0.2">
      <c r="A658" s="9" t="s">
        <v>276</v>
      </c>
      <c r="B658" s="11">
        <v>903.51700000000005</v>
      </c>
      <c r="C658" s="11">
        <v>1696.3520000000001</v>
      </c>
      <c r="D658" s="11">
        <v>864.59400000000005</v>
      </c>
      <c r="E658" s="11">
        <v>2560.9470000000001</v>
      </c>
      <c r="F658" s="11">
        <v>916.55700000000002</v>
      </c>
      <c r="G658" s="11">
        <v>4240.6090000000004</v>
      </c>
      <c r="H658" s="89">
        <f>H659+H660</f>
        <v>100</v>
      </c>
      <c r="I658" s="89">
        <f>I659+I660</f>
        <v>100</v>
      </c>
      <c r="J658" s="90">
        <f>D658/B658*100</f>
        <v>95.69205670728941</v>
      </c>
      <c r="K658" s="90">
        <f>D658/F658*100</f>
        <v>94.330630828197272</v>
      </c>
      <c r="L658" s="90">
        <f>E658/G658*100</f>
        <v>60.391019308783243</v>
      </c>
    </row>
    <row r="659" spans="1:12" s="50" customFormat="1" x14ac:dyDescent="0.2">
      <c r="A659" s="13" t="s">
        <v>283</v>
      </c>
      <c r="B659" s="11">
        <v>0</v>
      </c>
      <c r="C659" s="11">
        <v>0</v>
      </c>
      <c r="D659" s="11">
        <v>0</v>
      </c>
      <c r="E659" s="11">
        <v>0</v>
      </c>
      <c r="F659" s="11">
        <v>0</v>
      </c>
      <c r="G659" s="11">
        <v>2027.972</v>
      </c>
      <c r="H659" s="89">
        <f>D659/D658*100</f>
        <v>0</v>
      </c>
      <c r="I659" s="89">
        <f>E659/E658*100</f>
        <v>0</v>
      </c>
      <c r="J659" s="90">
        <v>0</v>
      </c>
      <c r="K659" s="90">
        <v>0</v>
      </c>
      <c r="L659" s="90">
        <f>E659/G659*100</f>
        <v>0</v>
      </c>
    </row>
    <row r="660" spans="1:12" s="50" customFormat="1" x14ac:dyDescent="0.2">
      <c r="A660" s="13" t="s">
        <v>279</v>
      </c>
      <c r="B660" s="11">
        <v>903.51700000000005</v>
      </c>
      <c r="C660" s="11">
        <v>1696.3520000000001</v>
      </c>
      <c r="D660" s="11">
        <v>864.59400000000005</v>
      </c>
      <c r="E660" s="11">
        <v>2560.9470000000001</v>
      </c>
      <c r="F660" s="11">
        <v>916.55700000000002</v>
      </c>
      <c r="G660" s="11">
        <v>2212.6370000000002</v>
      </c>
      <c r="H660" s="89">
        <f>D660/D658*100</f>
        <v>100</v>
      </c>
      <c r="I660" s="89">
        <f>E660/E658*100</f>
        <v>100</v>
      </c>
      <c r="J660" s="90">
        <f>D660/B660*100</f>
        <v>95.69205670728941</v>
      </c>
      <c r="K660" s="90">
        <f>D660/F660*100</f>
        <v>94.330630828197272</v>
      </c>
      <c r="L660" s="90">
        <f>E660/G660*100</f>
        <v>115.74185010916838</v>
      </c>
    </row>
    <row r="661" spans="1:12" s="50" customFormat="1" x14ac:dyDescent="0.2">
      <c r="A661" s="9" t="s">
        <v>277</v>
      </c>
      <c r="B661" s="11">
        <v>903.51700000000005</v>
      </c>
      <c r="C661" s="11">
        <v>1696.3520000000001</v>
      </c>
      <c r="D661" s="11">
        <v>864.59400000000005</v>
      </c>
      <c r="E661" s="11">
        <v>2560.9470000000001</v>
      </c>
      <c r="F661" s="11">
        <v>916.55700000000002</v>
      </c>
      <c r="G661" s="11">
        <v>4240.6090000000004</v>
      </c>
      <c r="H661" s="89">
        <f>H662+H663</f>
        <v>100</v>
      </c>
      <c r="I661" s="89">
        <f>I662+I663</f>
        <v>100</v>
      </c>
      <c r="J661" s="90">
        <f>D661/B661*100</f>
        <v>95.69205670728941</v>
      </c>
      <c r="K661" s="90">
        <f>D661/F661*100</f>
        <v>94.330630828197272</v>
      </c>
      <c r="L661" s="90">
        <f>E661/G661*100</f>
        <v>60.391019308783243</v>
      </c>
    </row>
    <row r="662" spans="1:12" s="50" customFormat="1" x14ac:dyDescent="0.2">
      <c r="A662" s="13" t="s">
        <v>280</v>
      </c>
      <c r="B662" s="11">
        <v>0</v>
      </c>
      <c r="C662" s="11">
        <v>0</v>
      </c>
      <c r="D662" s="11">
        <v>0</v>
      </c>
      <c r="E662" s="11">
        <v>0</v>
      </c>
      <c r="F662" s="11">
        <v>20.016999999999999</v>
      </c>
      <c r="G662" s="11">
        <v>40.253999999999998</v>
      </c>
      <c r="H662" s="89">
        <f>D662/D661*100</f>
        <v>0</v>
      </c>
      <c r="I662" s="89">
        <f>E662/E661*100</f>
        <v>0</v>
      </c>
      <c r="J662" s="90">
        <v>0</v>
      </c>
      <c r="K662" s="90">
        <f>D662/F662*100</f>
        <v>0</v>
      </c>
      <c r="L662" s="90">
        <f>E662/G662*100</f>
        <v>0</v>
      </c>
    </row>
    <row r="663" spans="1:12" s="50" customFormat="1" x14ac:dyDescent="0.2">
      <c r="A663" s="13" t="s">
        <v>284</v>
      </c>
      <c r="B663" s="11">
        <v>903.51700000000005</v>
      </c>
      <c r="C663" s="11">
        <v>1696.3520000000001</v>
      </c>
      <c r="D663" s="11">
        <v>864.59400000000005</v>
      </c>
      <c r="E663" s="11">
        <v>2560.9470000000001</v>
      </c>
      <c r="F663" s="11">
        <v>896.54</v>
      </c>
      <c r="G663" s="11">
        <v>4200.3549999999996</v>
      </c>
      <c r="H663" s="89">
        <f>D663/D661*100</f>
        <v>100</v>
      </c>
      <c r="I663" s="89">
        <f>E663/E661*100</f>
        <v>100</v>
      </c>
      <c r="J663" s="90">
        <f>D663/B663*100</f>
        <v>95.69205670728941</v>
      </c>
      <c r="K663" s="90">
        <f>D663/F663*100</f>
        <v>96.436745711290087</v>
      </c>
      <c r="L663" s="90">
        <f>E663/G663*100</f>
        <v>60.969775173765086</v>
      </c>
    </row>
    <row r="664" spans="1:12" s="50" customFormat="1" ht="56.25" x14ac:dyDescent="0.2">
      <c r="A664" s="8" t="s">
        <v>376</v>
      </c>
      <c r="B664" s="11"/>
      <c r="C664" s="11"/>
      <c r="D664" s="11"/>
      <c r="E664" s="11"/>
      <c r="F664" s="11"/>
      <c r="G664" s="11"/>
    </row>
    <row r="665" spans="1:12" s="50" customFormat="1" x14ac:dyDescent="0.2">
      <c r="A665" s="9" t="s">
        <v>276</v>
      </c>
      <c r="B665" s="11">
        <v>4555.0739999999996</v>
      </c>
      <c r="C665" s="11">
        <v>9456.3209999999999</v>
      </c>
      <c r="D665" s="11">
        <v>5509.6450000000004</v>
      </c>
      <c r="E665" s="11">
        <v>14965.967000000001</v>
      </c>
      <c r="F665" s="11">
        <v>4412.7749999999996</v>
      </c>
      <c r="G665" s="11">
        <v>15244.173000000001</v>
      </c>
      <c r="H665" s="89">
        <f>H666+H667</f>
        <v>99.999999999999986</v>
      </c>
      <c r="I665" s="89">
        <f>I666+I667</f>
        <v>99.999993318173182</v>
      </c>
      <c r="J665" s="90">
        <f t="shared" ref="J665:J670" si="119">D665/B665*100</f>
        <v>120.95621278600525</v>
      </c>
      <c r="K665" s="90">
        <f t="shared" ref="K665:L670" si="120">D665/F665*100</f>
        <v>124.85669448362992</v>
      </c>
      <c r="L665" s="90">
        <f t="shared" si="120"/>
        <v>98.175001031541683</v>
      </c>
    </row>
    <row r="666" spans="1:12" s="50" customFormat="1" x14ac:dyDescent="0.2">
      <c r="A666" s="13" t="s">
        <v>283</v>
      </c>
      <c r="B666" s="11">
        <v>3096.38</v>
      </c>
      <c r="C666" s="11">
        <v>5815.2520000000004</v>
      </c>
      <c r="D666" s="11">
        <v>3222.02</v>
      </c>
      <c r="E666" s="11">
        <v>9037.2720000000008</v>
      </c>
      <c r="F666" s="11">
        <v>2535.2199999999998</v>
      </c>
      <c r="G666" s="11">
        <v>9626.3359999999993</v>
      </c>
      <c r="H666" s="89">
        <f>D666/D665*100</f>
        <v>58.479629812810074</v>
      </c>
      <c r="I666" s="89">
        <f>E666/E665*100</f>
        <v>60.385486617737442</v>
      </c>
      <c r="J666" s="90">
        <f t="shared" si="119"/>
        <v>104.05764150394975</v>
      </c>
      <c r="K666" s="90">
        <f t="shared" si="120"/>
        <v>127.09035113323499</v>
      </c>
      <c r="L666" s="90">
        <f t="shared" si="120"/>
        <v>93.880703935536857</v>
      </c>
    </row>
    <row r="667" spans="1:12" s="50" customFormat="1" x14ac:dyDescent="0.2">
      <c r="A667" s="13" t="s">
        <v>279</v>
      </c>
      <c r="B667" s="11">
        <v>1458.694</v>
      </c>
      <c r="C667" s="11">
        <v>3641.069</v>
      </c>
      <c r="D667" s="11">
        <v>2287.625</v>
      </c>
      <c r="E667" s="11">
        <v>5928.6940000000004</v>
      </c>
      <c r="F667" s="11">
        <v>1877.5550000000001</v>
      </c>
      <c r="G667" s="11">
        <v>5617.8370000000004</v>
      </c>
      <c r="H667" s="89">
        <f>D667/D665*100</f>
        <v>41.520370187189911</v>
      </c>
      <c r="I667" s="89">
        <f>E667/E665*100</f>
        <v>39.614506700435733</v>
      </c>
      <c r="J667" s="90">
        <f t="shared" si="119"/>
        <v>156.82692874585072</v>
      </c>
      <c r="K667" s="90">
        <f t="shared" si="120"/>
        <v>121.84063848995102</v>
      </c>
      <c r="L667" s="90">
        <f t="shared" si="120"/>
        <v>105.53339301229281</v>
      </c>
    </row>
    <row r="668" spans="1:12" s="50" customFormat="1" x14ac:dyDescent="0.2">
      <c r="A668" s="9" t="s">
        <v>277</v>
      </c>
      <c r="B668" s="11">
        <v>4555.0739999999996</v>
      </c>
      <c r="C668" s="11">
        <v>9456.3209999999999</v>
      </c>
      <c r="D668" s="11">
        <v>5509.6450000000004</v>
      </c>
      <c r="E668" s="11">
        <v>14965.967000000001</v>
      </c>
      <c r="F668" s="11">
        <v>4412.7749999999996</v>
      </c>
      <c r="G668" s="11">
        <v>15244.173000000001</v>
      </c>
      <c r="H668" s="89">
        <f>H669+H670</f>
        <v>100</v>
      </c>
      <c r="I668" s="89">
        <f>I669+I670</f>
        <v>99.999993318173154</v>
      </c>
      <c r="J668" s="90">
        <f t="shared" si="119"/>
        <v>120.95621278600525</v>
      </c>
      <c r="K668" s="90">
        <f t="shared" si="120"/>
        <v>124.85669448362992</v>
      </c>
      <c r="L668" s="90">
        <f t="shared" si="120"/>
        <v>98.175001031541683</v>
      </c>
    </row>
    <row r="669" spans="1:12" s="50" customFormat="1" x14ac:dyDescent="0.2">
      <c r="A669" s="13" t="s">
        <v>280</v>
      </c>
      <c r="B669" s="11">
        <v>46.323999999999998</v>
      </c>
      <c r="C669" s="11">
        <v>76.090999999999994</v>
      </c>
      <c r="D669" s="11">
        <v>14.036</v>
      </c>
      <c r="E669" s="11">
        <v>90.126999999999995</v>
      </c>
      <c r="F669" s="11">
        <v>30.475000000000001</v>
      </c>
      <c r="G669" s="11">
        <v>157.821</v>
      </c>
      <c r="H669" s="89">
        <f>D669/D668*100</f>
        <v>0.25475325542752753</v>
      </c>
      <c r="I669" s="89">
        <f>E669/E668*100</f>
        <v>0.60221300768603858</v>
      </c>
      <c r="J669" s="90">
        <f t="shared" si="119"/>
        <v>30.299628702184613</v>
      </c>
      <c r="K669" s="90">
        <f t="shared" si="120"/>
        <v>46.05742411812961</v>
      </c>
      <c r="L669" s="90">
        <f t="shared" si="120"/>
        <v>57.107102350130845</v>
      </c>
    </row>
    <row r="670" spans="1:12" s="50" customFormat="1" x14ac:dyDescent="0.2">
      <c r="A670" s="13" t="s">
        <v>284</v>
      </c>
      <c r="B670" s="11">
        <v>4508.75</v>
      </c>
      <c r="C670" s="11">
        <v>9380.23</v>
      </c>
      <c r="D670" s="11">
        <v>5495.6090000000004</v>
      </c>
      <c r="E670" s="11">
        <v>14875.839</v>
      </c>
      <c r="F670" s="11">
        <v>4382.3</v>
      </c>
      <c r="G670" s="11">
        <v>15086.352000000001</v>
      </c>
      <c r="H670" s="89">
        <f>D670/D668*100</f>
        <v>99.745246744572469</v>
      </c>
      <c r="I670" s="89">
        <f>E670/E668*100</f>
        <v>99.397780310487121</v>
      </c>
      <c r="J670" s="90">
        <f t="shared" si="119"/>
        <v>121.88764069864153</v>
      </c>
      <c r="K670" s="90">
        <f t="shared" si="120"/>
        <v>125.40467334504713</v>
      </c>
      <c r="L670" s="90">
        <f t="shared" si="120"/>
        <v>98.604612964088332</v>
      </c>
    </row>
    <row r="671" spans="1:12" s="50" customFormat="1" x14ac:dyDescent="0.2">
      <c r="A671" s="8" t="s">
        <v>377</v>
      </c>
      <c r="B671" s="11"/>
      <c r="C671" s="11"/>
      <c r="D671" s="11"/>
      <c r="E671" s="11"/>
      <c r="F671" s="11"/>
      <c r="G671" s="11"/>
    </row>
    <row r="672" spans="1:12" s="50" customFormat="1" x14ac:dyDescent="0.2">
      <c r="A672" s="9" t="s">
        <v>276</v>
      </c>
      <c r="B672" s="11">
        <v>3311.3020000000001</v>
      </c>
      <c r="C672" s="11">
        <v>6893.9709999999995</v>
      </c>
      <c r="D672" s="11">
        <v>4002.703</v>
      </c>
      <c r="E672" s="11">
        <v>10896.674000000001</v>
      </c>
      <c r="F672" s="11">
        <v>3223.9119999999998</v>
      </c>
      <c r="G672" s="11">
        <v>11623.825000000001</v>
      </c>
      <c r="H672" s="89">
        <f>H673+H674</f>
        <v>100</v>
      </c>
      <c r="I672" s="89">
        <f>I673+I674</f>
        <v>99.999990822887781</v>
      </c>
      <c r="J672" s="90">
        <f t="shared" ref="J672:J677" si="121">D672/B672*100</f>
        <v>120.88003450002445</v>
      </c>
      <c r="K672" s="90">
        <f t="shared" ref="K672:L677" si="122">D672/F672*100</f>
        <v>124.15670775132821</v>
      </c>
      <c r="L672" s="90">
        <f t="shared" si="122"/>
        <v>93.74430533838904</v>
      </c>
    </row>
    <row r="673" spans="1:12" s="50" customFormat="1" x14ac:dyDescent="0.2">
      <c r="A673" s="13" t="s">
        <v>283</v>
      </c>
      <c r="B673" s="11">
        <v>2184.7840000000001</v>
      </c>
      <c r="C673" s="11">
        <v>4084.864</v>
      </c>
      <c r="D673" s="11">
        <v>2138.672</v>
      </c>
      <c r="E673" s="11">
        <v>6223.5349999999999</v>
      </c>
      <c r="F673" s="11">
        <v>1848.0309999999999</v>
      </c>
      <c r="G673" s="11">
        <v>7250.3649999999998</v>
      </c>
      <c r="H673" s="89">
        <f>D673/D672*100</f>
        <v>53.430694208388687</v>
      </c>
      <c r="I673" s="89">
        <f>E673/E672*100</f>
        <v>57.114079029986577</v>
      </c>
      <c r="J673" s="90">
        <f t="shared" si="121"/>
        <v>97.889402339087056</v>
      </c>
      <c r="K673" s="90">
        <f t="shared" si="122"/>
        <v>115.72706302004674</v>
      </c>
      <c r="L673" s="90">
        <f t="shared" si="122"/>
        <v>85.837540592783938</v>
      </c>
    </row>
    <row r="674" spans="1:12" s="50" customFormat="1" x14ac:dyDescent="0.2">
      <c r="A674" s="13" t="s">
        <v>279</v>
      </c>
      <c r="B674" s="11">
        <v>1126.519</v>
      </c>
      <c r="C674" s="11">
        <v>2809.107</v>
      </c>
      <c r="D674" s="11">
        <v>1864.0309999999999</v>
      </c>
      <c r="E674" s="11">
        <v>4673.1379999999999</v>
      </c>
      <c r="F674" s="11">
        <v>1375.8810000000001</v>
      </c>
      <c r="G674" s="11">
        <v>4373.46</v>
      </c>
      <c r="H674" s="89">
        <f>D674/D672*100</f>
        <v>46.569305791611313</v>
      </c>
      <c r="I674" s="89">
        <f>E674/E672*100</f>
        <v>42.885911792901204</v>
      </c>
      <c r="J674" s="90">
        <f t="shared" si="121"/>
        <v>165.46822556920921</v>
      </c>
      <c r="K674" s="90">
        <f t="shared" si="122"/>
        <v>135.47908576395778</v>
      </c>
      <c r="L674" s="90">
        <f t="shared" si="122"/>
        <v>106.85219482972292</v>
      </c>
    </row>
    <row r="675" spans="1:12" s="50" customFormat="1" x14ac:dyDescent="0.2">
      <c r="A675" s="9" t="s">
        <v>277</v>
      </c>
      <c r="B675" s="11">
        <v>3311.3020000000001</v>
      </c>
      <c r="C675" s="11">
        <v>6893.9709999999995</v>
      </c>
      <c r="D675" s="11">
        <v>4002.703</v>
      </c>
      <c r="E675" s="11">
        <v>10896.674000000001</v>
      </c>
      <c r="F675" s="11">
        <v>3223.9119999999998</v>
      </c>
      <c r="G675" s="11">
        <v>11623.825000000001</v>
      </c>
      <c r="H675" s="89">
        <f>H676+H677</f>
        <v>100</v>
      </c>
      <c r="I675" s="89">
        <f>I676+I677</f>
        <v>99.999999999999986</v>
      </c>
      <c r="J675" s="90">
        <f t="shared" si="121"/>
        <v>120.88003450002445</v>
      </c>
      <c r="K675" s="90">
        <f t="shared" si="122"/>
        <v>124.15670775132821</v>
      </c>
      <c r="L675" s="90">
        <f t="shared" si="122"/>
        <v>93.74430533838904</v>
      </c>
    </row>
    <row r="676" spans="1:12" s="50" customFormat="1" x14ac:dyDescent="0.2">
      <c r="A676" s="13" t="s">
        <v>280</v>
      </c>
      <c r="B676" s="11">
        <v>16.806000000000001</v>
      </c>
      <c r="C676" s="11">
        <v>36.350999999999999</v>
      </c>
      <c r="D676" s="11">
        <v>7.7130000000000001</v>
      </c>
      <c r="E676" s="11">
        <v>44.064</v>
      </c>
      <c r="F676" s="11">
        <v>6.1740000000000004</v>
      </c>
      <c r="G676" s="11">
        <v>29.295000000000002</v>
      </c>
      <c r="H676" s="89">
        <f>D676/D675*100</f>
        <v>0.19269478649802396</v>
      </c>
      <c r="I676" s="89">
        <f>E676/E675*100</f>
        <v>0.40438027236567775</v>
      </c>
      <c r="J676" s="90">
        <f t="shared" si="121"/>
        <v>45.894323455908605</v>
      </c>
      <c r="K676" s="90">
        <f t="shared" si="122"/>
        <v>124.9271137026239</v>
      </c>
      <c r="L676" s="90">
        <f t="shared" si="122"/>
        <v>150.41474654377879</v>
      </c>
    </row>
    <row r="677" spans="1:12" s="50" customFormat="1" x14ac:dyDescent="0.2">
      <c r="A677" s="13" t="s">
        <v>284</v>
      </c>
      <c r="B677" s="11">
        <v>3294.4969999999998</v>
      </c>
      <c r="C677" s="11">
        <v>6857.62</v>
      </c>
      <c r="D677" s="11">
        <v>3994.99</v>
      </c>
      <c r="E677" s="11">
        <v>10852.61</v>
      </c>
      <c r="F677" s="11">
        <v>3217.7379999999998</v>
      </c>
      <c r="G677" s="11">
        <v>11594.53</v>
      </c>
      <c r="H677" s="89">
        <f>D677/D675*100</f>
        <v>99.807305213501976</v>
      </c>
      <c r="I677" s="89">
        <f>E677/E675*100</f>
        <v>99.595619727634315</v>
      </c>
      <c r="J677" s="90">
        <f t="shared" si="121"/>
        <v>121.26251746472983</v>
      </c>
      <c r="K677" s="90">
        <f t="shared" si="122"/>
        <v>124.15522954323815</v>
      </c>
      <c r="L677" s="90">
        <f t="shared" si="122"/>
        <v>93.601120528387099</v>
      </c>
    </row>
    <row r="678" spans="1:12" s="50" customFormat="1" ht="67.5" x14ac:dyDescent="0.2">
      <c r="A678" s="8" t="s">
        <v>378</v>
      </c>
      <c r="B678" s="11"/>
      <c r="C678" s="11"/>
      <c r="D678" s="11"/>
      <c r="E678" s="11"/>
      <c r="F678" s="11"/>
      <c r="G678" s="11"/>
    </row>
    <row r="679" spans="1:12" s="50" customFormat="1" x14ac:dyDescent="0.2">
      <c r="A679" s="9" t="s">
        <v>276</v>
      </c>
      <c r="B679" s="11">
        <v>773.42200000000003</v>
      </c>
      <c r="C679" s="11">
        <v>1713.0989999999999</v>
      </c>
      <c r="D679" s="11">
        <v>974.31500000000005</v>
      </c>
      <c r="E679" s="11">
        <v>2687.4140000000002</v>
      </c>
      <c r="F679" s="11">
        <v>653.60900000000004</v>
      </c>
      <c r="G679" s="11">
        <v>2025.5440000000001</v>
      </c>
      <c r="H679" s="89">
        <f>H680+H681</f>
        <v>100</v>
      </c>
      <c r="I679" s="89">
        <f>I680+I681</f>
        <v>100.00003721049305</v>
      </c>
      <c r="J679" s="90">
        <f t="shared" ref="J679:J684" si="123">D679/B679*100</f>
        <v>125.97456498522152</v>
      </c>
      <c r="K679" s="90">
        <f>D679/F679*100</f>
        <v>149.0669498125026</v>
      </c>
      <c r="L679" s="90">
        <f>E679/G679*100</f>
        <v>132.67616008341463</v>
      </c>
    </row>
    <row r="680" spans="1:12" s="50" customFormat="1" x14ac:dyDescent="0.2">
      <c r="A680" s="13" t="s">
        <v>283</v>
      </c>
      <c r="B680" s="11">
        <v>113.86</v>
      </c>
      <c r="C680" s="11">
        <v>134.42699999999999</v>
      </c>
      <c r="D680" s="11">
        <v>113.86</v>
      </c>
      <c r="E680" s="11">
        <v>248.28800000000001</v>
      </c>
      <c r="F680" s="11">
        <v>20.567</v>
      </c>
      <c r="G680" s="11">
        <v>61.701000000000001</v>
      </c>
      <c r="H680" s="89">
        <f>D680/D679*100</f>
        <v>11.686158993754587</v>
      </c>
      <c r="I680" s="89">
        <f>E680/E679*100</f>
        <v>9.238918901218792</v>
      </c>
      <c r="J680" s="90">
        <f t="shared" si="123"/>
        <v>100</v>
      </c>
      <c r="K680" s="91"/>
      <c r="L680" s="91">
        <f>E680/G680</f>
        <v>4.0240514740441808</v>
      </c>
    </row>
    <row r="681" spans="1:12" s="50" customFormat="1" x14ac:dyDescent="0.2">
      <c r="A681" s="13" t="s">
        <v>279</v>
      </c>
      <c r="B681" s="11">
        <v>659.56200000000001</v>
      </c>
      <c r="C681" s="11">
        <v>1578.672</v>
      </c>
      <c r="D681" s="11">
        <v>860.45500000000004</v>
      </c>
      <c r="E681" s="11">
        <v>2439.127</v>
      </c>
      <c r="F681" s="11">
        <v>633.04200000000003</v>
      </c>
      <c r="G681" s="11">
        <v>1963.8430000000001</v>
      </c>
      <c r="H681" s="89">
        <f>D681/D679*100</f>
        <v>88.313841006245411</v>
      </c>
      <c r="I681" s="89">
        <f>E681/E679*100</f>
        <v>90.761118309274252</v>
      </c>
      <c r="J681" s="90">
        <f t="shared" si="123"/>
        <v>130.45854673252856</v>
      </c>
      <c r="K681" s="90">
        <f t="shared" ref="K681:L684" si="124">D681/F681*100</f>
        <v>135.92384075622155</v>
      </c>
      <c r="L681" s="90">
        <f t="shared" si="124"/>
        <v>124.20173099377088</v>
      </c>
    </row>
    <row r="682" spans="1:12" s="50" customFormat="1" x14ac:dyDescent="0.2">
      <c r="A682" s="9" t="s">
        <v>277</v>
      </c>
      <c r="B682" s="11">
        <v>773.42200000000003</v>
      </c>
      <c r="C682" s="11">
        <v>1713.0989999999999</v>
      </c>
      <c r="D682" s="11">
        <v>974.31500000000005</v>
      </c>
      <c r="E682" s="11">
        <v>2687.4140000000002</v>
      </c>
      <c r="F682" s="11">
        <v>653.60900000000004</v>
      </c>
      <c r="G682" s="11">
        <v>2025.5440000000001</v>
      </c>
      <c r="H682" s="89">
        <f>H683+H684</f>
        <v>99.999999999999986</v>
      </c>
      <c r="I682" s="89">
        <f>I683+I684</f>
        <v>100</v>
      </c>
      <c r="J682" s="90">
        <f t="shared" si="123"/>
        <v>125.97456498522152</v>
      </c>
      <c r="K682" s="90">
        <f t="shared" si="124"/>
        <v>149.0669498125026</v>
      </c>
      <c r="L682" s="90">
        <f t="shared" si="124"/>
        <v>132.67616008341463</v>
      </c>
    </row>
    <row r="683" spans="1:12" s="50" customFormat="1" x14ac:dyDescent="0.2">
      <c r="A683" s="13" t="s">
        <v>280</v>
      </c>
      <c r="B683" s="11">
        <v>5.351</v>
      </c>
      <c r="C683" s="11">
        <v>11.218</v>
      </c>
      <c r="D683" s="11">
        <v>4.9009999999999998</v>
      </c>
      <c r="E683" s="11">
        <v>16.119</v>
      </c>
      <c r="F683" s="11">
        <v>4.2089999999999996</v>
      </c>
      <c r="G683" s="11">
        <v>11.17</v>
      </c>
      <c r="H683" s="89">
        <f>D683/D682*100</f>
        <v>0.503020070511077</v>
      </c>
      <c r="I683" s="89">
        <f>E683/E682*100</f>
        <v>0.59979593765605144</v>
      </c>
      <c r="J683" s="90">
        <f t="shared" si="123"/>
        <v>91.590356942627537</v>
      </c>
      <c r="K683" s="90">
        <f t="shared" si="124"/>
        <v>116.4409598479449</v>
      </c>
      <c r="L683" s="90">
        <f t="shared" si="124"/>
        <v>144.30617726051923</v>
      </c>
    </row>
    <row r="684" spans="1:12" s="50" customFormat="1" x14ac:dyDescent="0.2">
      <c r="A684" s="13" t="s">
        <v>284</v>
      </c>
      <c r="B684" s="11">
        <v>768.07100000000003</v>
      </c>
      <c r="C684" s="11">
        <v>1701.8810000000001</v>
      </c>
      <c r="D684" s="11">
        <v>969.41399999999999</v>
      </c>
      <c r="E684" s="11">
        <v>2671.2950000000001</v>
      </c>
      <c r="F684" s="11">
        <v>649.4</v>
      </c>
      <c r="G684" s="11">
        <v>2014.374</v>
      </c>
      <c r="H684" s="89">
        <f>D684/D682*100</f>
        <v>99.496979929488916</v>
      </c>
      <c r="I684" s="89">
        <f>E684/E682*100</f>
        <v>99.400204062343946</v>
      </c>
      <c r="J684" s="90">
        <f t="shared" si="123"/>
        <v>126.21411301819754</v>
      </c>
      <c r="K684" s="90">
        <f t="shared" si="124"/>
        <v>149.2784108407761</v>
      </c>
      <c r="L684" s="90">
        <f t="shared" si="124"/>
        <v>132.61166992822584</v>
      </c>
    </row>
    <row r="685" spans="1:12" s="50" customFormat="1" ht="67.5" x14ac:dyDescent="0.2">
      <c r="A685" s="8" t="s">
        <v>379</v>
      </c>
      <c r="B685" s="11"/>
      <c r="C685" s="11"/>
      <c r="D685" s="11"/>
      <c r="E685" s="11"/>
      <c r="F685" s="11"/>
      <c r="G685" s="11"/>
    </row>
    <row r="686" spans="1:12" s="50" customFormat="1" x14ac:dyDescent="0.2">
      <c r="A686" s="9" t="s">
        <v>276</v>
      </c>
      <c r="B686" s="11">
        <v>68.992999999999995</v>
      </c>
      <c r="C686" s="11">
        <v>127.32599999999999</v>
      </c>
      <c r="D686" s="11">
        <v>66.738</v>
      </c>
      <c r="E686" s="11">
        <v>194.06399999999999</v>
      </c>
      <c r="F686" s="11">
        <v>39.414000000000001</v>
      </c>
      <c r="G686" s="11">
        <v>81.649000000000001</v>
      </c>
      <c r="H686" s="89">
        <f>H687+H688</f>
        <v>99.998501603284495</v>
      </c>
      <c r="I686" s="89">
        <f>I687+I688</f>
        <v>100</v>
      </c>
      <c r="J686" s="90">
        <f>D686/B686*100</f>
        <v>96.731552476338194</v>
      </c>
      <c r="K686" s="90">
        <f>D686/F686*100</f>
        <v>169.32562033795097</v>
      </c>
      <c r="L686" s="91">
        <f>E686/G686</f>
        <v>2.376808044189151</v>
      </c>
    </row>
    <row r="687" spans="1:12" s="50" customFormat="1" x14ac:dyDescent="0.2">
      <c r="A687" s="13" t="s">
        <v>283</v>
      </c>
      <c r="B687" s="11">
        <v>34.420999999999999</v>
      </c>
      <c r="C687" s="11">
        <v>48.667999999999999</v>
      </c>
      <c r="D687" s="11">
        <v>34.420999999999999</v>
      </c>
      <c r="E687" s="11">
        <v>83.088999999999999</v>
      </c>
      <c r="F687" s="11">
        <v>14.246</v>
      </c>
      <c r="G687" s="11">
        <v>42.738999999999997</v>
      </c>
      <c r="H687" s="89">
        <f>D687/D686*100</f>
        <v>51.57631334472115</v>
      </c>
      <c r="I687" s="89">
        <f>E687/E686*100</f>
        <v>42.815256822491548</v>
      </c>
      <c r="J687" s="90">
        <f>D687/B687*100</f>
        <v>100</v>
      </c>
      <c r="K687" s="91">
        <f>D687/F687</f>
        <v>2.4161869998596095</v>
      </c>
      <c r="L687" s="90">
        <f>E687/G687*100</f>
        <v>194.41025761014532</v>
      </c>
    </row>
    <row r="688" spans="1:12" s="50" customFormat="1" x14ac:dyDescent="0.2">
      <c r="A688" s="13" t="s">
        <v>279</v>
      </c>
      <c r="B688" s="11">
        <v>34.570999999999998</v>
      </c>
      <c r="C688" s="11">
        <v>78.659000000000006</v>
      </c>
      <c r="D688" s="11">
        <v>32.316000000000003</v>
      </c>
      <c r="E688" s="11">
        <v>110.97499999999999</v>
      </c>
      <c r="F688" s="11">
        <v>25.167999999999999</v>
      </c>
      <c r="G688" s="11">
        <v>38.909999999999997</v>
      </c>
      <c r="H688" s="89">
        <f>D688/D686*100</f>
        <v>48.422188258563345</v>
      </c>
      <c r="I688" s="89">
        <f>E688/E686*100</f>
        <v>57.184743177508444</v>
      </c>
      <c r="J688" s="90">
        <f>D688/B688*100</f>
        <v>93.477191866014891</v>
      </c>
      <c r="K688" s="90">
        <f>D688/F688*100</f>
        <v>128.40114431023522</v>
      </c>
      <c r="L688" s="91">
        <f>E688/G688</f>
        <v>2.8520945772295039</v>
      </c>
    </row>
    <row r="689" spans="1:12" s="50" customFormat="1" x14ac:dyDescent="0.2">
      <c r="A689" s="9" t="s">
        <v>277</v>
      </c>
      <c r="B689" s="11">
        <v>68.992999999999995</v>
      </c>
      <c r="C689" s="11">
        <v>127.32599999999999</v>
      </c>
      <c r="D689" s="11">
        <v>66.738</v>
      </c>
      <c r="E689" s="11">
        <v>194.06399999999999</v>
      </c>
      <c r="F689" s="11">
        <v>39.414000000000001</v>
      </c>
      <c r="G689" s="11">
        <v>81.649000000000001</v>
      </c>
      <c r="H689" s="89">
        <f>H690+H691</f>
        <v>100</v>
      </c>
      <c r="I689" s="89">
        <f>I690+I691</f>
        <v>100</v>
      </c>
      <c r="J689" s="90">
        <f>D689/B689*100</f>
        <v>96.731552476338194</v>
      </c>
      <c r="K689" s="90">
        <f>D689/F689*100</f>
        <v>169.32562033795097</v>
      </c>
      <c r="L689" s="91">
        <f>E689/G689</f>
        <v>2.376808044189151</v>
      </c>
    </row>
    <row r="690" spans="1:12" s="50" customFormat="1" x14ac:dyDescent="0.2">
      <c r="A690" s="13" t="s">
        <v>280</v>
      </c>
      <c r="B690" s="11">
        <v>0</v>
      </c>
      <c r="C690" s="11">
        <v>0</v>
      </c>
      <c r="D690" s="11">
        <v>0</v>
      </c>
      <c r="E690" s="11">
        <v>0</v>
      </c>
      <c r="F690" s="11">
        <v>0.27800000000000002</v>
      </c>
      <c r="G690" s="11">
        <v>1.0509999999999999</v>
      </c>
      <c r="H690" s="89">
        <f>D690/D689*100</f>
        <v>0</v>
      </c>
      <c r="I690" s="89">
        <f>E690/E689*100</f>
        <v>0</v>
      </c>
      <c r="J690" s="90">
        <v>0</v>
      </c>
      <c r="K690" s="90">
        <f>D690/F690*100</f>
        <v>0</v>
      </c>
      <c r="L690" s="90">
        <f>E690/G690*100</f>
        <v>0</v>
      </c>
    </row>
    <row r="691" spans="1:12" s="50" customFormat="1" x14ac:dyDescent="0.2">
      <c r="A691" s="13" t="s">
        <v>284</v>
      </c>
      <c r="B691" s="11">
        <v>68.992999999999995</v>
      </c>
      <c r="C691" s="11">
        <v>127.32599999999999</v>
      </c>
      <c r="D691" s="11">
        <v>66.738</v>
      </c>
      <c r="E691" s="11">
        <v>194.06399999999999</v>
      </c>
      <c r="F691" s="11">
        <v>39.136000000000003</v>
      </c>
      <c r="G691" s="11">
        <v>80.597999999999999</v>
      </c>
      <c r="H691" s="89">
        <f>D691/D689*100</f>
        <v>100</v>
      </c>
      <c r="I691" s="89">
        <f>E691/E689*100</f>
        <v>100</v>
      </c>
      <c r="J691" s="90">
        <f>D691/B691*100</f>
        <v>96.731552476338194</v>
      </c>
      <c r="K691" s="90">
        <f>D691/F691*100</f>
        <v>170.52841373671299</v>
      </c>
      <c r="L691" s="91">
        <f>E691/G691</f>
        <v>2.4078016824238815</v>
      </c>
    </row>
    <row r="692" spans="1:12" s="50" customFormat="1" x14ac:dyDescent="0.2">
      <c r="A692" s="8" t="s">
        <v>380</v>
      </c>
      <c r="B692" s="11"/>
      <c r="C692" s="11"/>
      <c r="D692" s="11"/>
      <c r="E692" s="11"/>
      <c r="F692" s="11"/>
      <c r="G692" s="11"/>
    </row>
    <row r="693" spans="1:12" s="50" customFormat="1" x14ac:dyDescent="0.2">
      <c r="A693" s="9" t="s">
        <v>276</v>
      </c>
      <c r="B693" s="11">
        <v>1413.009</v>
      </c>
      <c r="C693" s="11">
        <v>1993.192</v>
      </c>
      <c r="D693" s="11">
        <v>657.34299999999996</v>
      </c>
      <c r="E693" s="11">
        <v>2650.5349999999999</v>
      </c>
      <c r="F693" s="11">
        <v>829.24199999999996</v>
      </c>
      <c r="G693" s="11">
        <v>1580.241</v>
      </c>
      <c r="H693" s="89"/>
      <c r="I693" s="89">
        <f>I694+I695</f>
        <v>100</v>
      </c>
      <c r="J693" s="90">
        <f>D693/B693*100</f>
        <v>46.520793568901539</v>
      </c>
      <c r="K693" s="90">
        <f>D693/F693*100</f>
        <v>79.270345689195679</v>
      </c>
      <c r="L693" s="90">
        <f>E693/G693*100</f>
        <v>167.72979564509461</v>
      </c>
    </row>
    <row r="694" spans="1:12" s="50" customFormat="1" x14ac:dyDescent="0.2">
      <c r="A694" s="13" t="s">
        <v>283</v>
      </c>
      <c r="B694" s="11" t="s">
        <v>278</v>
      </c>
      <c r="C694" s="11">
        <v>1715</v>
      </c>
      <c r="D694" s="11" t="s">
        <v>278</v>
      </c>
      <c r="E694" s="11">
        <v>2071</v>
      </c>
      <c r="F694" s="11" t="s">
        <v>278</v>
      </c>
      <c r="G694" s="11">
        <v>1009</v>
      </c>
      <c r="H694" s="89"/>
      <c r="I694" s="89">
        <f>E694/E693*100</f>
        <v>78.135168937591843</v>
      </c>
      <c r="J694" s="90"/>
      <c r="K694" s="90"/>
      <c r="L694" s="91">
        <f>E694/G694</f>
        <v>2.0525272547076314</v>
      </c>
    </row>
    <row r="695" spans="1:12" s="50" customFormat="1" x14ac:dyDescent="0.2">
      <c r="A695" s="13" t="s">
        <v>279</v>
      </c>
      <c r="B695" s="11">
        <v>108.009</v>
      </c>
      <c r="C695" s="11">
        <v>278.19200000000001</v>
      </c>
      <c r="D695" s="11">
        <v>301.34300000000002</v>
      </c>
      <c r="E695" s="11">
        <v>579.53499999999997</v>
      </c>
      <c r="F695" s="11">
        <v>337.24200000000002</v>
      </c>
      <c r="G695" s="11">
        <v>571.24099999999999</v>
      </c>
      <c r="H695" s="89">
        <f>D695/D693*100</f>
        <v>45.842581422484159</v>
      </c>
      <c r="I695" s="89">
        <f>E695/E693*100</f>
        <v>21.864831062408154</v>
      </c>
      <c r="J695" s="91">
        <f>D695/B695</f>
        <v>2.7899804645909141</v>
      </c>
      <c r="K695" s="90">
        <f>D695/F695*100</f>
        <v>89.355121841289048</v>
      </c>
      <c r="L695" s="90">
        <f>E695/G695*100</f>
        <v>101.45192659490479</v>
      </c>
    </row>
    <row r="696" spans="1:12" s="50" customFormat="1" x14ac:dyDescent="0.2">
      <c r="A696" s="9" t="s">
        <v>277</v>
      </c>
      <c r="B696" s="11">
        <v>1413.009</v>
      </c>
      <c r="C696" s="11">
        <v>1993.192</v>
      </c>
      <c r="D696" s="11">
        <v>657.34299999999996</v>
      </c>
      <c r="E696" s="11">
        <v>2650.5349999999999</v>
      </c>
      <c r="F696" s="11">
        <v>829.24199999999996</v>
      </c>
      <c r="G696" s="11">
        <v>1580.241</v>
      </c>
      <c r="H696" s="89">
        <f>H697+H698</f>
        <v>100</v>
      </c>
      <c r="I696" s="89">
        <f>I697+I698</f>
        <v>100</v>
      </c>
      <c r="J696" s="90">
        <f>D696/B696*100</f>
        <v>46.520793568901539</v>
      </c>
      <c r="K696" s="90">
        <f>D696/F696*100</f>
        <v>79.270345689195679</v>
      </c>
      <c r="L696" s="90">
        <f>E696/G696*100</f>
        <v>167.72979564509461</v>
      </c>
    </row>
    <row r="697" spans="1:12" s="50" customFormat="1" x14ac:dyDescent="0.2">
      <c r="A697" s="13" t="s">
        <v>280</v>
      </c>
      <c r="B697" s="11">
        <v>3.0000000000000001E-3</v>
      </c>
      <c r="C697" s="11">
        <v>6.0000000000000001E-3</v>
      </c>
      <c r="D697" s="11">
        <v>1.4999999999999999E-2</v>
      </c>
      <c r="E697" s="11">
        <v>0.02</v>
      </c>
      <c r="F697" s="11">
        <v>0</v>
      </c>
      <c r="G697" s="11">
        <v>7.5789999999999997</v>
      </c>
      <c r="H697" s="89">
        <f>D697/D696*100</f>
        <v>2.2819137041088138E-3</v>
      </c>
      <c r="I697" s="89">
        <f>E697/E696*100</f>
        <v>7.5456464449629986E-4</v>
      </c>
      <c r="J697" s="91"/>
      <c r="K697" s="90">
        <v>0</v>
      </c>
      <c r="L697" s="90">
        <f>E697/G697*100</f>
        <v>0.26388705633988657</v>
      </c>
    </row>
    <row r="698" spans="1:12" s="50" customFormat="1" x14ac:dyDescent="0.2">
      <c r="A698" s="13" t="s">
        <v>284</v>
      </c>
      <c r="B698" s="11">
        <v>1413.0060000000001</v>
      </c>
      <c r="C698" s="11">
        <v>1993.1869999999999</v>
      </c>
      <c r="D698" s="11">
        <v>657.32799999999997</v>
      </c>
      <c r="E698" s="11">
        <v>2650.5149999999999</v>
      </c>
      <c r="F698" s="11">
        <v>829.24099999999999</v>
      </c>
      <c r="G698" s="11">
        <v>1572.6610000000001</v>
      </c>
      <c r="H698" s="89">
        <f>D698/D696*100</f>
        <v>99.99771808629589</v>
      </c>
      <c r="I698" s="89">
        <f>E698/E696*100</f>
        <v>99.999245435355505</v>
      </c>
      <c r="J698" s="90">
        <f>D698/B698*100</f>
        <v>46.519830772126937</v>
      </c>
      <c r="K698" s="90">
        <f>D698/F698*100</f>
        <v>79.268632399989869</v>
      </c>
      <c r="L698" s="90">
        <f>E698/G698*100</f>
        <v>168.53695742439086</v>
      </c>
    </row>
    <row r="699" spans="1:12" s="50" customFormat="1" ht="22.5" x14ac:dyDescent="0.2">
      <c r="A699" s="8" t="s">
        <v>381</v>
      </c>
      <c r="B699" s="11"/>
      <c r="C699" s="11"/>
      <c r="D699" s="11"/>
      <c r="E699" s="11"/>
      <c r="F699" s="11"/>
      <c r="G699" s="11"/>
    </row>
    <row r="700" spans="1:12" s="50" customFormat="1" x14ac:dyDescent="0.2">
      <c r="A700" s="9" t="s">
        <v>276</v>
      </c>
      <c r="B700" s="11">
        <v>210945.1</v>
      </c>
      <c r="C700" s="11">
        <v>450870.98200000002</v>
      </c>
      <c r="D700" s="11">
        <v>219581.024</v>
      </c>
      <c r="E700" s="11">
        <v>670452.005</v>
      </c>
      <c r="F700" s="11">
        <v>265831.859</v>
      </c>
      <c r="G700" s="11">
        <v>749282.30599999998</v>
      </c>
      <c r="H700" s="89">
        <f>H701+H702</f>
        <v>100</v>
      </c>
      <c r="I700" s="89">
        <f>I701+I702</f>
        <v>100</v>
      </c>
      <c r="J700" s="90">
        <f>D700/B700*100</f>
        <v>104.09392017164656</v>
      </c>
      <c r="K700" s="90">
        <f t="shared" ref="K700:L705" si="125">D700/F700*100</f>
        <v>82.601470277495963</v>
      </c>
      <c r="L700" s="90">
        <f t="shared" si="125"/>
        <v>89.479225604454612</v>
      </c>
    </row>
    <row r="701" spans="1:12" s="50" customFormat="1" x14ac:dyDescent="0.2">
      <c r="A701" s="13" t="s">
        <v>283</v>
      </c>
      <c r="B701" s="11">
        <v>175266.66699999999</v>
      </c>
      <c r="C701" s="11">
        <v>357033.33299999998</v>
      </c>
      <c r="D701" s="11">
        <v>187266.66699999999</v>
      </c>
      <c r="E701" s="11">
        <v>544300</v>
      </c>
      <c r="F701" s="11">
        <v>211466.66699999999</v>
      </c>
      <c r="G701" s="11">
        <v>605400</v>
      </c>
      <c r="H701" s="89">
        <f>D701/D700*100</f>
        <v>85.283629518004247</v>
      </c>
      <c r="I701" s="89">
        <f>E701/E700*100</f>
        <v>81.184036432257372</v>
      </c>
      <c r="J701" s="90">
        <f>D701/B701*100</f>
        <v>106.84670976255856</v>
      </c>
      <c r="K701" s="90">
        <f t="shared" si="125"/>
        <v>88.556116033171321</v>
      </c>
      <c r="L701" s="90">
        <f t="shared" si="125"/>
        <v>89.907499174099769</v>
      </c>
    </row>
    <row r="702" spans="1:12" s="50" customFormat="1" x14ac:dyDescent="0.2">
      <c r="A702" s="13" t="s">
        <v>279</v>
      </c>
      <c r="B702" s="11">
        <v>35678.432999999997</v>
      </c>
      <c r="C702" s="11">
        <v>93837.648000000001</v>
      </c>
      <c r="D702" s="11">
        <v>32314.357</v>
      </c>
      <c r="E702" s="11">
        <v>126152.005</v>
      </c>
      <c r="F702" s="11">
        <v>54365.192000000003</v>
      </c>
      <c r="G702" s="11">
        <v>143882.30600000001</v>
      </c>
      <c r="H702" s="89">
        <f>D702/D700*100</f>
        <v>14.716370481995748</v>
      </c>
      <c r="I702" s="89">
        <f>E702/E700*100</f>
        <v>18.815963567742632</v>
      </c>
      <c r="J702" s="90">
        <f>D702/B702*100</f>
        <v>90.571121775443459</v>
      </c>
      <c r="K702" s="90">
        <f t="shared" si="125"/>
        <v>59.439424034407892</v>
      </c>
      <c r="L702" s="90">
        <f t="shared" si="125"/>
        <v>87.677219323966071</v>
      </c>
    </row>
    <row r="703" spans="1:12" s="50" customFormat="1" x14ac:dyDescent="0.2">
      <c r="A703" s="9" t="s">
        <v>277</v>
      </c>
      <c r="B703" s="11">
        <v>210945.1</v>
      </c>
      <c r="C703" s="11">
        <v>450870.98200000002</v>
      </c>
      <c r="D703" s="11">
        <v>219581.024</v>
      </c>
      <c r="E703" s="11">
        <v>670452.005</v>
      </c>
      <c r="F703" s="11">
        <v>265831.859</v>
      </c>
      <c r="G703" s="11">
        <v>749282.30599999998</v>
      </c>
      <c r="H703" s="89">
        <f>H704+H705</f>
        <v>99.999999999999986</v>
      </c>
      <c r="I703" s="89">
        <f>I704+I705</f>
        <v>100</v>
      </c>
      <c r="J703" s="90">
        <f>D703/B703*100</f>
        <v>104.09392017164656</v>
      </c>
      <c r="K703" s="90">
        <f t="shared" si="125"/>
        <v>82.601470277495963</v>
      </c>
      <c r="L703" s="90">
        <f t="shared" si="125"/>
        <v>89.479225604454612</v>
      </c>
    </row>
    <row r="704" spans="1:12" s="50" customFormat="1" x14ac:dyDescent="0.2">
      <c r="A704" s="13" t="s">
        <v>280</v>
      </c>
      <c r="B704" s="11">
        <v>13.978999999999999</v>
      </c>
      <c r="C704" s="11">
        <v>151.97900000000001</v>
      </c>
      <c r="D704" s="11">
        <v>3994.95</v>
      </c>
      <c r="E704" s="11">
        <v>4146.9290000000001</v>
      </c>
      <c r="F704" s="11">
        <v>2644.8969999999999</v>
      </c>
      <c r="G704" s="11">
        <v>10353.745999999999</v>
      </c>
      <c r="H704" s="89">
        <f>D704/D703*100</f>
        <v>1.8193512022241047</v>
      </c>
      <c r="I704" s="89">
        <f>E704/E703*100</f>
        <v>0.61852734708430024</v>
      </c>
      <c r="J704" s="91"/>
      <c r="K704" s="90">
        <f t="shared" si="125"/>
        <v>151.04368903590574</v>
      </c>
      <c r="L704" s="90">
        <f t="shared" si="125"/>
        <v>40.05245058165422</v>
      </c>
    </row>
    <row r="705" spans="1:12" s="50" customFormat="1" x14ac:dyDescent="0.2">
      <c r="A705" s="13" t="s">
        <v>284</v>
      </c>
      <c r="B705" s="11">
        <v>210931.12100000001</v>
      </c>
      <c r="C705" s="11">
        <v>450719.00300000003</v>
      </c>
      <c r="D705" s="11">
        <v>215586.07399999999</v>
      </c>
      <c r="E705" s="11">
        <v>666305.076</v>
      </c>
      <c r="F705" s="11">
        <v>263186.962</v>
      </c>
      <c r="G705" s="11">
        <v>738928.56</v>
      </c>
      <c r="H705" s="89">
        <f>D705/D703*100</f>
        <v>98.180648797775888</v>
      </c>
      <c r="I705" s="89">
        <f>E705/E703*100</f>
        <v>99.381472652915704</v>
      </c>
      <c r="J705" s="90">
        <f>D705/B705*100</f>
        <v>102.20685927137323</v>
      </c>
      <c r="K705" s="90">
        <f t="shared" si="125"/>
        <v>81.91366029750364</v>
      </c>
      <c r="L705" s="90">
        <f t="shared" si="125"/>
        <v>90.171785483565543</v>
      </c>
    </row>
    <row r="706" spans="1:12" s="50" customFormat="1" ht="22.5" x14ac:dyDescent="0.2">
      <c r="A706" s="8" t="s">
        <v>382</v>
      </c>
      <c r="B706" s="11"/>
      <c r="C706" s="11"/>
      <c r="D706" s="11"/>
      <c r="E706" s="11"/>
      <c r="F706" s="11"/>
      <c r="G706" s="11"/>
    </row>
    <row r="707" spans="1:12" s="50" customFormat="1" x14ac:dyDescent="0.2">
      <c r="A707" s="9" t="s">
        <v>276</v>
      </c>
      <c r="B707" s="11">
        <v>378733.38400000002</v>
      </c>
      <c r="C707" s="11">
        <v>872946.68500000006</v>
      </c>
      <c r="D707" s="11">
        <v>407948.25300000003</v>
      </c>
      <c r="E707" s="11">
        <v>1280894.939</v>
      </c>
      <c r="F707" s="11">
        <v>410185.65299999999</v>
      </c>
      <c r="G707" s="11">
        <v>1205676.92</v>
      </c>
      <c r="H707" s="89">
        <f>H708+H709</f>
        <v>99.999999999999986</v>
      </c>
      <c r="I707" s="89">
        <f>I708+I709</f>
        <v>99.999999999999986</v>
      </c>
      <c r="J707" s="90">
        <f>D707/B707*100</f>
        <v>107.71383517646282</v>
      </c>
      <c r="K707" s="90">
        <f t="shared" ref="K707:L710" si="126">D707/F707*100</f>
        <v>99.454539674014399</v>
      </c>
      <c r="L707" s="90">
        <f t="shared" si="126"/>
        <v>106.23865463062859</v>
      </c>
    </row>
    <row r="708" spans="1:12" s="50" customFormat="1" x14ac:dyDescent="0.2">
      <c r="A708" s="13" t="s">
        <v>283</v>
      </c>
      <c r="B708" s="11">
        <v>378733.33299999998</v>
      </c>
      <c r="C708" s="11">
        <v>872833.33299999998</v>
      </c>
      <c r="D708" s="11">
        <v>407933.33299999998</v>
      </c>
      <c r="E708" s="11">
        <v>1280766.6669999999</v>
      </c>
      <c r="F708" s="11">
        <v>410100</v>
      </c>
      <c r="G708" s="11">
        <v>1205400</v>
      </c>
      <c r="H708" s="89">
        <f>D708/D707*100</f>
        <v>99.996342673392931</v>
      </c>
      <c r="I708" s="89">
        <f>E708/E707*100</f>
        <v>99.989985751672947</v>
      </c>
      <c r="J708" s="90">
        <f>D708/B708*100</f>
        <v>107.70991023385841</v>
      </c>
      <c r="K708" s="90">
        <f t="shared" si="126"/>
        <v>99.47167349426968</v>
      </c>
      <c r="L708" s="90">
        <f t="shared" si="126"/>
        <v>106.25241969470713</v>
      </c>
    </row>
    <row r="709" spans="1:12" s="50" customFormat="1" x14ac:dyDescent="0.2">
      <c r="A709" s="13" t="s">
        <v>279</v>
      </c>
      <c r="B709" s="11">
        <v>5.0999999999999997E-2</v>
      </c>
      <c r="C709" s="11">
        <v>113.352</v>
      </c>
      <c r="D709" s="11">
        <v>14.92</v>
      </c>
      <c r="E709" s="11">
        <v>128.27199999999999</v>
      </c>
      <c r="F709" s="11">
        <v>85.653000000000006</v>
      </c>
      <c r="G709" s="11">
        <v>276.92</v>
      </c>
      <c r="H709" s="89">
        <f>D709/D707*100</f>
        <v>3.6573266070586649E-3</v>
      </c>
      <c r="I709" s="89">
        <f>E709/E707*100</f>
        <v>1.0014248327044097E-2</v>
      </c>
      <c r="J709" s="91"/>
      <c r="K709" s="90">
        <f t="shared" si="126"/>
        <v>17.419121338423636</v>
      </c>
      <c r="L709" s="90">
        <f t="shared" si="126"/>
        <v>46.320959121768013</v>
      </c>
    </row>
    <row r="710" spans="1:12" s="50" customFormat="1" x14ac:dyDescent="0.2">
      <c r="A710" s="9" t="s">
        <v>277</v>
      </c>
      <c r="B710" s="11">
        <v>378733.38400000002</v>
      </c>
      <c r="C710" s="11">
        <v>872946.68500000006</v>
      </c>
      <c r="D710" s="11">
        <v>407948.25300000003</v>
      </c>
      <c r="E710" s="11">
        <v>1280894.939</v>
      </c>
      <c r="F710" s="11">
        <v>410185.65299999999</v>
      </c>
      <c r="G710" s="11">
        <v>1205676.92</v>
      </c>
      <c r="H710" s="89">
        <f>H711+H712</f>
        <v>100</v>
      </c>
      <c r="I710" s="89">
        <f>I711+I712</f>
        <v>100</v>
      </c>
      <c r="J710" s="90">
        <f>D710/B710*100</f>
        <v>107.71383517646282</v>
      </c>
      <c r="K710" s="90">
        <f t="shared" si="126"/>
        <v>99.454539674014399</v>
      </c>
      <c r="L710" s="90">
        <f t="shared" si="126"/>
        <v>106.23865463062859</v>
      </c>
    </row>
    <row r="711" spans="1:12" s="50" customFormat="1" x14ac:dyDescent="0.2">
      <c r="A711" s="13" t="s">
        <v>280</v>
      </c>
      <c r="B711" s="11">
        <v>0</v>
      </c>
      <c r="C711" s="11">
        <v>0</v>
      </c>
      <c r="D711" s="11">
        <v>0</v>
      </c>
      <c r="E711" s="11">
        <v>0</v>
      </c>
      <c r="F711" s="11">
        <v>0</v>
      </c>
      <c r="G711" s="11">
        <v>0</v>
      </c>
      <c r="H711" s="89">
        <f>D711/D710*100</f>
        <v>0</v>
      </c>
      <c r="I711" s="89">
        <f>E711/E710*100</f>
        <v>0</v>
      </c>
      <c r="J711" s="90">
        <v>0</v>
      </c>
      <c r="K711" s="90">
        <v>0</v>
      </c>
      <c r="L711" s="90">
        <v>0</v>
      </c>
    </row>
    <row r="712" spans="1:12" s="50" customFormat="1" x14ac:dyDescent="0.2">
      <c r="A712" s="13" t="s">
        <v>284</v>
      </c>
      <c r="B712" s="11">
        <v>378733.38400000002</v>
      </c>
      <c r="C712" s="11">
        <v>872946.68500000006</v>
      </c>
      <c r="D712" s="11">
        <v>407948.25300000003</v>
      </c>
      <c r="E712" s="11">
        <v>1280894.939</v>
      </c>
      <c r="F712" s="11">
        <v>410185.65299999999</v>
      </c>
      <c r="G712" s="11">
        <v>1205676.92</v>
      </c>
      <c r="H712" s="89">
        <f>D712/D710*100</f>
        <v>100</v>
      </c>
      <c r="I712" s="89">
        <f>E712/E710*100</f>
        <v>100</v>
      </c>
      <c r="J712" s="90">
        <f>D712/B712*100</f>
        <v>107.71383517646282</v>
      </c>
      <c r="K712" s="90">
        <f>D712/F712*100</f>
        <v>99.454539674014399</v>
      </c>
      <c r="L712" s="90">
        <f>E712/G712*100</f>
        <v>106.23865463062859</v>
      </c>
    </row>
    <row r="713" spans="1:12" s="50" customFormat="1" ht="56.25" x14ac:dyDescent="0.2">
      <c r="A713" s="8" t="s">
        <v>383</v>
      </c>
      <c r="B713" s="11"/>
      <c r="C713" s="11"/>
      <c r="D713" s="11"/>
      <c r="E713" s="11"/>
      <c r="F713" s="11"/>
      <c r="G713" s="11"/>
      <c r="H713" s="89"/>
      <c r="I713" s="89"/>
      <c r="J713" s="90"/>
      <c r="K713" s="90"/>
      <c r="L713" s="90"/>
    </row>
    <row r="714" spans="1:12" s="50" customFormat="1" x14ac:dyDescent="0.2">
      <c r="A714" s="9" t="s">
        <v>276</v>
      </c>
      <c r="B714" s="11">
        <v>378733.38400000002</v>
      </c>
      <c r="C714" s="11">
        <v>872946.68500000006</v>
      </c>
      <c r="D714" s="11">
        <v>407935.49300000002</v>
      </c>
      <c r="E714" s="11">
        <v>1280882.179</v>
      </c>
      <c r="F714" s="11">
        <v>410160.02100000001</v>
      </c>
      <c r="G714" s="11">
        <v>1204051.2879999999</v>
      </c>
      <c r="H714" s="89">
        <f>H715+H716</f>
        <v>99.999999999999986</v>
      </c>
      <c r="I714" s="89">
        <f>I715+I716</f>
        <v>100</v>
      </c>
      <c r="J714" s="90">
        <f>D714/B714*100</f>
        <v>107.71046605175951</v>
      </c>
      <c r="K714" s="90">
        <f t="shared" ref="K714:L717" si="127">D714/F714*100</f>
        <v>99.457643874072261</v>
      </c>
      <c r="L714" s="90">
        <f t="shared" si="127"/>
        <v>106.38103141998383</v>
      </c>
    </row>
    <row r="715" spans="1:12" s="50" customFormat="1" x14ac:dyDescent="0.2">
      <c r="A715" s="13" t="s">
        <v>283</v>
      </c>
      <c r="B715" s="11">
        <v>378733.33299999998</v>
      </c>
      <c r="C715" s="11">
        <v>872833.33299999998</v>
      </c>
      <c r="D715" s="11">
        <v>407933.33299999998</v>
      </c>
      <c r="E715" s="11">
        <v>1280766.6669999999</v>
      </c>
      <c r="F715" s="11">
        <v>410100</v>
      </c>
      <c r="G715" s="11">
        <v>1203800</v>
      </c>
      <c r="H715" s="89">
        <f>D715/D714*100</f>
        <v>99.999470504519195</v>
      </c>
      <c r="I715" s="89">
        <f>E715/E714*100</f>
        <v>99.990981840336772</v>
      </c>
      <c r="J715" s="90">
        <f>D715/B715*100</f>
        <v>107.70991023385841</v>
      </c>
      <c r="K715" s="90">
        <f t="shared" si="127"/>
        <v>99.47167349426968</v>
      </c>
      <c r="L715" s="90">
        <f t="shared" si="127"/>
        <v>106.39364238245554</v>
      </c>
    </row>
    <row r="716" spans="1:12" s="50" customFormat="1" x14ac:dyDescent="0.2">
      <c r="A716" s="13" t="s">
        <v>279</v>
      </c>
      <c r="B716" s="11">
        <v>5.0999999999999997E-2</v>
      </c>
      <c r="C716" s="11">
        <v>113.352</v>
      </c>
      <c r="D716" s="11">
        <v>2.16</v>
      </c>
      <c r="E716" s="11">
        <v>115.512</v>
      </c>
      <c r="F716" s="11">
        <v>60.021000000000001</v>
      </c>
      <c r="G716" s="11">
        <v>251.28800000000001</v>
      </c>
      <c r="H716" s="89">
        <f>D716/D714*100</f>
        <v>5.2949548079651897E-4</v>
      </c>
      <c r="I716" s="89">
        <f>E716/E714*100</f>
        <v>9.0181596632237949E-3</v>
      </c>
      <c r="J716" s="91"/>
      <c r="K716" s="90">
        <f t="shared" si="127"/>
        <v>3.5987404408457038</v>
      </c>
      <c r="L716" s="90">
        <f t="shared" si="127"/>
        <v>45.967973003088083</v>
      </c>
    </row>
    <row r="717" spans="1:12" s="50" customFormat="1" x14ac:dyDescent="0.2">
      <c r="A717" s="9" t="s">
        <v>277</v>
      </c>
      <c r="B717" s="11">
        <v>378733.38400000002</v>
      </c>
      <c r="C717" s="11">
        <v>872946.68500000006</v>
      </c>
      <c r="D717" s="11">
        <v>407935.49300000002</v>
      </c>
      <c r="E717" s="11">
        <v>1280882.179</v>
      </c>
      <c r="F717" s="11">
        <v>410160.02100000001</v>
      </c>
      <c r="G717" s="11">
        <v>1204051.2879999999</v>
      </c>
      <c r="H717" s="89">
        <f>H718+H719</f>
        <v>100</v>
      </c>
      <c r="I717" s="89">
        <f>I718+I719</f>
        <v>100</v>
      </c>
      <c r="J717" s="90">
        <f>D717/B717*100</f>
        <v>107.71046605175951</v>
      </c>
      <c r="K717" s="90">
        <f t="shared" si="127"/>
        <v>99.457643874072261</v>
      </c>
      <c r="L717" s="90">
        <f t="shared" si="127"/>
        <v>106.38103141998383</v>
      </c>
    </row>
    <row r="718" spans="1:12" s="50" customFormat="1" x14ac:dyDescent="0.2">
      <c r="A718" s="13" t="s">
        <v>280</v>
      </c>
      <c r="B718" s="11">
        <v>0</v>
      </c>
      <c r="C718" s="11">
        <v>0</v>
      </c>
      <c r="D718" s="11">
        <v>0</v>
      </c>
      <c r="E718" s="11">
        <v>0</v>
      </c>
      <c r="F718" s="11">
        <v>0</v>
      </c>
      <c r="G718" s="11">
        <v>0</v>
      </c>
      <c r="H718" s="89">
        <f>D718/D717*100</f>
        <v>0</v>
      </c>
      <c r="I718" s="89">
        <f>E718/E717*100</f>
        <v>0</v>
      </c>
      <c r="J718" s="90">
        <v>0</v>
      </c>
      <c r="K718" s="90">
        <v>0</v>
      </c>
      <c r="L718" s="90">
        <v>0</v>
      </c>
    </row>
    <row r="719" spans="1:12" s="50" customFormat="1" x14ac:dyDescent="0.2">
      <c r="A719" s="13" t="s">
        <v>284</v>
      </c>
      <c r="B719" s="11">
        <v>378733.38400000002</v>
      </c>
      <c r="C719" s="11">
        <v>872946.68500000006</v>
      </c>
      <c r="D719" s="11">
        <v>407935.49300000002</v>
      </c>
      <c r="E719" s="11">
        <v>1280882.179</v>
      </c>
      <c r="F719" s="11">
        <v>410160.02100000001</v>
      </c>
      <c r="G719" s="11">
        <v>1204051.2879999999</v>
      </c>
      <c r="H719" s="89">
        <f>D719/D717*100</f>
        <v>100</v>
      </c>
      <c r="I719" s="89">
        <f>E719/E717*100</f>
        <v>100</v>
      </c>
      <c r="J719" s="90">
        <f>D719/B719*100</f>
        <v>107.71046605175951</v>
      </c>
      <c r="K719" s="90">
        <f>D719/F719*100</f>
        <v>99.457643874072261</v>
      </c>
      <c r="L719" s="90">
        <f>E719/G719*100</f>
        <v>106.38103141998383</v>
      </c>
    </row>
    <row r="720" spans="1:12" s="50" customFormat="1" ht="33.75" x14ac:dyDescent="0.2">
      <c r="A720" s="8" t="s">
        <v>384</v>
      </c>
      <c r="B720" s="11"/>
      <c r="C720" s="11"/>
      <c r="D720" s="11"/>
      <c r="E720" s="11"/>
      <c r="F720" s="11"/>
      <c r="G720" s="11"/>
      <c r="H720" s="89"/>
      <c r="I720" s="89"/>
      <c r="J720" s="90"/>
      <c r="K720" s="90"/>
      <c r="L720" s="90"/>
    </row>
    <row r="721" spans="1:12" s="50" customFormat="1" x14ac:dyDescent="0.2">
      <c r="A721" s="9" t="s">
        <v>276</v>
      </c>
      <c r="B721" s="11">
        <v>15388.626</v>
      </c>
      <c r="C721" s="11">
        <v>29318.186000000002</v>
      </c>
      <c r="D721" s="11">
        <v>17272.105</v>
      </c>
      <c r="E721" s="11">
        <v>45072.237000000001</v>
      </c>
      <c r="F721" s="11">
        <v>18283.3</v>
      </c>
      <c r="G721" s="11">
        <v>40186.521999999997</v>
      </c>
      <c r="H721" s="89">
        <f>H722+H723+H724</f>
        <v>100.00000000000001</v>
      </c>
      <c r="I721" s="89">
        <f>I722+I723+I724</f>
        <v>100</v>
      </c>
      <c r="J721" s="90">
        <f>D721/B721*100</f>
        <v>112.23942280486901</v>
      </c>
      <c r="K721" s="90">
        <f>D721/F721*100</f>
        <v>94.469297118135131</v>
      </c>
      <c r="L721" s="90">
        <f>E721/G721*100</f>
        <v>112.15759602187023</v>
      </c>
    </row>
    <row r="722" spans="1:12" s="50" customFormat="1" x14ac:dyDescent="0.2">
      <c r="A722" s="13" t="s">
        <v>283</v>
      </c>
      <c r="B722" s="11">
        <v>15300</v>
      </c>
      <c r="C722" s="11">
        <v>27300</v>
      </c>
      <c r="D722" s="11">
        <v>17100</v>
      </c>
      <c r="E722" s="11">
        <v>44400</v>
      </c>
      <c r="F722" s="11">
        <v>14000</v>
      </c>
      <c r="G722" s="11">
        <v>39900</v>
      </c>
      <c r="H722" s="89">
        <f>D722/D721*100</f>
        <v>99.003566733759442</v>
      </c>
      <c r="I722" s="89">
        <f>E722/E721*100</f>
        <v>98.508534200332676</v>
      </c>
      <c r="J722" s="90">
        <f>D722/B722*100</f>
        <v>111.76470588235294</v>
      </c>
      <c r="K722" s="90">
        <f>D722/F722*100</f>
        <v>122.14285714285715</v>
      </c>
      <c r="L722" s="90">
        <f>E722/G722*100</f>
        <v>111.27819548872179</v>
      </c>
    </row>
    <row r="723" spans="1:12" s="50" customFormat="1" x14ac:dyDescent="0.2">
      <c r="A723" s="13" t="s">
        <v>279</v>
      </c>
      <c r="B723" s="11">
        <v>88.626000000000005</v>
      </c>
      <c r="C723" s="11">
        <v>500.13200000000001</v>
      </c>
      <c r="D723" s="11">
        <v>172.10499999999999</v>
      </c>
      <c r="E723" s="11">
        <v>672.23699999999997</v>
      </c>
      <c r="F723" s="11">
        <v>1.6539999999999999</v>
      </c>
      <c r="G723" s="11">
        <v>286.52199999999999</v>
      </c>
      <c r="H723" s="89">
        <f>D723/D721*100</f>
        <v>0.99643326624056539</v>
      </c>
      <c r="I723" s="89">
        <f>E723/E721*100</f>
        <v>1.4914657996673206</v>
      </c>
      <c r="J723" s="90">
        <f>D723/B723*100</f>
        <v>194.19244916841555</v>
      </c>
      <c r="K723" s="91"/>
      <c r="L723" s="91">
        <f>E723/G723</f>
        <v>2.3461968016417587</v>
      </c>
    </row>
    <row r="724" spans="1:12" s="50" customFormat="1" x14ac:dyDescent="0.2">
      <c r="A724" s="13" t="s">
        <v>305</v>
      </c>
      <c r="B724" s="11">
        <v>0</v>
      </c>
      <c r="C724" s="11">
        <v>1518.0540000000001</v>
      </c>
      <c r="D724" s="11">
        <v>0</v>
      </c>
      <c r="E724" s="11">
        <v>0</v>
      </c>
      <c r="F724" s="11">
        <v>4281.6459999999997</v>
      </c>
      <c r="G724" s="11">
        <v>0</v>
      </c>
      <c r="H724" s="89">
        <f>D724/D721*100</f>
        <v>0</v>
      </c>
      <c r="I724" s="89">
        <f>E724/E721*100</f>
        <v>0</v>
      </c>
      <c r="J724" s="90">
        <v>0</v>
      </c>
      <c r="K724" s="90">
        <f>D724/F724*100</f>
        <v>0</v>
      </c>
      <c r="L724" s="90">
        <v>0</v>
      </c>
    </row>
    <row r="725" spans="1:12" s="50" customFormat="1" x14ac:dyDescent="0.2">
      <c r="A725" s="9" t="s">
        <v>277</v>
      </c>
      <c r="B725" s="11">
        <v>15388.626</v>
      </c>
      <c r="C725" s="11">
        <v>29318.186000000002</v>
      </c>
      <c r="D725" s="11">
        <v>17272.105</v>
      </c>
      <c r="E725" s="11">
        <v>45072.237000000001</v>
      </c>
      <c r="F725" s="11">
        <v>18283.3</v>
      </c>
      <c r="G725" s="11">
        <v>40186.521999999997</v>
      </c>
      <c r="H725" s="89">
        <f>H726+H727</f>
        <v>100</v>
      </c>
      <c r="I725" s="89">
        <f>I726+I727</f>
        <v>99.999999999999986</v>
      </c>
      <c r="J725" s="90">
        <f>D725/B725*100</f>
        <v>112.23942280486901</v>
      </c>
      <c r="K725" s="90">
        <f>D725/F725*100</f>
        <v>94.469297118135131</v>
      </c>
      <c r="L725" s="90">
        <f>E725/G725*100</f>
        <v>112.15759602187023</v>
      </c>
    </row>
    <row r="726" spans="1:12" s="50" customFormat="1" x14ac:dyDescent="0.2">
      <c r="A726" s="13" t="s">
        <v>280</v>
      </c>
      <c r="B726" s="11">
        <v>14292.880999999999</v>
      </c>
      <c r="C726" s="11">
        <v>29318.186000000002</v>
      </c>
      <c r="D726" s="11">
        <v>3904.5729999999999</v>
      </c>
      <c r="E726" s="11">
        <v>33222.758999999998</v>
      </c>
      <c r="F726" s="11">
        <v>18283.3</v>
      </c>
      <c r="G726" s="11">
        <v>34434.127</v>
      </c>
      <c r="H726" s="89">
        <f>D726/D725*100</f>
        <v>22.606237051013757</v>
      </c>
      <c r="I726" s="89">
        <f>E726/E725*100</f>
        <v>73.710029080651125</v>
      </c>
      <c r="J726" s="90">
        <f>D726/B726*100</f>
        <v>27.318306225315947</v>
      </c>
      <c r="K726" s="90">
        <f>D726/F726*100</f>
        <v>21.355953246952136</v>
      </c>
      <c r="L726" s="90">
        <f>E726/G726*100</f>
        <v>96.482071405498388</v>
      </c>
    </row>
    <row r="727" spans="1:12" s="50" customFormat="1" x14ac:dyDescent="0.2">
      <c r="A727" s="13" t="s">
        <v>284</v>
      </c>
      <c r="B727" s="11">
        <v>1095.7449999999999</v>
      </c>
      <c r="C727" s="11">
        <v>0</v>
      </c>
      <c r="D727" s="11">
        <v>13367.531999999999</v>
      </c>
      <c r="E727" s="11">
        <v>11849.477999999999</v>
      </c>
      <c r="F727" s="11">
        <v>0</v>
      </c>
      <c r="G727" s="11">
        <v>5752.3950000000004</v>
      </c>
      <c r="H727" s="89">
        <f>D727/D725*100</f>
        <v>77.393762948986236</v>
      </c>
      <c r="I727" s="89">
        <f>E727/E725*100</f>
        <v>26.289970919348864</v>
      </c>
      <c r="J727" s="91"/>
      <c r="K727" s="90">
        <v>0</v>
      </c>
      <c r="L727" s="91">
        <f>E727/G727</f>
        <v>2.0599207808225963</v>
      </c>
    </row>
    <row r="728" spans="1:12" s="50" customFormat="1" x14ac:dyDescent="0.2">
      <c r="A728" s="8" t="s">
        <v>385</v>
      </c>
      <c r="B728" s="11"/>
      <c r="C728" s="11"/>
      <c r="D728" s="11"/>
      <c r="E728" s="11"/>
      <c r="F728" s="11"/>
      <c r="G728" s="11"/>
    </row>
    <row r="729" spans="1:12" s="50" customFormat="1" x14ac:dyDescent="0.2">
      <c r="A729" s="9" t="s">
        <v>276</v>
      </c>
      <c r="B729" s="11">
        <v>60051.699000000001</v>
      </c>
      <c r="C729" s="11">
        <v>128833.58199999999</v>
      </c>
      <c r="D729" s="11">
        <v>60758.514000000003</v>
      </c>
      <c r="E729" s="11">
        <v>189592.09599999999</v>
      </c>
      <c r="F729" s="11">
        <v>62390.462</v>
      </c>
      <c r="G729" s="11">
        <v>197710.86600000001</v>
      </c>
      <c r="H729" s="89">
        <f>H730+H731</f>
        <v>100</v>
      </c>
      <c r="I729" s="89">
        <f>I730+I731</f>
        <v>100</v>
      </c>
      <c r="J729" s="90">
        <f t="shared" ref="J729:J734" si="128">D729/B729*100</f>
        <v>101.17701082861952</v>
      </c>
      <c r="K729" s="90">
        <f>D729/F729*100</f>
        <v>97.384298901328876</v>
      </c>
      <c r="L729" s="90">
        <f>E729/G729*100</f>
        <v>95.893614668603988</v>
      </c>
    </row>
    <row r="730" spans="1:12" s="50" customFormat="1" x14ac:dyDescent="0.2">
      <c r="A730" s="13" t="s">
        <v>283</v>
      </c>
      <c r="B730" s="11">
        <v>47300</v>
      </c>
      <c r="C730" s="11">
        <v>104800</v>
      </c>
      <c r="D730" s="11">
        <v>37700</v>
      </c>
      <c r="E730" s="11">
        <v>142500</v>
      </c>
      <c r="F730" s="11">
        <v>61400</v>
      </c>
      <c r="G730" s="11">
        <v>174100</v>
      </c>
      <c r="H730" s="89">
        <f>D730/D729*100</f>
        <v>62.048917127894207</v>
      </c>
      <c r="I730" s="89">
        <f>E730/E729*100</f>
        <v>75.161361157165544</v>
      </c>
      <c r="J730" s="90">
        <f t="shared" si="128"/>
        <v>79.704016913319236</v>
      </c>
      <c r="K730" s="90">
        <f>D730/F730*100</f>
        <v>61.400651465798049</v>
      </c>
      <c r="L730" s="90">
        <f>E730/G730*100</f>
        <v>81.849511774842043</v>
      </c>
    </row>
    <row r="731" spans="1:12" s="50" customFormat="1" x14ac:dyDescent="0.2">
      <c r="A731" s="13" t="s">
        <v>279</v>
      </c>
      <c r="B731" s="11">
        <v>12751.699000000001</v>
      </c>
      <c r="C731" s="11">
        <v>24033.581999999999</v>
      </c>
      <c r="D731" s="11">
        <v>23058.513999999999</v>
      </c>
      <c r="E731" s="11">
        <v>47092.095999999998</v>
      </c>
      <c r="F731" s="11">
        <v>990.46199999999999</v>
      </c>
      <c r="G731" s="11">
        <v>23610.866000000002</v>
      </c>
      <c r="H731" s="89">
        <f>D731/D729*100</f>
        <v>37.951082872105793</v>
      </c>
      <c r="I731" s="89">
        <f>E731/E729*100</f>
        <v>24.83863884283446</v>
      </c>
      <c r="J731" s="90">
        <f t="shared" si="128"/>
        <v>180.82699411270607</v>
      </c>
      <c r="K731" s="91"/>
      <c r="L731" s="90">
        <f>E731/G731*100</f>
        <v>199.45094771195599</v>
      </c>
    </row>
    <row r="732" spans="1:12" s="50" customFormat="1" x14ac:dyDescent="0.2">
      <c r="A732" s="9" t="s">
        <v>277</v>
      </c>
      <c r="B732" s="11">
        <v>60051.699000000001</v>
      </c>
      <c r="C732" s="11">
        <v>128833.58199999999</v>
      </c>
      <c r="D732" s="11">
        <v>60758.514000000003</v>
      </c>
      <c r="E732" s="11">
        <v>189592.09599999999</v>
      </c>
      <c r="F732" s="11">
        <v>62390.462</v>
      </c>
      <c r="G732" s="11">
        <v>197710.86600000001</v>
      </c>
      <c r="H732" s="89">
        <f>H733+H734</f>
        <v>100</v>
      </c>
      <c r="I732" s="89">
        <f>I733+I734</f>
        <v>100</v>
      </c>
      <c r="J732" s="90">
        <f t="shared" si="128"/>
        <v>101.17701082861952</v>
      </c>
      <c r="K732" s="90">
        <f>D732/F732*100</f>
        <v>97.384298901328876</v>
      </c>
      <c r="L732" s="90">
        <f>E732/G732*100</f>
        <v>95.893614668603988</v>
      </c>
    </row>
    <row r="733" spans="1:12" s="50" customFormat="1" x14ac:dyDescent="0.2">
      <c r="A733" s="13" t="s">
        <v>280</v>
      </c>
      <c r="B733" s="11">
        <v>1263.0709999999999</v>
      </c>
      <c r="C733" s="11">
        <v>2507.576</v>
      </c>
      <c r="D733" s="11">
        <v>918.26700000000005</v>
      </c>
      <c r="E733" s="11">
        <v>3425.8429999999998</v>
      </c>
      <c r="F733" s="11">
        <v>386.43900000000002</v>
      </c>
      <c r="G733" s="11">
        <v>951.32100000000003</v>
      </c>
      <c r="H733" s="89">
        <f>D733/D732*100</f>
        <v>1.5113388059490724</v>
      </c>
      <c r="I733" s="89">
        <f>E733/E732*100</f>
        <v>1.8069545473034909</v>
      </c>
      <c r="J733" s="90">
        <f t="shared" si="128"/>
        <v>72.701138732501974</v>
      </c>
      <c r="K733" s="91">
        <f>D733/F733</f>
        <v>2.3762275546722771</v>
      </c>
      <c r="L733" s="91">
        <f>E733/G733</f>
        <v>3.6011430421487591</v>
      </c>
    </row>
    <row r="734" spans="1:12" s="50" customFormat="1" x14ac:dyDescent="0.2">
      <c r="A734" s="13" t="s">
        <v>284</v>
      </c>
      <c r="B734" s="11">
        <v>58788.627999999997</v>
      </c>
      <c r="C734" s="11">
        <v>126326.00599999999</v>
      </c>
      <c r="D734" s="11">
        <v>59840.247000000003</v>
      </c>
      <c r="E734" s="11">
        <v>186166.253</v>
      </c>
      <c r="F734" s="11">
        <v>62004.023000000001</v>
      </c>
      <c r="G734" s="11">
        <v>196759.54500000001</v>
      </c>
      <c r="H734" s="89">
        <f>D734/D732*100</f>
        <v>98.488661194050934</v>
      </c>
      <c r="I734" s="89">
        <f>E734/E732*100</f>
        <v>98.193045452696509</v>
      </c>
      <c r="J734" s="90">
        <f t="shared" si="128"/>
        <v>101.78881364606775</v>
      </c>
      <c r="K734" s="90">
        <f>D734/F734*100</f>
        <v>96.510265148440453</v>
      </c>
      <c r="L734" s="90">
        <f>E734/G734*100</f>
        <v>94.616122943362157</v>
      </c>
    </row>
    <row r="735" spans="1:12" s="50" customFormat="1" x14ac:dyDescent="0.2">
      <c r="A735" s="8" t="s">
        <v>386</v>
      </c>
      <c r="B735" s="11"/>
      <c r="C735" s="11"/>
      <c r="D735" s="11"/>
      <c r="E735" s="11"/>
      <c r="F735" s="11"/>
      <c r="G735" s="11"/>
    </row>
    <row r="736" spans="1:12" s="50" customFormat="1" x14ac:dyDescent="0.2">
      <c r="A736" s="9" t="s">
        <v>276</v>
      </c>
      <c r="B736" s="11">
        <v>413115.81400000001</v>
      </c>
      <c r="C736" s="11">
        <v>843080.56299999997</v>
      </c>
      <c r="D736" s="11">
        <v>491407.90299999999</v>
      </c>
      <c r="E736" s="11">
        <v>1334488.466</v>
      </c>
      <c r="F736" s="11">
        <v>455471.85200000001</v>
      </c>
      <c r="G736" s="11">
        <v>1249366.031</v>
      </c>
      <c r="H736" s="89">
        <f>H737+H738</f>
        <v>100.00000020349694</v>
      </c>
      <c r="I736" s="89">
        <f>I737+I738</f>
        <v>100</v>
      </c>
      <c r="J736" s="90">
        <f t="shared" ref="J736:J741" si="129">D736/B736*100</f>
        <v>118.95160784137883</v>
      </c>
      <c r="K736" s="90">
        <f>D736/F736*100</f>
        <v>107.88985111641981</v>
      </c>
      <c r="L736" s="90">
        <f>E736/G736*100</f>
        <v>106.81325031158944</v>
      </c>
    </row>
    <row r="737" spans="1:12" s="50" customFormat="1" x14ac:dyDescent="0.2">
      <c r="A737" s="13" t="s">
        <v>283</v>
      </c>
      <c r="B737" s="11">
        <v>388666.66700000002</v>
      </c>
      <c r="C737" s="11">
        <v>810433.33299999998</v>
      </c>
      <c r="D737" s="11">
        <v>443366.66700000002</v>
      </c>
      <c r="E737" s="11">
        <v>1253800</v>
      </c>
      <c r="F737" s="11">
        <v>454166.66700000002</v>
      </c>
      <c r="G737" s="11">
        <v>1226400</v>
      </c>
      <c r="H737" s="89">
        <f>D737/D736*100</f>
        <v>90.223755925227763</v>
      </c>
      <c r="I737" s="89">
        <f>E737/E736*100</f>
        <v>93.953603342720839</v>
      </c>
      <c r="J737" s="90">
        <f t="shared" si="129"/>
        <v>114.07375642017688</v>
      </c>
      <c r="K737" s="90">
        <f>D737/F737*100</f>
        <v>97.62201835036916</v>
      </c>
      <c r="L737" s="90">
        <f>E737/G737*100</f>
        <v>102.23418134377039</v>
      </c>
    </row>
    <row r="738" spans="1:12" s="50" customFormat="1" x14ac:dyDescent="0.2">
      <c r="A738" s="13" t="s">
        <v>279</v>
      </c>
      <c r="B738" s="11">
        <v>24449.147000000001</v>
      </c>
      <c r="C738" s="11">
        <v>32647.23</v>
      </c>
      <c r="D738" s="11">
        <v>48041.237000000001</v>
      </c>
      <c r="E738" s="11">
        <v>80688.466</v>
      </c>
      <c r="F738" s="11">
        <v>1305.1849999999999</v>
      </c>
      <c r="G738" s="11">
        <v>22966.030999999999</v>
      </c>
      <c r="H738" s="89">
        <f>D738/D736*100</f>
        <v>9.7762442782691679</v>
      </c>
      <c r="I738" s="89">
        <f>E738/E736*100</f>
        <v>6.0463966572791641</v>
      </c>
      <c r="J738" s="90">
        <f t="shared" si="129"/>
        <v>196.49453209962704</v>
      </c>
      <c r="K738" s="91"/>
      <c r="L738" s="91">
        <f>E738/G738</f>
        <v>3.5133831352922935</v>
      </c>
    </row>
    <row r="739" spans="1:12" s="50" customFormat="1" x14ac:dyDescent="0.2">
      <c r="A739" s="9" t="s">
        <v>277</v>
      </c>
      <c r="B739" s="11">
        <v>413115.81400000001</v>
      </c>
      <c r="C739" s="11">
        <v>843080.56299999997</v>
      </c>
      <c r="D739" s="11">
        <v>491407.90299999999</v>
      </c>
      <c r="E739" s="11">
        <v>1334488.466</v>
      </c>
      <c r="F739" s="11">
        <v>455471.85200000001</v>
      </c>
      <c r="G739" s="11">
        <v>1249366.031</v>
      </c>
      <c r="H739" s="89">
        <f>H740+H741</f>
        <v>100</v>
      </c>
      <c r="I739" s="89">
        <f>I740+I741</f>
        <v>100.00000007493507</v>
      </c>
      <c r="J739" s="90">
        <f t="shared" si="129"/>
        <v>118.95160784137883</v>
      </c>
      <c r="K739" s="90">
        <f t="shared" ref="K739:L741" si="130">D739/F739*100</f>
        <v>107.88985111641981</v>
      </c>
      <c r="L739" s="90">
        <f t="shared" si="130"/>
        <v>106.81325031158944</v>
      </c>
    </row>
    <row r="740" spans="1:12" s="50" customFormat="1" x14ac:dyDescent="0.2">
      <c r="A740" s="13" t="s">
        <v>280</v>
      </c>
      <c r="B740" s="11">
        <v>14385.823</v>
      </c>
      <c r="C740" s="11">
        <v>28364.827000000001</v>
      </c>
      <c r="D740" s="11">
        <v>7907.1469999999999</v>
      </c>
      <c r="E740" s="11">
        <v>36271.974000000002</v>
      </c>
      <c r="F740" s="11">
        <v>13702.236000000001</v>
      </c>
      <c r="G740" s="11">
        <v>19649.295999999998</v>
      </c>
      <c r="H740" s="89">
        <f>D740/D739*100</f>
        <v>1.6090801453797539</v>
      </c>
      <c r="I740" s="89">
        <f>E740/E739*100</f>
        <v>2.7180432745680996</v>
      </c>
      <c r="J740" s="90">
        <f t="shared" si="129"/>
        <v>54.96485672039757</v>
      </c>
      <c r="K740" s="90">
        <f t="shared" si="130"/>
        <v>57.706983006277227</v>
      </c>
      <c r="L740" s="90">
        <f t="shared" si="130"/>
        <v>184.5968120180998</v>
      </c>
    </row>
    <row r="741" spans="1:12" s="50" customFormat="1" x14ac:dyDescent="0.2">
      <c r="A741" s="13" t="s">
        <v>284</v>
      </c>
      <c r="B741" s="11">
        <v>398729.99099999998</v>
      </c>
      <c r="C741" s="11">
        <v>814715.73600000003</v>
      </c>
      <c r="D741" s="11">
        <v>483500.75599999999</v>
      </c>
      <c r="E741" s="11">
        <v>1298216.493</v>
      </c>
      <c r="F741" s="11">
        <v>441769.61599999998</v>
      </c>
      <c r="G741" s="11">
        <v>1229716.7350000001</v>
      </c>
      <c r="H741" s="89">
        <f>D741/D739*100</f>
        <v>98.39091985462025</v>
      </c>
      <c r="I741" s="89">
        <f>E741/E739*100</f>
        <v>97.28195680036697</v>
      </c>
      <c r="J741" s="90">
        <f t="shared" si="129"/>
        <v>121.26019284062333</v>
      </c>
      <c r="K741" s="90">
        <f t="shared" si="130"/>
        <v>109.44635812165045</v>
      </c>
      <c r="L741" s="90">
        <f t="shared" si="130"/>
        <v>105.57036885409224</v>
      </c>
    </row>
    <row r="742" spans="1:12" s="50" customFormat="1" ht="33.75" x14ac:dyDescent="0.2">
      <c r="A742" s="8" t="s">
        <v>387</v>
      </c>
      <c r="B742" s="11"/>
      <c r="C742" s="11"/>
      <c r="D742" s="11"/>
      <c r="E742" s="11"/>
      <c r="F742" s="11"/>
      <c r="G742" s="11"/>
    </row>
    <row r="743" spans="1:12" s="50" customFormat="1" x14ac:dyDescent="0.2">
      <c r="A743" s="9" t="s">
        <v>276</v>
      </c>
      <c r="B743" s="11">
        <v>4672.0810000000001</v>
      </c>
      <c r="C743" s="11">
        <v>11868.075999999999</v>
      </c>
      <c r="D743" s="11">
        <v>3364.7130000000002</v>
      </c>
      <c r="E743" s="11">
        <v>15232.789000000001</v>
      </c>
      <c r="F743" s="11">
        <v>4386.7340000000004</v>
      </c>
      <c r="G743" s="11">
        <v>38568.063000000002</v>
      </c>
      <c r="H743" s="89">
        <f>H744+H745</f>
        <v>99.999999999999986</v>
      </c>
      <c r="I743" s="89">
        <f>I744+I745</f>
        <v>100</v>
      </c>
      <c r="J743" s="90">
        <f t="shared" ref="J743:J748" si="131">D743/B743*100</f>
        <v>72.017437197685581</v>
      </c>
      <c r="K743" s="90">
        <f t="shared" ref="K743:L746" si="132">D743/F743*100</f>
        <v>76.70200654974748</v>
      </c>
      <c r="L743" s="90">
        <f t="shared" si="132"/>
        <v>39.495862159320779</v>
      </c>
    </row>
    <row r="744" spans="1:12" s="50" customFormat="1" x14ac:dyDescent="0.2">
      <c r="A744" s="13" t="s">
        <v>283</v>
      </c>
      <c r="B744" s="11">
        <v>2600</v>
      </c>
      <c r="C744" s="11">
        <v>4633.3329999999996</v>
      </c>
      <c r="D744" s="11">
        <v>3300</v>
      </c>
      <c r="E744" s="11">
        <v>7933.3329999999996</v>
      </c>
      <c r="F744" s="11">
        <v>3233.3330000000001</v>
      </c>
      <c r="G744" s="11">
        <v>9900</v>
      </c>
      <c r="H744" s="89">
        <f>D744/D743*100</f>
        <v>98.076715606947744</v>
      </c>
      <c r="I744" s="89">
        <f>E744/E743*100</f>
        <v>52.080633428323594</v>
      </c>
      <c r="J744" s="90">
        <f t="shared" si="131"/>
        <v>126.92307692307692</v>
      </c>
      <c r="K744" s="90">
        <f t="shared" si="132"/>
        <v>102.06186619194497</v>
      </c>
      <c r="L744" s="90">
        <f t="shared" si="132"/>
        <v>80.134676767676766</v>
      </c>
    </row>
    <row r="745" spans="1:12" s="50" customFormat="1" x14ac:dyDescent="0.2">
      <c r="A745" s="13" t="s">
        <v>279</v>
      </c>
      <c r="B745" s="11">
        <v>2072.0810000000001</v>
      </c>
      <c r="C745" s="11">
        <v>7234.7430000000004</v>
      </c>
      <c r="D745" s="11">
        <v>64.712999999999994</v>
      </c>
      <c r="E745" s="11">
        <v>7299.4560000000001</v>
      </c>
      <c r="F745" s="11">
        <v>1153.4010000000001</v>
      </c>
      <c r="G745" s="11">
        <v>28668.062999999998</v>
      </c>
      <c r="H745" s="89">
        <f>D745/D743*100</f>
        <v>1.923284393052245</v>
      </c>
      <c r="I745" s="89">
        <f>E745/E743*100</f>
        <v>47.919366571676406</v>
      </c>
      <c r="J745" s="90">
        <f t="shared" si="131"/>
        <v>3.1230921957201474</v>
      </c>
      <c r="K745" s="90">
        <f t="shared" si="132"/>
        <v>5.6106245789625628</v>
      </c>
      <c r="L745" s="90">
        <f t="shared" si="132"/>
        <v>25.461978369448961</v>
      </c>
    </row>
    <row r="746" spans="1:12" s="50" customFormat="1" x14ac:dyDescent="0.2">
      <c r="A746" s="9" t="s">
        <v>277</v>
      </c>
      <c r="B746" s="11">
        <v>4672.0810000000001</v>
      </c>
      <c r="C746" s="11">
        <v>11868.075999999999</v>
      </c>
      <c r="D746" s="11">
        <v>3364.7130000000002</v>
      </c>
      <c r="E746" s="11">
        <v>15232.789000000001</v>
      </c>
      <c r="F746" s="11">
        <v>4386.7340000000004</v>
      </c>
      <c r="G746" s="11">
        <v>38568.063000000002</v>
      </c>
      <c r="H746" s="89">
        <f>H747+H748</f>
        <v>100</v>
      </c>
      <c r="I746" s="89">
        <f>I747+I748</f>
        <v>100</v>
      </c>
      <c r="J746" s="90">
        <f t="shared" si="131"/>
        <v>72.017437197685581</v>
      </c>
      <c r="K746" s="90">
        <f t="shared" si="132"/>
        <v>76.70200654974748</v>
      </c>
      <c r="L746" s="90">
        <f t="shared" si="132"/>
        <v>39.495862159320779</v>
      </c>
    </row>
    <row r="747" spans="1:12" s="50" customFormat="1" x14ac:dyDescent="0.2">
      <c r="A747" s="13" t="s">
        <v>280</v>
      </c>
      <c r="B747" s="11">
        <v>586.81899999999996</v>
      </c>
      <c r="C747" s="11">
        <v>586.81899999999996</v>
      </c>
      <c r="D747" s="11">
        <v>0</v>
      </c>
      <c r="E747" s="11">
        <v>586.81899999999996</v>
      </c>
      <c r="F747" s="11">
        <v>0</v>
      </c>
      <c r="G747" s="11">
        <v>39.14</v>
      </c>
      <c r="H747" s="89">
        <f>D747/D746*100</f>
        <v>0</v>
      </c>
      <c r="I747" s="89">
        <f>E747/E746*100</f>
        <v>3.8523411569608159</v>
      </c>
      <c r="J747" s="90">
        <f t="shared" si="131"/>
        <v>0</v>
      </c>
      <c r="K747" s="90">
        <v>0</v>
      </c>
      <c r="L747" s="91"/>
    </row>
    <row r="748" spans="1:12" s="50" customFormat="1" x14ac:dyDescent="0.2">
      <c r="A748" s="13" t="s">
        <v>284</v>
      </c>
      <c r="B748" s="11">
        <v>4085.2620000000002</v>
      </c>
      <c r="C748" s="11">
        <v>11281.257</v>
      </c>
      <c r="D748" s="11">
        <v>3364.7130000000002</v>
      </c>
      <c r="E748" s="11">
        <v>14645.97</v>
      </c>
      <c r="F748" s="11">
        <v>4386.7340000000004</v>
      </c>
      <c r="G748" s="11">
        <v>38528.923000000003</v>
      </c>
      <c r="H748" s="89">
        <f>D748/D746*100</f>
        <v>100</v>
      </c>
      <c r="I748" s="89">
        <f>E748/E746*100</f>
        <v>96.147658843039181</v>
      </c>
      <c r="J748" s="90">
        <f t="shared" si="131"/>
        <v>82.362232826193278</v>
      </c>
      <c r="K748" s="90">
        <f>D748/F748*100</f>
        <v>76.70200654974748</v>
      </c>
      <c r="L748" s="90">
        <f>E748/G748*100</f>
        <v>38.012923434169174</v>
      </c>
    </row>
    <row r="749" spans="1:12" s="50" customFormat="1" ht="22.5" x14ac:dyDescent="0.2">
      <c r="A749" s="8" t="s">
        <v>388</v>
      </c>
      <c r="B749" s="11"/>
      <c r="C749" s="11"/>
      <c r="D749" s="11"/>
      <c r="E749" s="11"/>
      <c r="F749" s="11"/>
      <c r="G749" s="11"/>
    </row>
    <row r="750" spans="1:12" s="50" customFormat="1" x14ac:dyDescent="0.2">
      <c r="A750" s="9" t="s">
        <v>276</v>
      </c>
      <c r="B750" s="11">
        <v>310900</v>
      </c>
      <c r="C750" s="11">
        <v>639666.66700000002</v>
      </c>
      <c r="D750" s="11">
        <v>226300</v>
      </c>
      <c r="E750" s="11">
        <v>865966.66700000002</v>
      </c>
      <c r="F750" s="11">
        <v>273366.66700000002</v>
      </c>
      <c r="G750" s="11">
        <v>833400</v>
      </c>
      <c r="H750" s="89">
        <f>H751+H752</f>
        <v>100</v>
      </c>
      <c r="I750" s="89">
        <f>I751+I752</f>
        <v>100</v>
      </c>
      <c r="J750" s="90">
        <f>D750/B750*100</f>
        <v>72.788678031521385</v>
      </c>
      <c r="K750" s="90">
        <f>D750/F750*100</f>
        <v>82.782587388388492</v>
      </c>
      <c r="L750" s="90">
        <f>E750/G750*100</f>
        <v>103.907687425006</v>
      </c>
    </row>
    <row r="751" spans="1:12" s="50" customFormat="1" x14ac:dyDescent="0.2">
      <c r="A751" s="13" t="s">
        <v>283</v>
      </c>
      <c r="B751" s="11">
        <v>310900</v>
      </c>
      <c r="C751" s="11">
        <v>639666.66700000002</v>
      </c>
      <c r="D751" s="11">
        <v>226300</v>
      </c>
      <c r="E751" s="11">
        <v>865966.66700000002</v>
      </c>
      <c r="F751" s="11">
        <v>273366.66700000002</v>
      </c>
      <c r="G751" s="11">
        <v>833400</v>
      </c>
      <c r="H751" s="89">
        <f>D751/D750*100</f>
        <v>100</v>
      </c>
      <c r="I751" s="89">
        <f>E751/E750*100</f>
        <v>100</v>
      </c>
      <c r="J751" s="90">
        <f>D751/B751*100</f>
        <v>72.788678031521385</v>
      </c>
      <c r="K751" s="90">
        <f>D751/F751*100</f>
        <v>82.782587388388492</v>
      </c>
      <c r="L751" s="90">
        <f>E751/G751*100</f>
        <v>103.907687425006</v>
      </c>
    </row>
    <row r="752" spans="1:12" s="50" customFormat="1" x14ac:dyDescent="0.2">
      <c r="A752" s="13" t="s">
        <v>279</v>
      </c>
      <c r="B752" s="11">
        <v>0</v>
      </c>
      <c r="C752" s="11">
        <v>0</v>
      </c>
      <c r="D752" s="11">
        <v>0</v>
      </c>
      <c r="E752" s="11">
        <v>0</v>
      </c>
      <c r="F752" s="11">
        <v>0</v>
      </c>
      <c r="G752" s="11">
        <v>0</v>
      </c>
      <c r="H752" s="89">
        <f>D752/D750*100</f>
        <v>0</v>
      </c>
      <c r="I752" s="89">
        <f>E752/E750*100</f>
        <v>0</v>
      </c>
      <c r="J752" s="90">
        <v>0</v>
      </c>
      <c r="K752" s="90">
        <v>0</v>
      </c>
      <c r="L752" s="90">
        <v>0</v>
      </c>
    </row>
    <row r="753" spans="1:12" s="50" customFormat="1" x14ac:dyDescent="0.2">
      <c r="A753" s="9" t="s">
        <v>277</v>
      </c>
      <c r="B753" s="11">
        <v>310900</v>
      </c>
      <c r="C753" s="11">
        <v>639666.66700000002</v>
      </c>
      <c r="D753" s="11">
        <v>226300</v>
      </c>
      <c r="E753" s="11">
        <v>865966.66700000002</v>
      </c>
      <c r="F753" s="11">
        <v>273366.66700000002</v>
      </c>
      <c r="G753" s="11">
        <v>833400</v>
      </c>
      <c r="H753" s="89">
        <f>H754+H755</f>
        <v>100</v>
      </c>
      <c r="I753" s="89">
        <f>I754+I755</f>
        <v>100</v>
      </c>
      <c r="J753" s="90">
        <f>D753/B753*100</f>
        <v>72.788678031521385</v>
      </c>
      <c r="K753" s="90">
        <f t="shared" ref="K753:L755" si="133">D753/F753*100</f>
        <v>82.782587388388492</v>
      </c>
      <c r="L753" s="90">
        <f t="shared" si="133"/>
        <v>103.907687425006</v>
      </c>
    </row>
    <row r="754" spans="1:12" s="50" customFormat="1" x14ac:dyDescent="0.2">
      <c r="A754" s="13" t="s">
        <v>280</v>
      </c>
      <c r="B754" s="11">
        <v>216212.606</v>
      </c>
      <c r="C754" s="11">
        <v>444335.57900000003</v>
      </c>
      <c r="D754" s="11">
        <v>183636.40299999999</v>
      </c>
      <c r="E754" s="11">
        <v>627971.98199999996</v>
      </c>
      <c r="F754" s="11">
        <v>178595.10500000001</v>
      </c>
      <c r="G754" s="11">
        <v>454781.31599999999</v>
      </c>
      <c r="H754" s="89">
        <f>D754/D753*100</f>
        <v>81.147327883340694</v>
      </c>
      <c r="I754" s="89">
        <f>E754/E753*100</f>
        <v>72.516876911152508</v>
      </c>
      <c r="J754" s="90">
        <f>D754/B754*100</f>
        <v>84.933254539284349</v>
      </c>
      <c r="K754" s="90">
        <f t="shared" si="133"/>
        <v>102.82275261687602</v>
      </c>
      <c r="L754" s="90">
        <f t="shared" si="133"/>
        <v>138.08218585655351</v>
      </c>
    </row>
    <row r="755" spans="1:12" s="50" customFormat="1" x14ac:dyDescent="0.2">
      <c r="A755" s="13" t="s">
        <v>284</v>
      </c>
      <c r="B755" s="11">
        <v>94687.394</v>
      </c>
      <c r="C755" s="11">
        <v>195331.08799999999</v>
      </c>
      <c r="D755" s="11">
        <v>42663.597000000002</v>
      </c>
      <c r="E755" s="11">
        <v>237994.685</v>
      </c>
      <c r="F755" s="11">
        <v>94771.562000000005</v>
      </c>
      <c r="G755" s="11">
        <v>378618.68400000001</v>
      </c>
      <c r="H755" s="89">
        <f>D755/D753*100</f>
        <v>18.852672116659303</v>
      </c>
      <c r="I755" s="89">
        <f>E755/E753*100</f>
        <v>27.483123088847485</v>
      </c>
      <c r="J755" s="90">
        <f>D755/B755*100</f>
        <v>45.057314598815552</v>
      </c>
      <c r="K755" s="90">
        <f t="shared" si="133"/>
        <v>45.01729854362852</v>
      </c>
      <c r="L755" s="90">
        <f t="shared" si="133"/>
        <v>62.858674190521455</v>
      </c>
    </row>
    <row r="756" spans="1:12" s="50" customFormat="1" ht="22.5" x14ac:dyDescent="0.2">
      <c r="A756" s="8" t="s">
        <v>389</v>
      </c>
      <c r="B756" s="11"/>
      <c r="C756" s="11"/>
      <c r="D756" s="11"/>
      <c r="E756" s="11"/>
      <c r="F756" s="11"/>
      <c r="G756" s="11"/>
      <c r="H756" s="89"/>
      <c r="I756" s="89"/>
      <c r="J756" s="90"/>
      <c r="K756" s="90"/>
      <c r="L756" s="90"/>
    </row>
    <row r="757" spans="1:12" s="50" customFormat="1" x14ac:dyDescent="0.2">
      <c r="A757" s="9" t="s">
        <v>276</v>
      </c>
      <c r="B757" s="11">
        <v>74539.032999999996</v>
      </c>
      <c r="C757" s="11">
        <v>99059.72</v>
      </c>
      <c r="D757" s="11">
        <v>33574.118999999999</v>
      </c>
      <c r="E757" s="11">
        <v>132633.83900000001</v>
      </c>
      <c r="F757" s="11">
        <v>31896.169000000002</v>
      </c>
      <c r="G757" s="11">
        <v>82395.907000000007</v>
      </c>
      <c r="H757" s="89">
        <f>H758+H759</f>
        <v>100</v>
      </c>
      <c r="I757" s="89">
        <f>I758+I759</f>
        <v>99.999999999999986</v>
      </c>
      <c r="J757" s="90">
        <f t="shared" ref="J757:J762" si="134">D757/B757*100</f>
        <v>45.042332384430054</v>
      </c>
      <c r="K757" s="90">
        <f t="shared" ref="K757:L760" si="135">D757/F757*100</f>
        <v>105.26066312227024</v>
      </c>
      <c r="L757" s="90">
        <f t="shared" si="135"/>
        <v>160.97139266881302</v>
      </c>
    </row>
    <row r="758" spans="1:12" s="50" customFormat="1" x14ac:dyDescent="0.2">
      <c r="A758" s="13" t="s">
        <v>283</v>
      </c>
      <c r="B758" s="11">
        <v>63400</v>
      </c>
      <c r="C758" s="11">
        <v>76400</v>
      </c>
      <c r="D758" s="11">
        <v>17900</v>
      </c>
      <c r="E758" s="11">
        <v>94300</v>
      </c>
      <c r="F758" s="11">
        <v>17500</v>
      </c>
      <c r="G758" s="11">
        <v>49100</v>
      </c>
      <c r="H758" s="89">
        <f>D758/D757*100</f>
        <v>53.314876259299616</v>
      </c>
      <c r="I758" s="89">
        <f>E758/E757*100</f>
        <v>71.097994833731676</v>
      </c>
      <c r="J758" s="90">
        <f t="shared" si="134"/>
        <v>28.23343848580442</v>
      </c>
      <c r="K758" s="90">
        <f t="shared" si="135"/>
        <v>102.28571428571429</v>
      </c>
      <c r="L758" s="90">
        <f t="shared" si="135"/>
        <v>192.05702647657841</v>
      </c>
    </row>
    <row r="759" spans="1:12" s="50" customFormat="1" x14ac:dyDescent="0.2">
      <c r="A759" s="13" t="s">
        <v>279</v>
      </c>
      <c r="B759" s="11">
        <v>11139.032999999999</v>
      </c>
      <c r="C759" s="11">
        <v>22659.72</v>
      </c>
      <c r="D759" s="11">
        <v>15674.119000000001</v>
      </c>
      <c r="E759" s="11">
        <v>38333.839</v>
      </c>
      <c r="F759" s="11">
        <v>14396.169</v>
      </c>
      <c r="G759" s="11">
        <v>33295.906999999999</v>
      </c>
      <c r="H759" s="89">
        <f>D759/D757*100</f>
        <v>46.685123740700391</v>
      </c>
      <c r="I759" s="89">
        <f>E759/E757*100</f>
        <v>28.902005166268314</v>
      </c>
      <c r="J759" s="90">
        <f t="shared" si="134"/>
        <v>140.71346229066742</v>
      </c>
      <c r="K759" s="90">
        <f t="shared" si="135"/>
        <v>108.87701443349269</v>
      </c>
      <c r="L759" s="90">
        <f t="shared" si="135"/>
        <v>115.13078469374629</v>
      </c>
    </row>
    <row r="760" spans="1:12" s="50" customFormat="1" x14ac:dyDescent="0.2">
      <c r="A760" s="9" t="s">
        <v>277</v>
      </c>
      <c r="B760" s="11">
        <v>74539.032999999996</v>
      </c>
      <c r="C760" s="11">
        <v>99059.72</v>
      </c>
      <c r="D760" s="11">
        <v>33574.118999999999</v>
      </c>
      <c r="E760" s="11">
        <v>132633.83900000001</v>
      </c>
      <c r="F760" s="11">
        <v>31896.169000000002</v>
      </c>
      <c r="G760" s="11">
        <v>82395.907000000007</v>
      </c>
      <c r="H760" s="89">
        <f>H761+H762</f>
        <v>100.00000297848472</v>
      </c>
      <c r="I760" s="89">
        <f>I761+I762</f>
        <v>100</v>
      </c>
      <c r="J760" s="90">
        <f t="shared" si="134"/>
        <v>45.042332384430054</v>
      </c>
      <c r="K760" s="90">
        <f t="shared" si="135"/>
        <v>105.26066312227024</v>
      </c>
      <c r="L760" s="90">
        <f t="shared" si="135"/>
        <v>160.97139266881302</v>
      </c>
    </row>
    <row r="761" spans="1:12" s="50" customFormat="1" x14ac:dyDescent="0.2">
      <c r="A761" s="13" t="s">
        <v>280</v>
      </c>
      <c r="B761" s="11">
        <v>2192.33</v>
      </c>
      <c r="C761" s="11">
        <v>3764.0839999999998</v>
      </c>
      <c r="D761" s="11">
        <v>2095.9699999999998</v>
      </c>
      <c r="E761" s="11">
        <v>5860.0529999999999</v>
      </c>
      <c r="F761" s="11">
        <v>872.84699999999998</v>
      </c>
      <c r="G761" s="11">
        <v>2227.2440000000001</v>
      </c>
      <c r="H761" s="89">
        <f>D761/D760*100</f>
        <v>6.2428145917991174</v>
      </c>
      <c r="I761" s="89">
        <f>E761/E760*100</f>
        <v>4.4182186417751197</v>
      </c>
      <c r="J761" s="90">
        <f t="shared" si="134"/>
        <v>95.604676303293743</v>
      </c>
      <c r="K761" s="91">
        <f>D761/F761</f>
        <v>2.4013028629301583</v>
      </c>
      <c r="L761" s="91">
        <f>E761/G761</f>
        <v>2.6310781396200862</v>
      </c>
    </row>
    <row r="762" spans="1:12" s="50" customFormat="1" x14ac:dyDescent="0.2">
      <c r="A762" s="13" t="s">
        <v>284</v>
      </c>
      <c r="B762" s="11">
        <v>72346.702999999994</v>
      </c>
      <c r="C762" s="11">
        <v>95295.635999999999</v>
      </c>
      <c r="D762" s="11">
        <v>31478.15</v>
      </c>
      <c r="E762" s="11">
        <v>126773.78599999999</v>
      </c>
      <c r="F762" s="11">
        <v>31023.323</v>
      </c>
      <c r="G762" s="11">
        <v>80168.663</v>
      </c>
      <c r="H762" s="89">
        <f>D762/D760*100</f>
        <v>93.757188386685598</v>
      </c>
      <c r="I762" s="89">
        <f>E762/E760*100</f>
        <v>95.581781358224873</v>
      </c>
      <c r="J762" s="90">
        <f t="shared" si="134"/>
        <v>43.510137566324211</v>
      </c>
      <c r="K762" s="90">
        <f>D762/F762*100</f>
        <v>101.46608085794033</v>
      </c>
      <c r="L762" s="90">
        <f>E762/G762*100</f>
        <v>158.13384089990373</v>
      </c>
    </row>
    <row r="763" spans="1:12" s="50" customFormat="1" ht="22.5" x14ac:dyDescent="0.2">
      <c r="A763" s="8" t="s">
        <v>390</v>
      </c>
      <c r="B763" s="11"/>
      <c r="C763" s="11"/>
      <c r="D763" s="11"/>
      <c r="E763" s="11"/>
      <c r="F763" s="11"/>
      <c r="G763" s="11"/>
    </row>
    <row r="764" spans="1:12" s="50" customFormat="1" x14ac:dyDescent="0.2">
      <c r="A764" s="9" t="s">
        <v>276</v>
      </c>
      <c r="B764" s="11">
        <v>293118.78999999998</v>
      </c>
      <c r="C764" s="11">
        <v>1488485.5649999999</v>
      </c>
      <c r="D764" s="11">
        <v>327365.82500000001</v>
      </c>
      <c r="E764" s="11">
        <v>1815851.39</v>
      </c>
      <c r="F764" s="11">
        <v>1153369.3959999999</v>
      </c>
      <c r="G764" s="11">
        <v>3520814.4210000001</v>
      </c>
      <c r="H764" s="89">
        <f>H765+H766</f>
        <v>99.999999999999986</v>
      </c>
      <c r="I764" s="89">
        <f>I765+I766</f>
        <v>100</v>
      </c>
      <c r="J764" s="90">
        <f>D764/B764*100</f>
        <v>111.68367097858176</v>
      </c>
      <c r="K764" s="90">
        <f>D764/F764*100</f>
        <v>28.383432587628675</v>
      </c>
      <c r="L764" s="90">
        <f>E764/G764*100</f>
        <v>51.574754385499602</v>
      </c>
    </row>
    <row r="765" spans="1:12" s="50" customFormat="1" x14ac:dyDescent="0.2">
      <c r="A765" s="13" t="s">
        <v>283</v>
      </c>
      <c r="B765" s="11">
        <v>293100</v>
      </c>
      <c r="C765" s="11">
        <v>1488466.6669999999</v>
      </c>
      <c r="D765" s="11">
        <v>327300</v>
      </c>
      <c r="E765" s="11">
        <v>1815766.6669999999</v>
      </c>
      <c r="F765" s="11">
        <v>1153366.6669999999</v>
      </c>
      <c r="G765" s="11">
        <v>3520800</v>
      </c>
      <c r="H765" s="89">
        <f>D765/D764*100</f>
        <v>99.979892525433883</v>
      </c>
      <c r="I765" s="89">
        <f>E765/E764*100</f>
        <v>99.995334254748684</v>
      </c>
      <c r="J765" s="90">
        <f>D765/B765*100</f>
        <v>111.66837256908906</v>
      </c>
      <c r="K765" s="90">
        <f>D765/F765*100</f>
        <v>28.377792541146853</v>
      </c>
      <c r="L765" s="90">
        <f>E765/G765*100</f>
        <v>51.572559276300836</v>
      </c>
    </row>
    <row r="766" spans="1:12" s="50" customFormat="1" x14ac:dyDescent="0.2">
      <c r="A766" s="13" t="s">
        <v>279</v>
      </c>
      <c r="B766" s="11">
        <v>18.79</v>
      </c>
      <c r="C766" s="11">
        <v>18.898</v>
      </c>
      <c r="D766" s="11">
        <v>65.825000000000003</v>
      </c>
      <c r="E766" s="11">
        <v>84.722999999999999</v>
      </c>
      <c r="F766" s="11">
        <v>2.7290000000000001</v>
      </c>
      <c r="G766" s="11">
        <v>14.420999999999999</v>
      </c>
      <c r="H766" s="89">
        <f>D766/D764*100</f>
        <v>2.0107474566106589E-2</v>
      </c>
      <c r="I766" s="89">
        <f>E766/E764*100</f>
        <v>4.6657452513225771E-3</v>
      </c>
      <c r="J766" s="91">
        <f>D766/B766</f>
        <v>3.5031931878658864</v>
      </c>
      <c r="K766" s="91"/>
      <c r="L766" s="91"/>
    </row>
    <row r="767" spans="1:12" s="50" customFormat="1" x14ac:dyDescent="0.2">
      <c r="A767" s="9" t="s">
        <v>277</v>
      </c>
      <c r="B767" s="11">
        <v>293118.78999999998</v>
      </c>
      <c r="C767" s="11">
        <v>1488485.5649999999</v>
      </c>
      <c r="D767" s="11">
        <v>327365.82500000001</v>
      </c>
      <c r="E767" s="11">
        <v>1815851.39</v>
      </c>
      <c r="F767" s="11">
        <v>1153369.3959999999</v>
      </c>
      <c r="G767" s="11">
        <v>3520814.4210000001</v>
      </c>
      <c r="H767" s="89">
        <f>H768+H769</f>
        <v>100</v>
      </c>
      <c r="I767" s="89">
        <f>I768+I769</f>
        <v>100.00000000000001</v>
      </c>
      <c r="J767" s="90">
        <f>D767/B767*100</f>
        <v>111.68367097858176</v>
      </c>
      <c r="K767" s="90">
        <f t="shared" ref="K767:L769" si="136">D767/F767*100</f>
        <v>28.383432587628675</v>
      </c>
      <c r="L767" s="90">
        <f t="shared" si="136"/>
        <v>51.574754385499602</v>
      </c>
    </row>
    <row r="768" spans="1:12" s="50" customFormat="1" x14ac:dyDescent="0.2">
      <c r="A768" s="13" t="s">
        <v>280</v>
      </c>
      <c r="B768" s="11">
        <v>89646.555999999997</v>
      </c>
      <c r="C768" s="11">
        <v>177214.196</v>
      </c>
      <c r="D768" s="11">
        <v>109893.63800000001</v>
      </c>
      <c r="E768" s="11">
        <v>287107.83399999997</v>
      </c>
      <c r="F768" s="11">
        <v>148428.321</v>
      </c>
      <c r="G768" s="11">
        <v>405124.245</v>
      </c>
      <c r="H768" s="89">
        <f>D768/D767*100</f>
        <v>33.569062378456884</v>
      </c>
      <c r="I768" s="89">
        <f>E768/E767*100</f>
        <v>15.811196642033575</v>
      </c>
      <c r="J768" s="90">
        <f>D768/B768*100</f>
        <v>122.58545437038319</v>
      </c>
      <c r="K768" s="90">
        <f t="shared" si="136"/>
        <v>74.038187092340692</v>
      </c>
      <c r="L768" s="90">
        <f t="shared" si="136"/>
        <v>70.869082150341299</v>
      </c>
    </row>
    <row r="769" spans="1:12" s="50" customFormat="1" x14ac:dyDescent="0.2">
      <c r="A769" s="13" t="s">
        <v>284</v>
      </c>
      <c r="B769" s="11">
        <v>203472.23499999999</v>
      </c>
      <c r="C769" s="11">
        <v>1311271.3689999999</v>
      </c>
      <c r="D769" s="11">
        <v>217472.18700000001</v>
      </c>
      <c r="E769" s="11">
        <v>1528743.5560000001</v>
      </c>
      <c r="F769" s="11">
        <v>1004941.075</v>
      </c>
      <c r="G769" s="11">
        <v>3115690.176</v>
      </c>
      <c r="H769" s="89">
        <f>D769/D767*100</f>
        <v>66.430937621543123</v>
      </c>
      <c r="I769" s="89">
        <f>E769/E767*100</f>
        <v>84.188803357966435</v>
      </c>
      <c r="J769" s="90">
        <f>D769/B769*100</f>
        <v>106.88052205255426</v>
      </c>
      <c r="K769" s="90">
        <f t="shared" si="136"/>
        <v>21.640292392267877</v>
      </c>
      <c r="L769" s="90">
        <f t="shared" si="136"/>
        <v>49.065968361547384</v>
      </c>
    </row>
    <row r="770" spans="1:12" s="50" customFormat="1" x14ac:dyDescent="0.2">
      <c r="A770" s="8" t="s">
        <v>391</v>
      </c>
      <c r="B770" s="11"/>
      <c r="C770" s="11"/>
      <c r="D770" s="11"/>
      <c r="E770" s="11"/>
      <c r="F770" s="11"/>
      <c r="G770" s="11"/>
    </row>
    <row r="771" spans="1:12" s="50" customFormat="1" x14ac:dyDescent="0.2">
      <c r="A771" s="9" t="s">
        <v>276</v>
      </c>
      <c r="B771" s="11">
        <v>186718.54699999999</v>
      </c>
      <c r="C771" s="11">
        <v>392518.64600000001</v>
      </c>
      <c r="D771" s="11">
        <v>196365.82500000001</v>
      </c>
      <c r="E771" s="11">
        <v>588884.47100000002</v>
      </c>
      <c r="F771" s="11">
        <v>168102.72399999999</v>
      </c>
      <c r="G771" s="11">
        <v>581414.04500000004</v>
      </c>
      <c r="H771" s="89">
        <f>H772+H773</f>
        <v>100</v>
      </c>
      <c r="I771" s="89">
        <f>I772+I773</f>
        <v>99.999999999999986</v>
      </c>
      <c r="J771" s="90">
        <f>D771/B771*100</f>
        <v>105.16674864656055</v>
      </c>
      <c r="K771" s="90">
        <f>D771/F771*100</f>
        <v>116.81299405951329</v>
      </c>
      <c r="L771" s="90">
        <f>E771/G771*100</f>
        <v>101.28487195385863</v>
      </c>
    </row>
    <row r="772" spans="1:12" s="50" customFormat="1" x14ac:dyDescent="0.2">
      <c r="A772" s="13" t="s">
        <v>283</v>
      </c>
      <c r="B772" s="11">
        <v>186700</v>
      </c>
      <c r="C772" s="11">
        <v>392500</v>
      </c>
      <c r="D772" s="11">
        <v>196300</v>
      </c>
      <c r="E772" s="11">
        <v>588800</v>
      </c>
      <c r="F772" s="11">
        <v>168100</v>
      </c>
      <c r="G772" s="11">
        <v>581400</v>
      </c>
      <c r="H772" s="89">
        <f>D772/D771*100</f>
        <v>99.966478382885612</v>
      </c>
      <c r="I772" s="89">
        <f>E772/E771*100</f>
        <v>99.985655760312952</v>
      </c>
      <c r="J772" s="90">
        <f>D772/B772*100</f>
        <v>105.1419389394751</v>
      </c>
      <c r="K772" s="90">
        <f>D772/F772*100</f>
        <v>116.77572873289708</v>
      </c>
      <c r="L772" s="90">
        <f>E772/G772*100</f>
        <v>101.27278981768146</v>
      </c>
    </row>
    <row r="773" spans="1:12" s="50" customFormat="1" x14ac:dyDescent="0.2">
      <c r="A773" s="13" t="s">
        <v>279</v>
      </c>
      <c r="B773" s="11">
        <v>18.547000000000001</v>
      </c>
      <c r="C773" s="11">
        <v>18.646000000000001</v>
      </c>
      <c r="D773" s="11">
        <v>65.825000000000003</v>
      </c>
      <c r="E773" s="11">
        <v>84.471000000000004</v>
      </c>
      <c r="F773" s="11">
        <v>2.7240000000000002</v>
      </c>
      <c r="G773" s="11">
        <v>14.045</v>
      </c>
      <c r="H773" s="89">
        <f>D773/D771*100</f>
        <v>3.3521617114383319E-2</v>
      </c>
      <c r="I773" s="89">
        <f>E773/E771*100</f>
        <v>1.4344239687040414E-2</v>
      </c>
      <c r="J773" s="91">
        <f>D773/B773</f>
        <v>3.5490914972771876</v>
      </c>
      <c r="K773" s="91"/>
      <c r="L773" s="91"/>
    </row>
    <row r="774" spans="1:12" s="50" customFormat="1" x14ac:dyDescent="0.2">
      <c r="A774" s="9" t="s">
        <v>277</v>
      </c>
      <c r="B774" s="11">
        <v>186718.54699999999</v>
      </c>
      <c r="C774" s="11">
        <v>392518.64600000001</v>
      </c>
      <c r="D774" s="11">
        <v>196365.82500000001</v>
      </c>
      <c r="E774" s="11">
        <v>588884.47100000002</v>
      </c>
      <c r="F774" s="11">
        <v>168102.72399999999</v>
      </c>
      <c r="G774" s="11">
        <v>581414.04500000004</v>
      </c>
      <c r="H774" s="89">
        <f>H775+H776</f>
        <v>100</v>
      </c>
      <c r="I774" s="89">
        <f>I775+I776</f>
        <v>100</v>
      </c>
      <c r="J774" s="90">
        <f>D774/B774*100</f>
        <v>105.16674864656055</v>
      </c>
      <c r="K774" s="90">
        <f>D774/F774*100</f>
        <v>116.81299405951329</v>
      </c>
      <c r="L774" s="90">
        <f>E774/G774*100</f>
        <v>101.28487195385863</v>
      </c>
    </row>
    <row r="775" spans="1:12" s="50" customFormat="1" x14ac:dyDescent="0.2">
      <c r="A775" s="13" t="s">
        <v>280</v>
      </c>
      <c r="B775" s="11">
        <v>86009.4</v>
      </c>
      <c r="C775" s="11">
        <v>163638.06</v>
      </c>
      <c r="D775" s="11">
        <v>99798.71</v>
      </c>
      <c r="E775" s="11">
        <v>263436.77</v>
      </c>
      <c r="F775" s="11">
        <v>132055.68299999999</v>
      </c>
      <c r="G775" s="11">
        <v>366671.75</v>
      </c>
      <c r="H775" s="89">
        <f>D775/D774*100</f>
        <v>50.822850666606577</v>
      </c>
      <c r="I775" s="89">
        <f>E775/E774*100</f>
        <v>44.734881453513488</v>
      </c>
      <c r="J775" s="90">
        <f>D775/B775*100</f>
        <v>116.03232902450198</v>
      </c>
      <c r="K775" s="90">
        <f>D775/F775*100</f>
        <v>75.573203464480969</v>
      </c>
      <c r="L775" s="90">
        <f>E775/G775*100</f>
        <v>71.845395779740329</v>
      </c>
    </row>
    <row r="776" spans="1:12" s="50" customFormat="1" x14ac:dyDescent="0.2">
      <c r="A776" s="13" t="s">
        <v>284</v>
      </c>
      <c r="B776" s="11">
        <v>100709.147</v>
      </c>
      <c r="C776" s="11">
        <v>228880.58600000001</v>
      </c>
      <c r="D776" s="11">
        <v>96567.115000000005</v>
      </c>
      <c r="E776" s="11">
        <v>325447.701</v>
      </c>
      <c r="F776" s="11">
        <v>36047.040999999997</v>
      </c>
      <c r="G776" s="11">
        <v>214742.29500000001</v>
      </c>
      <c r="H776" s="89">
        <f>D776/D774*100</f>
        <v>49.17714933339343</v>
      </c>
      <c r="I776" s="89">
        <f>E776/E774*100</f>
        <v>55.265118546486512</v>
      </c>
      <c r="J776" s="90">
        <f>D776/B776*100</f>
        <v>95.887134263981011</v>
      </c>
      <c r="K776" s="91">
        <f>D776/F776</f>
        <v>2.6789193321027378</v>
      </c>
      <c r="L776" s="90">
        <f>E776/G776*100</f>
        <v>151.55267899134634</v>
      </c>
    </row>
    <row r="777" spans="1:12" s="50" customFormat="1" ht="33.75" x14ac:dyDescent="0.2">
      <c r="A777" s="8" t="s">
        <v>392</v>
      </c>
      <c r="B777" s="11"/>
      <c r="C777" s="11"/>
      <c r="D777" s="11"/>
      <c r="E777" s="11"/>
      <c r="F777" s="11"/>
      <c r="G777" s="11"/>
    </row>
    <row r="778" spans="1:12" s="50" customFormat="1" x14ac:dyDescent="0.2">
      <c r="A778" s="9" t="s">
        <v>276</v>
      </c>
      <c r="B778" s="11">
        <v>4958586.4910000004</v>
      </c>
      <c r="C778" s="11">
        <v>11394669.382999999</v>
      </c>
      <c r="D778" s="11">
        <v>5923312</v>
      </c>
      <c r="E778" s="11">
        <v>17317952.193</v>
      </c>
      <c r="F778" s="11">
        <v>6760779.2769999998</v>
      </c>
      <c r="G778" s="11">
        <v>20274250.84</v>
      </c>
      <c r="H778" s="89">
        <f>H779+H780</f>
        <v>100</v>
      </c>
      <c r="I778" s="89">
        <f>I779+I780</f>
        <v>100.00000000000001</v>
      </c>
      <c r="J778" s="90">
        <f t="shared" ref="J778:J783" si="137">D778/B778*100</f>
        <v>119.45565557343829</v>
      </c>
      <c r="K778" s="90">
        <f t="shared" ref="K778:L783" si="138">D778/F778*100</f>
        <v>87.612858774297777</v>
      </c>
      <c r="L778" s="90">
        <f t="shared" si="138"/>
        <v>85.418456788709634</v>
      </c>
    </row>
    <row r="779" spans="1:12" s="50" customFormat="1" x14ac:dyDescent="0.2">
      <c r="A779" s="13" t="s">
        <v>283</v>
      </c>
      <c r="B779" s="11">
        <v>4954533</v>
      </c>
      <c r="C779" s="11">
        <v>11389172</v>
      </c>
      <c r="D779" s="11">
        <v>5923312</v>
      </c>
      <c r="E779" s="11">
        <v>17312484</v>
      </c>
      <c r="F779" s="11">
        <v>6759691</v>
      </c>
      <c r="G779" s="11">
        <v>20265813</v>
      </c>
      <c r="H779" s="89">
        <f>D779/D778*100</f>
        <v>100</v>
      </c>
      <c r="I779" s="89">
        <f>E779/E778*100</f>
        <v>99.968424713620536</v>
      </c>
      <c r="J779" s="90">
        <f t="shared" si="137"/>
        <v>119.55338676722913</v>
      </c>
      <c r="K779" s="90">
        <f t="shared" si="138"/>
        <v>87.626964013591746</v>
      </c>
      <c r="L779" s="90">
        <f t="shared" si="138"/>
        <v>85.427039122486718</v>
      </c>
    </row>
    <row r="780" spans="1:12" s="50" customFormat="1" x14ac:dyDescent="0.2">
      <c r="A780" s="13" t="s">
        <v>279</v>
      </c>
      <c r="B780" s="11">
        <v>4053.491</v>
      </c>
      <c r="C780" s="11">
        <v>5497.3829999999998</v>
      </c>
      <c r="D780" s="11">
        <v>0</v>
      </c>
      <c r="E780" s="11">
        <v>5468.1930000000002</v>
      </c>
      <c r="F780" s="11">
        <v>1088.277</v>
      </c>
      <c r="G780" s="11">
        <v>8437.84</v>
      </c>
      <c r="H780" s="89">
        <f>D780/D778*100</f>
        <v>0</v>
      </c>
      <c r="I780" s="89">
        <f>E780/E778*100</f>
        <v>3.1575286379473148E-2</v>
      </c>
      <c r="J780" s="90">
        <f t="shared" si="137"/>
        <v>0</v>
      </c>
      <c r="K780" s="90">
        <f t="shared" si="138"/>
        <v>0</v>
      </c>
      <c r="L780" s="90">
        <f t="shared" si="138"/>
        <v>64.805601907597207</v>
      </c>
    </row>
    <row r="781" spans="1:12" s="50" customFormat="1" x14ac:dyDescent="0.2">
      <c r="A781" s="9" t="s">
        <v>277</v>
      </c>
      <c r="B781" s="11">
        <v>4958586.4910000004</v>
      </c>
      <c r="C781" s="11">
        <v>11394669.382999999</v>
      </c>
      <c r="D781" s="11">
        <v>5923312</v>
      </c>
      <c r="E781" s="11">
        <v>17317952.193</v>
      </c>
      <c r="F781" s="11">
        <v>6760779.2769999998</v>
      </c>
      <c r="G781" s="11">
        <v>20274250.84</v>
      </c>
      <c r="H781" s="89">
        <f>H782+H783</f>
        <v>99.999999999999986</v>
      </c>
      <c r="I781" s="89">
        <f>I782+I783</f>
        <v>100.00000000577435</v>
      </c>
      <c r="J781" s="90">
        <f t="shared" si="137"/>
        <v>119.45565557343829</v>
      </c>
      <c r="K781" s="90">
        <f t="shared" si="138"/>
        <v>87.612858774297777</v>
      </c>
      <c r="L781" s="90">
        <f t="shared" si="138"/>
        <v>85.418456788709634</v>
      </c>
    </row>
    <row r="782" spans="1:12" s="50" customFormat="1" x14ac:dyDescent="0.2">
      <c r="A782" s="13" t="s">
        <v>280</v>
      </c>
      <c r="B782" s="11">
        <v>766769.44900000002</v>
      </c>
      <c r="C782" s="11">
        <v>1724672.291</v>
      </c>
      <c r="D782" s="11">
        <v>902576.34299999999</v>
      </c>
      <c r="E782" s="11">
        <v>2627833.14</v>
      </c>
      <c r="F782" s="11">
        <v>2970633.3369999998</v>
      </c>
      <c r="G782" s="11">
        <v>5497466.307</v>
      </c>
      <c r="H782" s="89">
        <f>D782/D781*100</f>
        <v>15.237697136331835</v>
      </c>
      <c r="I782" s="89">
        <f>E782/E781*100</f>
        <v>15.174040849137944</v>
      </c>
      <c r="J782" s="90">
        <f t="shared" si="137"/>
        <v>117.71156821351131</v>
      </c>
      <c r="K782" s="90">
        <f t="shared" si="138"/>
        <v>30.383296779113738</v>
      </c>
      <c r="L782" s="90">
        <f t="shared" si="138"/>
        <v>47.800804829925816</v>
      </c>
    </row>
    <row r="783" spans="1:12" s="50" customFormat="1" x14ac:dyDescent="0.2">
      <c r="A783" s="13" t="s">
        <v>284</v>
      </c>
      <c r="B783" s="11">
        <v>4191817.0419999999</v>
      </c>
      <c r="C783" s="11">
        <v>9669997.0920000002</v>
      </c>
      <c r="D783" s="11">
        <v>5020735.6569999997</v>
      </c>
      <c r="E783" s="11">
        <v>14690119.054</v>
      </c>
      <c r="F783" s="11">
        <v>3790145.94</v>
      </c>
      <c r="G783" s="11">
        <v>14776784.533</v>
      </c>
      <c r="H783" s="89">
        <f>D783/D781*100</f>
        <v>84.762302863668154</v>
      </c>
      <c r="I783" s="89">
        <f>E783/E781*100</f>
        <v>84.825959156636415</v>
      </c>
      <c r="J783" s="90">
        <f t="shared" si="137"/>
        <v>119.77468498015615</v>
      </c>
      <c r="K783" s="90">
        <f t="shared" si="138"/>
        <v>132.46813543543919</v>
      </c>
      <c r="L783" s="90">
        <f t="shared" si="138"/>
        <v>99.413502451724483</v>
      </c>
    </row>
    <row r="784" spans="1:12" s="50" customFormat="1" ht="33.75" x14ac:dyDescent="0.2">
      <c r="A784" s="8" t="s">
        <v>393</v>
      </c>
      <c r="B784" s="11"/>
      <c r="C784" s="11"/>
      <c r="D784" s="11"/>
      <c r="E784" s="11"/>
      <c r="F784" s="11"/>
      <c r="G784" s="11"/>
    </row>
    <row r="785" spans="1:12" s="50" customFormat="1" x14ac:dyDescent="0.2">
      <c r="A785" s="9" t="s">
        <v>276</v>
      </c>
      <c r="B785" s="11">
        <v>106375.196</v>
      </c>
      <c r="C785" s="11">
        <v>189115.48499999999</v>
      </c>
      <c r="D785" s="11">
        <v>162660.448</v>
      </c>
      <c r="E785" s="11">
        <v>351775.93300000002</v>
      </c>
      <c r="F785" s="11">
        <v>147578.065</v>
      </c>
      <c r="G785" s="11">
        <v>302623.40600000002</v>
      </c>
      <c r="H785" s="89">
        <f>H786+H787</f>
        <v>100</v>
      </c>
      <c r="I785" s="89">
        <f>I786+I787</f>
        <v>100</v>
      </c>
      <c r="J785" s="90">
        <f>D785/B785*100</f>
        <v>152.91200779550152</v>
      </c>
      <c r="K785" s="90">
        <f>D785/F785*100</f>
        <v>110.21993546263124</v>
      </c>
      <c r="L785" s="90">
        <f>E785/G785*100</f>
        <v>116.24214321346975</v>
      </c>
    </row>
    <row r="786" spans="1:12" s="50" customFormat="1" x14ac:dyDescent="0.2">
      <c r="A786" s="13" t="s">
        <v>283</v>
      </c>
      <c r="B786" s="11">
        <v>88600</v>
      </c>
      <c r="C786" s="11">
        <v>142333.33300000001</v>
      </c>
      <c r="D786" s="11">
        <v>120600</v>
      </c>
      <c r="E786" s="11">
        <v>262933.33299999998</v>
      </c>
      <c r="F786" s="11">
        <v>132333.33300000001</v>
      </c>
      <c r="G786" s="11">
        <v>259100</v>
      </c>
      <c r="H786" s="89">
        <f>D786/D785*100</f>
        <v>74.142178681322704</v>
      </c>
      <c r="I786" s="89">
        <f>E786/E785*100</f>
        <v>74.744548541926534</v>
      </c>
      <c r="J786" s="90">
        <f>D786/B786*100</f>
        <v>136.11738148984199</v>
      </c>
      <c r="K786" s="90">
        <f>D786/F786*100</f>
        <v>91.133501489001262</v>
      </c>
      <c r="L786" s="90">
        <f>E786/G786*100</f>
        <v>101.47948012350443</v>
      </c>
    </row>
    <row r="787" spans="1:12" s="50" customFormat="1" x14ac:dyDescent="0.2">
      <c r="A787" s="13" t="s">
        <v>279</v>
      </c>
      <c r="B787" s="11">
        <v>17775.196</v>
      </c>
      <c r="C787" s="11">
        <v>46782.152000000002</v>
      </c>
      <c r="D787" s="11">
        <v>42060.447999999997</v>
      </c>
      <c r="E787" s="11">
        <v>88842.6</v>
      </c>
      <c r="F787" s="11">
        <v>15244.732</v>
      </c>
      <c r="G787" s="11">
        <v>43523.406000000003</v>
      </c>
      <c r="H787" s="89">
        <f>D787/D785*100</f>
        <v>25.857821318677292</v>
      </c>
      <c r="I787" s="89">
        <f>E787/E785*100</f>
        <v>25.255451458073459</v>
      </c>
      <c r="J787" s="91">
        <f>D787/B787</f>
        <v>2.3662438377613388</v>
      </c>
      <c r="K787" s="91">
        <f>D787/F787</f>
        <v>2.7590152453975576</v>
      </c>
      <c r="L787" s="91">
        <f>E787/G787</f>
        <v>2.0412602818814318</v>
      </c>
    </row>
    <row r="788" spans="1:12" s="50" customFormat="1" x14ac:dyDescent="0.2">
      <c r="A788" s="9" t="s">
        <v>277</v>
      </c>
      <c r="B788" s="11">
        <v>106375.196</v>
      </c>
      <c r="C788" s="11">
        <v>189115.48499999999</v>
      </c>
      <c r="D788" s="11">
        <v>162660.448</v>
      </c>
      <c r="E788" s="11">
        <v>351775.93300000002</v>
      </c>
      <c r="F788" s="11">
        <v>147578.065</v>
      </c>
      <c r="G788" s="11">
        <v>302623.40600000002</v>
      </c>
      <c r="H788" s="89">
        <f>H789+H790</f>
        <v>100</v>
      </c>
      <c r="I788" s="89">
        <f>I789+I790</f>
        <v>100</v>
      </c>
      <c r="J788" s="90">
        <f>D788/B788*100</f>
        <v>152.91200779550152</v>
      </c>
      <c r="K788" s="90">
        <f t="shared" ref="K788:L790" si="139">D788/F788*100</f>
        <v>110.21993546263124</v>
      </c>
      <c r="L788" s="90">
        <f t="shared" si="139"/>
        <v>116.24214321346975</v>
      </c>
    </row>
    <row r="789" spans="1:12" s="50" customFormat="1" x14ac:dyDescent="0.2">
      <c r="A789" s="13" t="s">
        <v>280</v>
      </c>
      <c r="B789" s="11">
        <v>20762.991000000002</v>
      </c>
      <c r="C789" s="11">
        <v>53824.881999999998</v>
      </c>
      <c r="D789" s="11">
        <v>32580.400000000001</v>
      </c>
      <c r="E789" s="11">
        <v>86405.282000000007</v>
      </c>
      <c r="F789" s="11">
        <v>26838.956999999999</v>
      </c>
      <c r="G789" s="11">
        <v>105386.98</v>
      </c>
      <c r="H789" s="89">
        <f>D789/D788*100</f>
        <v>20.029700151815639</v>
      </c>
      <c r="I789" s="89">
        <f>E789/E788*100</f>
        <v>24.562590528329292</v>
      </c>
      <c r="J789" s="90">
        <f>D789/B789*100</f>
        <v>156.91573531000421</v>
      </c>
      <c r="K789" s="90">
        <f t="shared" si="139"/>
        <v>121.39219866107315</v>
      </c>
      <c r="L789" s="90">
        <f t="shared" si="139"/>
        <v>81.988573920611458</v>
      </c>
    </row>
    <row r="790" spans="1:12" s="50" customFormat="1" x14ac:dyDescent="0.2">
      <c r="A790" s="13" t="s">
        <v>284</v>
      </c>
      <c r="B790" s="11">
        <v>85612.205000000002</v>
      </c>
      <c r="C790" s="11">
        <v>135290.603</v>
      </c>
      <c r="D790" s="11">
        <v>130080.048</v>
      </c>
      <c r="E790" s="11">
        <v>265370.65100000001</v>
      </c>
      <c r="F790" s="11">
        <v>120739.10799999999</v>
      </c>
      <c r="G790" s="11">
        <v>197236.42600000001</v>
      </c>
      <c r="H790" s="89">
        <f>D790/D788*100</f>
        <v>79.970299848184354</v>
      </c>
      <c r="I790" s="89">
        <f>E790/E788*100</f>
        <v>75.437409471670705</v>
      </c>
      <c r="J790" s="90">
        <f>D790/B790*100</f>
        <v>151.94100887834858</v>
      </c>
      <c r="K790" s="90">
        <f t="shared" si="139"/>
        <v>107.73646596759686</v>
      </c>
      <c r="L790" s="90">
        <f t="shared" si="139"/>
        <v>134.54444312431417</v>
      </c>
    </row>
    <row r="791" spans="1:12" s="50" customFormat="1" ht="22.5" x14ac:dyDescent="0.2">
      <c r="A791" s="8" t="s">
        <v>394</v>
      </c>
      <c r="B791" s="11"/>
      <c r="C791" s="11"/>
      <c r="D791" s="11"/>
      <c r="E791" s="11"/>
      <c r="F791" s="11"/>
      <c r="G791" s="11"/>
    </row>
    <row r="792" spans="1:12" s="50" customFormat="1" x14ac:dyDescent="0.2">
      <c r="A792" s="9" t="s">
        <v>276</v>
      </c>
      <c r="B792" s="11" t="s">
        <v>278</v>
      </c>
      <c r="C792" s="11">
        <v>16192.075000000001</v>
      </c>
      <c r="D792" s="11" t="s">
        <v>278</v>
      </c>
      <c r="E792" s="11">
        <v>25363.075000000001</v>
      </c>
      <c r="F792" s="11">
        <v>12859.3</v>
      </c>
      <c r="G792" s="11">
        <v>35760.302000000003</v>
      </c>
      <c r="H792" s="89"/>
      <c r="I792" s="89">
        <f>I793+I794</f>
        <v>100</v>
      </c>
      <c r="J792" s="90"/>
      <c r="K792" s="90"/>
      <c r="L792" s="90">
        <f t="shared" ref="K792:L797" si="140">E792/G792*100</f>
        <v>70.925225967051404</v>
      </c>
    </row>
    <row r="793" spans="1:12" s="50" customFormat="1" x14ac:dyDescent="0.2">
      <c r="A793" s="13" t="s">
        <v>283</v>
      </c>
      <c r="B793" s="11" t="s">
        <v>278</v>
      </c>
      <c r="C793" s="11">
        <v>16192</v>
      </c>
      <c r="D793" s="11" t="s">
        <v>278</v>
      </c>
      <c r="E793" s="11">
        <v>25363</v>
      </c>
      <c r="F793" s="11" t="s">
        <v>278</v>
      </c>
      <c r="G793" s="11">
        <v>35760</v>
      </c>
      <c r="H793" s="89"/>
      <c r="I793" s="89">
        <f>E793/E792*100</f>
        <v>99.999704294530531</v>
      </c>
      <c r="J793" s="90"/>
      <c r="K793" s="90"/>
      <c r="L793" s="90">
        <f t="shared" si="140"/>
        <v>70.925615212527958</v>
      </c>
    </row>
    <row r="794" spans="1:12" s="50" customFormat="1" x14ac:dyDescent="0.2">
      <c r="A794" s="13" t="s">
        <v>279</v>
      </c>
      <c r="B794" s="11">
        <v>0</v>
      </c>
      <c r="C794" s="11">
        <v>7.4999999999999997E-2</v>
      </c>
      <c r="D794" s="11">
        <v>0</v>
      </c>
      <c r="E794" s="11">
        <v>7.4999999999999997E-2</v>
      </c>
      <c r="F794" s="11">
        <v>0.3</v>
      </c>
      <c r="G794" s="11">
        <v>0.30199999999999999</v>
      </c>
      <c r="H794" s="89"/>
      <c r="I794" s="89">
        <f>E794/E792*100</f>
        <v>2.9570546946693169E-4</v>
      </c>
      <c r="J794" s="90">
        <v>0</v>
      </c>
      <c r="K794" s="90">
        <f t="shared" si="140"/>
        <v>0</v>
      </c>
      <c r="L794" s="90">
        <f t="shared" si="140"/>
        <v>24.834437086092713</v>
      </c>
    </row>
    <row r="795" spans="1:12" s="50" customFormat="1" x14ac:dyDescent="0.2">
      <c r="A795" s="9" t="s">
        <v>277</v>
      </c>
      <c r="B795" s="11">
        <v>7241</v>
      </c>
      <c r="C795" s="11">
        <v>16192.075000000001</v>
      </c>
      <c r="D795" s="11">
        <v>9171</v>
      </c>
      <c r="E795" s="11">
        <v>25363.075000000001</v>
      </c>
      <c r="F795" s="11">
        <v>12859.3</v>
      </c>
      <c r="G795" s="11">
        <v>35760.302000000003</v>
      </c>
      <c r="H795" s="89">
        <f>H796+H797</f>
        <v>100</v>
      </c>
      <c r="I795" s="89">
        <f>I796+I797</f>
        <v>100</v>
      </c>
      <c r="J795" s="90">
        <f>D795/B795*100</f>
        <v>126.65377710261015</v>
      </c>
      <c r="K795" s="90">
        <f t="shared" si="140"/>
        <v>71.318034418669768</v>
      </c>
      <c r="L795" s="90">
        <f t="shared" si="140"/>
        <v>70.925225967051404</v>
      </c>
    </row>
    <row r="796" spans="1:12" s="50" customFormat="1" x14ac:dyDescent="0.2">
      <c r="A796" s="13" t="s">
        <v>280</v>
      </c>
      <c r="B796" s="11">
        <v>2433</v>
      </c>
      <c r="C796" s="11">
        <v>5203.0010000000002</v>
      </c>
      <c r="D796" s="11">
        <v>2459</v>
      </c>
      <c r="E796" s="11">
        <v>7662.0010000000002</v>
      </c>
      <c r="F796" s="11">
        <v>3231</v>
      </c>
      <c r="G796" s="11">
        <v>8438</v>
      </c>
      <c r="H796" s="89">
        <f>D796/D795*100</f>
        <v>26.812779413368226</v>
      </c>
      <c r="I796" s="89">
        <f>E796/E795*100</f>
        <v>30.209274703481341</v>
      </c>
      <c r="J796" s="90">
        <f>D796/B796*100</f>
        <v>101.06863953966297</v>
      </c>
      <c r="K796" s="90">
        <f t="shared" si="140"/>
        <v>76.106468585577218</v>
      </c>
      <c r="L796" s="90">
        <f t="shared" si="140"/>
        <v>90.803519791419774</v>
      </c>
    </row>
    <row r="797" spans="1:12" s="50" customFormat="1" x14ac:dyDescent="0.2">
      <c r="A797" s="13" t="s">
        <v>284</v>
      </c>
      <c r="B797" s="11">
        <v>4808</v>
      </c>
      <c r="C797" s="11">
        <v>10989.074000000001</v>
      </c>
      <c r="D797" s="11">
        <v>6712</v>
      </c>
      <c r="E797" s="11">
        <v>17701.074000000001</v>
      </c>
      <c r="F797" s="11">
        <v>9628.2999999999993</v>
      </c>
      <c r="G797" s="11">
        <v>27322.302</v>
      </c>
      <c r="H797" s="89">
        <f>D797/D795*100</f>
        <v>73.187220586631767</v>
      </c>
      <c r="I797" s="89">
        <f>E797/E795*100</f>
        <v>69.790725296518659</v>
      </c>
      <c r="J797" s="90">
        <f>D797/B797*100</f>
        <v>139.60066555740434</v>
      </c>
      <c r="K797" s="90">
        <f t="shared" si="140"/>
        <v>69.7111639645628</v>
      </c>
      <c r="L797" s="90">
        <f t="shared" si="140"/>
        <v>64.786173580835168</v>
      </c>
    </row>
    <row r="798" spans="1:12" s="50" customFormat="1" x14ac:dyDescent="0.2">
      <c r="A798" s="8" t="s">
        <v>395</v>
      </c>
      <c r="B798" s="11"/>
      <c r="C798" s="11"/>
      <c r="D798" s="11"/>
      <c r="E798" s="11"/>
      <c r="F798" s="11"/>
      <c r="G798" s="11"/>
    </row>
    <row r="799" spans="1:12" s="50" customFormat="1" x14ac:dyDescent="0.2">
      <c r="A799" s="9" t="s">
        <v>276</v>
      </c>
      <c r="B799" s="11">
        <v>5127.25</v>
      </c>
      <c r="C799" s="11">
        <v>10515.53</v>
      </c>
      <c r="D799" s="11">
        <v>7415.0780000000004</v>
      </c>
      <c r="E799" s="11">
        <v>17723.328000000001</v>
      </c>
      <c r="F799" s="11" t="s">
        <v>278</v>
      </c>
      <c r="G799" s="11">
        <v>23620</v>
      </c>
      <c r="H799" s="89"/>
      <c r="I799" s="89">
        <f>I800+I801+I802</f>
        <v>99.999999999999986</v>
      </c>
      <c r="J799" s="90">
        <f>D799/B799*100</f>
        <v>144.62095665317668</v>
      </c>
      <c r="K799" s="90"/>
      <c r="L799" s="90">
        <f>E799/G799*100</f>
        <v>75.035258255715505</v>
      </c>
    </row>
    <row r="800" spans="1:12" s="50" customFormat="1" x14ac:dyDescent="0.2">
      <c r="A800" s="13" t="s">
        <v>283</v>
      </c>
      <c r="B800" s="11" t="s">
        <v>278</v>
      </c>
      <c r="C800" s="11">
        <v>10308</v>
      </c>
      <c r="D800" s="11" t="s">
        <v>278</v>
      </c>
      <c r="E800" s="11">
        <v>17723</v>
      </c>
      <c r="F800" s="11" t="s">
        <v>278</v>
      </c>
      <c r="G800" s="11">
        <v>23620</v>
      </c>
      <c r="H800" s="89"/>
      <c r="I800" s="89">
        <f>E800/E799*100</f>
        <v>99.998149331773348</v>
      </c>
      <c r="J800" s="90"/>
      <c r="K800" s="90"/>
      <c r="L800" s="90">
        <f>E800/G800*100</f>
        <v>75.033869602032183</v>
      </c>
    </row>
    <row r="801" spans="1:12" s="50" customFormat="1" x14ac:dyDescent="0.2">
      <c r="A801" s="13" t="s">
        <v>279</v>
      </c>
      <c r="B801" s="11">
        <v>0.25</v>
      </c>
      <c r="C801" s="11">
        <v>0.25</v>
      </c>
      <c r="D801" s="11">
        <v>7.8E-2</v>
      </c>
      <c r="E801" s="11">
        <v>0.32800000000000001</v>
      </c>
      <c r="F801" s="11">
        <v>0</v>
      </c>
      <c r="G801" s="11">
        <v>0</v>
      </c>
      <c r="H801" s="89">
        <f>D801/D799*100</f>
        <v>1.0519107148974022E-3</v>
      </c>
      <c r="I801" s="89">
        <f>E801/E799*100</f>
        <v>1.850668226644567E-3</v>
      </c>
      <c r="J801" s="90">
        <f>D801/B801*100</f>
        <v>31.2</v>
      </c>
      <c r="K801" s="90">
        <v>0</v>
      </c>
      <c r="L801" s="90">
        <v>0</v>
      </c>
    </row>
    <row r="802" spans="1:12" s="50" customFormat="1" x14ac:dyDescent="0.2">
      <c r="A802" s="13" t="s">
        <v>305</v>
      </c>
      <c r="B802" s="11">
        <v>0</v>
      </c>
      <c r="C802" s="11">
        <v>207.28</v>
      </c>
      <c r="D802" s="11">
        <v>0</v>
      </c>
      <c r="E802" s="11">
        <v>0</v>
      </c>
      <c r="F802" s="11">
        <v>0</v>
      </c>
      <c r="G802" s="11">
        <v>0</v>
      </c>
      <c r="H802" s="89">
        <f>D802/D799*100</f>
        <v>0</v>
      </c>
      <c r="I802" s="89">
        <f>E802/E799*100</f>
        <v>0</v>
      </c>
      <c r="J802" s="90">
        <v>0</v>
      </c>
      <c r="K802" s="90">
        <v>0</v>
      </c>
      <c r="L802" s="90">
        <v>0</v>
      </c>
    </row>
    <row r="803" spans="1:12" s="50" customFormat="1" x14ac:dyDescent="0.2">
      <c r="A803" s="9" t="s">
        <v>277</v>
      </c>
      <c r="B803" s="11">
        <v>5127.25</v>
      </c>
      <c r="C803" s="11">
        <v>10515.53</v>
      </c>
      <c r="D803" s="11">
        <v>7415.0780000000004</v>
      </c>
      <c r="E803" s="11">
        <v>17723.328000000001</v>
      </c>
      <c r="F803" s="11">
        <v>7628</v>
      </c>
      <c r="G803" s="11">
        <v>23620</v>
      </c>
      <c r="H803" s="89">
        <f>H804+H805</f>
        <v>100</v>
      </c>
      <c r="I803" s="89">
        <f>I804+I805</f>
        <v>100</v>
      </c>
      <c r="J803" s="90">
        <f>D803/B803*100</f>
        <v>144.62095665317668</v>
      </c>
      <c r="K803" s="90">
        <f t="shared" ref="K803:L805" si="141">D803/F803*100</f>
        <v>97.208678552700576</v>
      </c>
      <c r="L803" s="90">
        <f t="shared" si="141"/>
        <v>75.035258255715505</v>
      </c>
    </row>
    <row r="804" spans="1:12" s="50" customFormat="1" x14ac:dyDescent="0.2">
      <c r="A804" s="13" t="s">
        <v>280</v>
      </c>
      <c r="B804" s="11">
        <v>4509.8999999999996</v>
      </c>
      <c r="C804" s="11">
        <v>10515.53</v>
      </c>
      <c r="D804" s="11">
        <v>5991.3980000000001</v>
      </c>
      <c r="E804" s="11">
        <v>16506.928</v>
      </c>
      <c r="F804" s="11">
        <v>5765.2139999999999</v>
      </c>
      <c r="G804" s="11">
        <v>18179.153999999999</v>
      </c>
      <c r="H804" s="89">
        <f>D804/D803*100</f>
        <v>80.800201966857259</v>
      </c>
      <c r="I804" s="89">
        <f>E804/E803*100</f>
        <v>93.136729174114478</v>
      </c>
      <c r="J804" s="90">
        <f>D804/B804*100</f>
        <v>132.8499079802213</v>
      </c>
      <c r="K804" s="90">
        <f t="shared" si="141"/>
        <v>103.92325419316613</v>
      </c>
      <c r="L804" s="90">
        <f t="shared" si="141"/>
        <v>90.801409130479897</v>
      </c>
    </row>
    <row r="805" spans="1:12" s="50" customFormat="1" x14ac:dyDescent="0.2">
      <c r="A805" s="13" t="s">
        <v>284</v>
      </c>
      <c r="B805" s="11">
        <v>617.35</v>
      </c>
      <c r="C805" s="11">
        <v>0</v>
      </c>
      <c r="D805" s="11">
        <v>1423.68</v>
      </c>
      <c r="E805" s="11">
        <v>1216.4000000000001</v>
      </c>
      <c r="F805" s="11">
        <v>1862.7860000000001</v>
      </c>
      <c r="G805" s="11">
        <v>5440.8459999999995</v>
      </c>
      <c r="H805" s="89">
        <f>D805/D803*100</f>
        <v>19.199798033142741</v>
      </c>
      <c r="I805" s="89">
        <f>E805/E803*100</f>
        <v>6.8632708258855217</v>
      </c>
      <c r="J805" s="91">
        <f>D805/B805</f>
        <v>2.3061148457115088</v>
      </c>
      <c r="K805" s="90">
        <f t="shared" si="141"/>
        <v>76.427458656013087</v>
      </c>
      <c r="L805" s="90">
        <f t="shared" si="141"/>
        <v>22.3568173037796</v>
      </c>
    </row>
    <row r="806" spans="1:12" s="50" customFormat="1" x14ac:dyDescent="0.2">
      <c r="A806" s="8" t="s">
        <v>396</v>
      </c>
      <c r="B806" s="11"/>
      <c r="C806" s="11"/>
      <c r="D806" s="11"/>
      <c r="E806" s="11"/>
      <c r="F806" s="11"/>
      <c r="G806" s="11"/>
    </row>
    <row r="807" spans="1:12" s="50" customFormat="1" x14ac:dyDescent="0.2">
      <c r="A807" s="9" t="s">
        <v>276</v>
      </c>
      <c r="B807" s="11">
        <v>213790.67800000001</v>
      </c>
      <c r="C807" s="11">
        <v>448790.701</v>
      </c>
      <c r="D807" s="11">
        <v>267222.86</v>
      </c>
      <c r="E807" s="11">
        <v>716013.56</v>
      </c>
      <c r="F807" s="11">
        <v>225856.67199999999</v>
      </c>
      <c r="G807" s="11">
        <v>708236.18400000001</v>
      </c>
      <c r="H807" s="89">
        <f>H808+H809</f>
        <v>99.999999625780532</v>
      </c>
      <c r="I807" s="89">
        <f>I808+I809</f>
        <v>100</v>
      </c>
      <c r="J807" s="90">
        <f>D807/B807*100</f>
        <v>124.9927557645895</v>
      </c>
      <c r="K807" s="90">
        <f>D807/F807*100</f>
        <v>118.31523843581651</v>
      </c>
      <c r="L807" s="90">
        <f>E807/G807*100</f>
        <v>101.09813310526931</v>
      </c>
    </row>
    <row r="808" spans="1:12" s="50" customFormat="1" x14ac:dyDescent="0.2">
      <c r="A808" s="13" t="s">
        <v>283</v>
      </c>
      <c r="B808" s="11">
        <v>185623.33300000001</v>
      </c>
      <c r="C808" s="11">
        <v>383898.66700000002</v>
      </c>
      <c r="D808" s="11">
        <v>210456.33300000001</v>
      </c>
      <c r="E808" s="11">
        <v>594355</v>
      </c>
      <c r="F808" s="11">
        <v>217080.33300000001</v>
      </c>
      <c r="G808" s="11">
        <v>655092</v>
      </c>
      <c r="H808" s="89">
        <f>D808/D807*100</f>
        <v>78.756859723752683</v>
      </c>
      <c r="I808" s="89">
        <f>E808/E807*100</f>
        <v>83.008902792287898</v>
      </c>
      <c r="J808" s="90">
        <f>D808/B808*100</f>
        <v>113.37816728029553</v>
      </c>
      <c r="K808" s="90">
        <f>D808/F808*100</f>
        <v>96.948595062271252</v>
      </c>
      <c r="L808" s="90">
        <f>E808/G808*100</f>
        <v>90.728477832121285</v>
      </c>
    </row>
    <row r="809" spans="1:12" s="50" customFormat="1" x14ac:dyDescent="0.2">
      <c r="A809" s="13" t="s">
        <v>279</v>
      </c>
      <c r="B809" s="11">
        <v>28167.345000000001</v>
      </c>
      <c r="C809" s="11">
        <v>64892.034</v>
      </c>
      <c r="D809" s="11">
        <v>56766.525999999998</v>
      </c>
      <c r="E809" s="11">
        <v>121658.56</v>
      </c>
      <c r="F809" s="11">
        <v>8776.3379999999997</v>
      </c>
      <c r="G809" s="11">
        <v>53144.184000000001</v>
      </c>
      <c r="H809" s="89">
        <f>D809/D807*100</f>
        <v>21.243139902027846</v>
      </c>
      <c r="I809" s="89">
        <f>E809/E807*100</f>
        <v>16.991097207712098</v>
      </c>
      <c r="J809" s="91">
        <f>D809/B809</f>
        <v>2.015331086405197</v>
      </c>
      <c r="K809" s="91"/>
      <c r="L809" s="91">
        <f>E809/G809</f>
        <v>2.2892168219197795</v>
      </c>
    </row>
    <row r="810" spans="1:12" s="50" customFormat="1" x14ac:dyDescent="0.2">
      <c r="A810" s="9" t="s">
        <v>277</v>
      </c>
      <c r="B810" s="11">
        <v>213790.67800000001</v>
      </c>
      <c r="C810" s="11">
        <v>448790.701</v>
      </c>
      <c r="D810" s="11">
        <v>267222.86</v>
      </c>
      <c r="E810" s="11">
        <v>716013.56</v>
      </c>
      <c r="F810" s="11">
        <v>225856.67199999999</v>
      </c>
      <c r="G810" s="11">
        <v>708236.18400000001</v>
      </c>
      <c r="H810" s="89">
        <f>H811+H812</f>
        <v>100.00000000000001</v>
      </c>
      <c r="I810" s="89">
        <f>I811+I812</f>
        <v>99.999999999999986</v>
      </c>
      <c r="J810" s="90">
        <f>D810/B810*100</f>
        <v>124.9927557645895</v>
      </c>
      <c r="K810" s="90">
        <f t="shared" ref="K810:L812" si="142">D810/F810*100</f>
        <v>118.31523843581651</v>
      </c>
      <c r="L810" s="90">
        <f t="shared" si="142"/>
        <v>101.09813310526931</v>
      </c>
    </row>
    <row r="811" spans="1:12" s="50" customFormat="1" x14ac:dyDescent="0.2">
      <c r="A811" s="13" t="s">
        <v>280</v>
      </c>
      <c r="B811" s="11">
        <v>165.78100000000001</v>
      </c>
      <c r="C811" s="11">
        <v>246.72499999999999</v>
      </c>
      <c r="D811" s="11">
        <v>337.637</v>
      </c>
      <c r="E811" s="11">
        <v>584.36199999999997</v>
      </c>
      <c r="F811" s="11">
        <v>383.13400000000001</v>
      </c>
      <c r="G811" s="11">
        <v>2012.182</v>
      </c>
      <c r="H811" s="89">
        <f>D811/D810*100</f>
        <v>0.12635034293099029</v>
      </c>
      <c r="I811" s="89">
        <f>E811/E810*100</f>
        <v>8.1613258832695837E-2</v>
      </c>
      <c r="J811" s="91">
        <f>D811/B811</f>
        <v>2.0366447300957287</v>
      </c>
      <c r="K811" s="90">
        <f t="shared" si="142"/>
        <v>88.125042413359296</v>
      </c>
      <c r="L811" s="90">
        <f t="shared" si="142"/>
        <v>29.041209989951206</v>
      </c>
    </row>
    <row r="812" spans="1:12" s="50" customFormat="1" x14ac:dyDescent="0.2">
      <c r="A812" s="13" t="s">
        <v>284</v>
      </c>
      <c r="B812" s="11">
        <v>213624.897</v>
      </c>
      <c r="C812" s="11">
        <v>448543.97600000002</v>
      </c>
      <c r="D812" s="11">
        <v>266885.223</v>
      </c>
      <c r="E812" s="11">
        <v>715429.19799999997</v>
      </c>
      <c r="F812" s="11">
        <v>225473.538</v>
      </c>
      <c r="G812" s="11">
        <v>706224.00199999998</v>
      </c>
      <c r="H812" s="89">
        <f>D812/D810*100</f>
        <v>99.873649657069024</v>
      </c>
      <c r="I812" s="89">
        <f>E812/E810*100</f>
        <v>99.918386741167296</v>
      </c>
      <c r="J812" s="90">
        <f>D812/B812*100</f>
        <v>124.93170353640943</v>
      </c>
      <c r="K812" s="90">
        <f t="shared" si="142"/>
        <v>118.36653887073878</v>
      </c>
      <c r="L812" s="90">
        <f t="shared" si="142"/>
        <v>101.30343856537462</v>
      </c>
    </row>
    <row r="813" spans="1:12" s="50" customFormat="1" x14ac:dyDescent="0.2">
      <c r="A813" s="8" t="s">
        <v>397</v>
      </c>
      <c r="B813" s="11"/>
      <c r="C813" s="11"/>
      <c r="D813" s="11"/>
      <c r="E813" s="11"/>
      <c r="F813" s="11"/>
      <c r="G813" s="11"/>
    </row>
    <row r="814" spans="1:12" s="50" customFormat="1" x14ac:dyDescent="0.2">
      <c r="A814" s="9" t="s">
        <v>276</v>
      </c>
      <c r="B814" s="11">
        <v>11001.835999999999</v>
      </c>
      <c r="C814" s="11">
        <v>22063.612000000001</v>
      </c>
      <c r="D814" s="11">
        <v>15022.620999999999</v>
      </c>
      <c r="E814" s="11">
        <v>37086.233</v>
      </c>
      <c r="F814" s="11">
        <v>10894.797</v>
      </c>
      <c r="G814" s="11">
        <v>30773.056</v>
      </c>
      <c r="H814" s="89">
        <f>H815+H816</f>
        <v>100</v>
      </c>
      <c r="I814" s="89">
        <f>I815+I816</f>
        <v>100</v>
      </c>
      <c r="J814" s="90">
        <f t="shared" ref="J814:J819" si="143">D814/B814*100</f>
        <v>136.54649096750762</v>
      </c>
      <c r="K814" s="90">
        <f t="shared" ref="K814:L819" si="144">D814/F814*100</f>
        <v>137.8880304057065</v>
      </c>
      <c r="L814" s="90">
        <f t="shared" si="144"/>
        <v>120.51527479103798</v>
      </c>
    </row>
    <row r="815" spans="1:12" s="50" customFormat="1" x14ac:dyDescent="0.2">
      <c r="A815" s="13" t="s">
        <v>283</v>
      </c>
      <c r="B815" s="11">
        <v>5756</v>
      </c>
      <c r="C815" s="11">
        <v>12161</v>
      </c>
      <c r="D815" s="11">
        <v>9229</v>
      </c>
      <c r="E815" s="11">
        <v>21390</v>
      </c>
      <c r="F815" s="11">
        <v>6642</v>
      </c>
      <c r="G815" s="11">
        <v>18066</v>
      </c>
      <c r="H815" s="89">
        <f>D815/D814*100</f>
        <v>61.434020068801573</v>
      </c>
      <c r="I815" s="89">
        <f>E815/E814*100</f>
        <v>57.676388971616497</v>
      </c>
      <c r="J815" s="90">
        <f t="shared" si="143"/>
        <v>160.33703961084086</v>
      </c>
      <c r="K815" s="90">
        <f t="shared" si="144"/>
        <v>138.94911171333933</v>
      </c>
      <c r="L815" s="90">
        <f t="shared" si="144"/>
        <v>118.39920292261708</v>
      </c>
    </row>
    <row r="816" spans="1:12" s="50" customFormat="1" x14ac:dyDescent="0.2">
      <c r="A816" s="13" t="s">
        <v>279</v>
      </c>
      <c r="B816" s="11">
        <v>5245.8360000000002</v>
      </c>
      <c r="C816" s="11">
        <v>9902.6119999999992</v>
      </c>
      <c r="D816" s="11">
        <v>5793.6210000000001</v>
      </c>
      <c r="E816" s="11">
        <v>15696.233</v>
      </c>
      <c r="F816" s="11">
        <v>4252.7969999999996</v>
      </c>
      <c r="G816" s="11">
        <v>12707.056</v>
      </c>
      <c r="H816" s="89">
        <f>D816/D814*100</f>
        <v>38.565979931198427</v>
      </c>
      <c r="I816" s="89">
        <f>E816/E814*100</f>
        <v>42.323611028383496</v>
      </c>
      <c r="J816" s="90">
        <f t="shared" si="143"/>
        <v>110.4422822215563</v>
      </c>
      <c r="K816" s="90">
        <f t="shared" si="144"/>
        <v>136.23083819895473</v>
      </c>
      <c r="L816" s="90">
        <f t="shared" si="144"/>
        <v>123.52375719442803</v>
      </c>
    </row>
    <row r="817" spans="1:12" s="50" customFormat="1" x14ac:dyDescent="0.2">
      <c r="A817" s="9" t="s">
        <v>277</v>
      </c>
      <c r="B817" s="11">
        <v>11001.835999999999</v>
      </c>
      <c r="C817" s="11">
        <v>22063.612000000001</v>
      </c>
      <c r="D817" s="11">
        <v>15022.620999999999</v>
      </c>
      <c r="E817" s="11">
        <v>37086.233</v>
      </c>
      <c r="F817" s="11">
        <v>10894.797</v>
      </c>
      <c r="G817" s="11">
        <v>30773.056</v>
      </c>
      <c r="H817" s="89">
        <f>H818+H819</f>
        <v>100.00000000000001</v>
      </c>
      <c r="I817" s="89">
        <f>I818+I819</f>
        <v>100</v>
      </c>
      <c r="J817" s="90">
        <f t="shared" si="143"/>
        <v>136.54649096750762</v>
      </c>
      <c r="K817" s="90">
        <f t="shared" si="144"/>
        <v>137.8880304057065</v>
      </c>
      <c r="L817" s="90">
        <f t="shared" si="144"/>
        <v>120.51527479103798</v>
      </c>
    </row>
    <row r="818" spans="1:12" s="50" customFormat="1" x14ac:dyDescent="0.2">
      <c r="A818" s="13" t="s">
        <v>280</v>
      </c>
      <c r="B818" s="11">
        <v>723.92499999999995</v>
      </c>
      <c r="C818" s="11">
        <v>1175.3009999999999</v>
      </c>
      <c r="D818" s="11">
        <v>515.97500000000002</v>
      </c>
      <c r="E818" s="11">
        <v>1691.2760000000001</v>
      </c>
      <c r="F818" s="11">
        <v>1015.104</v>
      </c>
      <c r="G818" s="11">
        <v>2081.5439999999999</v>
      </c>
      <c r="H818" s="89">
        <f>D818/D817*100</f>
        <v>3.4346536466572646</v>
      </c>
      <c r="I818" s="89">
        <f>E818/E817*100</f>
        <v>4.5603876780906809</v>
      </c>
      <c r="J818" s="90">
        <f t="shared" si="143"/>
        <v>71.274648616914746</v>
      </c>
      <c r="K818" s="90">
        <f t="shared" si="144"/>
        <v>50.829767196267575</v>
      </c>
      <c r="L818" s="90">
        <f t="shared" si="144"/>
        <v>81.251032887126101</v>
      </c>
    </row>
    <row r="819" spans="1:12" s="50" customFormat="1" x14ac:dyDescent="0.2">
      <c r="A819" s="13" t="s">
        <v>284</v>
      </c>
      <c r="B819" s="11">
        <v>10277.911</v>
      </c>
      <c r="C819" s="11">
        <v>20888.311000000002</v>
      </c>
      <c r="D819" s="11">
        <v>14506.646000000001</v>
      </c>
      <c r="E819" s="11">
        <v>35394.957000000002</v>
      </c>
      <c r="F819" s="11">
        <v>9879.6939999999995</v>
      </c>
      <c r="G819" s="11">
        <v>28691.511999999999</v>
      </c>
      <c r="H819" s="89">
        <f>D819/D817*100</f>
        <v>96.565346353342747</v>
      </c>
      <c r="I819" s="89">
        <f>E819/E817*100</f>
        <v>95.439612321909323</v>
      </c>
      <c r="J819" s="90">
        <f t="shared" si="143"/>
        <v>141.14391533454611</v>
      </c>
      <c r="K819" s="90">
        <f t="shared" si="144"/>
        <v>146.83294846986152</v>
      </c>
      <c r="L819" s="90">
        <f t="shared" si="144"/>
        <v>123.36386106106923</v>
      </c>
    </row>
    <row r="820" spans="1:12" s="50" customFormat="1" ht="22.5" x14ac:dyDescent="0.2">
      <c r="A820" s="8" t="s">
        <v>398</v>
      </c>
      <c r="B820" s="11"/>
      <c r="C820" s="11"/>
      <c r="D820" s="11"/>
      <c r="E820" s="11"/>
      <c r="F820" s="11"/>
      <c r="G820" s="11"/>
    </row>
    <row r="821" spans="1:12" s="50" customFormat="1" x14ac:dyDescent="0.2">
      <c r="A821" s="9" t="s">
        <v>276</v>
      </c>
      <c r="B821" s="11">
        <v>1717.1</v>
      </c>
      <c r="C821" s="11">
        <v>4281.6530000000002</v>
      </c>
      <c r="D821" s="11">
        <v>1907</v>
      </c>
      <c r="E821" s="11">
        <v>6188.6530000000002</v>
      </c>
      <c r="F821" s="11">
        <v>3854</v>
      </c>
      <c r="G821" s="11">
        <v>9851.2999999999993</v>
      </c>
      <c r="H821" s="89">
        <f>H822+H823+H824</f>
        <v>100</v>
      </c>
      <c r="I821" s="89">
        <f>I822+I823+I824</f>
        <v>100</v>
      </c>
      <c r="J821" s="90">
        <f t="shared" ref="J821:J826" si="145">D821/B821*100</f>
        <v>111.05934424320074</v>
      </c>
      <c r="K821" s="90">
        <f t="shared" ref="K821:L823" si="146">D821/F821*100</f>
        <v>49.481058640373639</v>
      </c>
      <c r="L821" s="90">
        <f t="shared" si="146"/>
        <v>62.82067341366114</v>
      </c>
    </row>
    <row r="822" spans="1:12" s="50" customFormat="1" x14ac:dyDescent="0.2">
      <c r="A822" s="13" t="s">
        <v>283</v>
      </c>
      <c r="B822" s="11">
        <v>1053</v>
      </c>
      <c r="C822" s="11">
        <v>3676</v>
      </c>
      <c r="D822" s="11">
        <v>1639</v>
      </c>
      <c r="E822" s="11">
        <v>5315</v>
      </c>
      <c r="F822" s="11">
        <v>3536</v>
      </c>
      <c r="G822" s="11">
        <v>9147</v>
      </c>
      <c r="H822" s="89">
        <f>D822/D821*100</f>
        <v>85.946512847404293</v>
      </c>
      <c r="I822" s="89">
        <f>E822/E821*100</f>
        <v>85.882986168395604</v>
      </c>
      <c r="J822" s="90">
        <f t="shared" si="145"/>
        <v>155.650522317189</v>
      </c>
      <c r="K822" s="90">
        <f t="shared" si="146"/>
        <v>46.351809954751133</v>
      </c>
      <c r="L822" s="90">
        <f t="shared" si="146"/>
        <v>58.106482999890673</v>
      </c>
    </row>
    <row r="823" spans="1:12" s="50" customFormat="1" x14ac:dyDescent="0.2">
      <c r="A823" s="13" t="s">
        <v>279</v>
      </c>
      <c r="B823" s="11">
        <v>252.45</v>
      </c>
      <c r="C823" s="11">
        <v>605.65300000000002</v>
      </c>
      <c r="D823" s="11">
        <v>268</v>
      </c>
      <c r="E823" s="11">
        <v>873.65300000000002</v>
      </c>
      <c r="F823" s="11">
        <v>318</v>
      </c>
      <c r="G823" s="11">
        <v>704.3</v>
      </c>
      <c r="H823" s="89">
        <f>D823/D821*100</f>
        <v>14.0534871525957</v>
      </c>
      <c r="I823" s="89">
        <f>E823/E821*100</f>
        <v>14.117013831604389</v>
      </c>
      <c r="J823" s="90">
        <f t="shared" si="145"/>
        <v>106.15963557140029</v>
      </c>
      <c r="K823" s="90">
        <f t="shared" si="146"/>
        <v>84.276729559748432</v>
      </c>
      <c r="L823" s="90">
        <f t="shared" si="146"/>
        <v>124.04557716882012</v>
      </c>
    </row>
    <row r="824" spans="1:12" s="50" customFormat="1" x14ac:dyDescent="0.2">
      <c r="A824" s="13" t="s">
        <v>305</v>
      </c>
      <c r="B824" s="11">
        <v>411.65</v>
      </c>
      <c r="C824" s="11">
        <v>0</v>
      </c>
      <c r="D824" s="11">
        <v>0</v>
      </c>
      <c r="E824" s="11">
        <v>0</v>
      </c>
      <c r="F824" s="11">
        <v>0</v>
      </c>
      <c r="G824" s="11">
        <v>0</v>
      </c>
      <c r="H824" s="89">
        <f>D824/D821*100</f>
        <v>0</v>
      </c>
      <c r="I824" s="89">
        <f>E824/E821*100</f>
        <v>0</v>
      </c>
      <c r="J824" s="90">
        <f t="shared" si="145"/>
        <v>0</v>
      </c>
      <c r="K824" s="90">
        <v>0</v>
      </c>
      <c r="L824" s="90">
        <v>0</v>
      </c>
    </row>
    <row r="825" spans="1:12" s="50" customFormat="1" x14ac:dyDescent="0.2">
      <c r="A825" s="9" t="s">
        <v>277</v>
      </c>
      <c r="B825" s="11">
        <v>1717.1</v>
      </c>
      <c r="C825" s="11">
        <v>4281.6530000000002</v>
      </c>
      <c r="D825" s="11">
        <v>1907</v>
      </c>
      <c r="E825" s="11">
        <v>6188.6530000000002</v>
      </c>
      <c r="F825" s="11">
        <v>3854</v>
      </c>
      <c r="G825" s="11">
        <v>9851.2999999999993</v>
      </c>
      <c r="H825" s="89">
        <f>H826+H827</f>
        <v>100</v>
      </c>
      <c r="I825" s="89">
        <f>I826+I827</f>
        <v>100</v>
      </c>
      <c r="J825" s="90">
        <f t="shared" si="145"/>
        <v>111.05934424320074</v>
      </c>
      <c r="K825" s="90">
        <f t="shared" ref="K825:L827" si="147">D825/F825*100</f>
        <v>49.481058640373639</v>
      </c>
      <c r="L825" s="90">
        <f t="shared" si="147"/>
        <v>62.82067341366114</v>
      </c>
    </row>
    <row r="826" spans="1:12" s="50" customFormat="1" x14ac:dyDescent="0.2">
      <c r="A826" s="13" t="s">
        <v>280</v>
      </c>
      <c r="B826" s="11">
        <v>1717.1</v>
      </c>
      <c r="C826" s="11">
        <v>3860.6010000000001</v>
      </c>
      <c r="D826" s="11">
        <v>1819.13</v>
      </c>
      <c r="E826" s="11">
        <v>5679.7309999999998</v>
      </c>
      <c r="F826" s="11">
        <v>2535</v>
      </c>
      <c r="G826" s="11">
        <v>7543.875</v>
      </c>
      <c r="H826" s="89">
        <f>D826/D825*100</f>
        <v>95.392239119035139</v>
      </c>
      <c r="I826" s="89">
        <f>E826/E825*100</f>
        <v>91.776530369371173</v>
      </c>
      <c r="J826" s="90">
        <f t="shared" si="145"/>
        <v>105.94199522450644</v>
      </c>
      <c r="K826" s="90">
        <f t="shared" si="147"/>
        <v>71.760552268244581</v>
      </c>
      <c r="L826" s="90">
        <f t="shared" si="147"/>
        <v>75.289304236880909</v>
      </c>
    </row>
    <row r="827" spans="1:12" s="50" customFormat="1" x14ac:dyDescent="0.2">
      <c r="A827" s="13" t="s">
        <v>284</v>
      </c>
      <c r="B827" s="11">
        <v>0</v>
      </c>
      <c r="C827" s="11">
        <v>421.05200000000002</v>
      </c>
      <c r="D827" s="11">
        <v>87.87</v>
      </c>
      <c r="E827" s="11">
        <v>508.92200000000003</v>
      </c>
      <c r="F827" s="11">
        <v>1319</v>
      </c>
      <c r="G827" s="11">
        <v>2307.4250000000002</v>
      </c>
      <c r="H827" s="89">
        <f>D827/D825*100</f>
        <v>4.6077608809648662</v>
      </c>
      <c r="I827" s="89">
        <f>E827/E825*100</f>
        <v>8.2234696306288289</v>
      </c>
      <c r="J827" s="90">
        <v>0</v>
      </c>
      <c r="K827" s="90">
        <f t="shared" si="147"/>
        <v>6.6618650492797578</v>
      </c>
      <c r="L827" s="90">
        <f t="shared" si="147"/>
        <v>22.055841468303409</v>
      </c>
    </row>
    <row r="828" spans="1:12" s="50" customFormat="1" ht="22.5" x14ac:dyDescent="0.2">
      <c r="A828" s="8" t="s">
        <v>399</v>
      </c>
      <c r="B828" s="11"/>
      <c r="C828" s="11"/>
      <c r="D828" s="11"/>
      <c r="E828" s="11"/>
      <c r="F828" s="11"/>
      <c r="G828" s="11"/>
    </row>
    <row r="829" spans="1:12" s="50" customFormat="1" x14ac:dyDescent="0.2">
      <c r="A829" s="9" t="s">
        <v>276</v>
      </c>
      <c r="B829" s="11">
        <v>70058.445999999996</v>
      </c>
      <c r="C829" s="11">
        <v>126831.65700000001</v>
      </c>
      <c r="D829" s="11">
        <v>84908.646999999997</v>
      </c>
      <c r="E829" s="11">
        <v>211740.304</v>
      </c>
      <c r="F829" s="11">
        <v>71437.122000000003</v>
      </c>
      <c r="G829" s="11">
        <v>179620.011</v>
      </c>
      <c r="H829" s="89">
        <f>H830+H831</f>
        <v>100</v>
      </c>
      <c r="I829" s="89">
        <f>I830+I831</f>
        <v>100</v>
      </c>
      <c r="J829" s="90">
        <f>D829/B829*100</f>
        <v>121.19687467803668</v>
      </c>
      <c r="K829" s="90">
        <f t="shared" ref="K829:L832" si="148">D829/F829*100</f>
        <v>118.85787756119291</v>
      </c>
      <c r="L829" s="90">
        <f t="shared" si="148"/>
        <v>117.88235777360019</v>
      </c>
    </row>
    <row r="830" spans="1:12" s="50" customFormat="1" x14ac:dyDescent="0.2">
      <c r="A830" s="13" t="s">
        <v>283</v>
      </c>
      <c r="B830" s="11">
        <v>39561</v>
      </c>
      <c r="C830" s="11">
        <v>72185</v>
      </c>
      <c r="D830" s="11">
        <v>31841</v>
      </c>
      <c r="E830" s="11">
        <v>104026</v>
      </c>
      <c r="F830" s="11">
        <v>35422</v>
      </c>
      <c r="G830" s="11">
        <v>112558</v>
      </c>
      <c r="H830" s="89">
        <f>D830/D829*100</f>
        <v>37.500303119893083</v>
      </c>
      <c r="I830" s="89">
        <f>E830/E829*100</f>
        <v>49.129050083917889</v>
      </c>
      <c r="J830" s="90">
        <f>D830/B830*100</f>
        <v>80.485832006268794</v>
      </c>
      <c r="K830" s="90">
        <f t="shared" si="148"/>
        <v>89.890463553723677</v>
      </c>
      <c r="L830" s="90">
        <f t="shared" si="148"/>
        <v>92.419907958563584</v>
      </c>
    </row>
    <row r="831" spans="1:12" s="50" customFormat="1" x14ac:dyDescent="0.2">
      <c r="A831" s="13" t="s">
        <v>279</v>
      </c>
      <c r="B831" s="11">
        <v>30497.446</v>
      </c>
      <c r="C831" s="11">
        <v>54646.656999999999</v>
      </c>
      <c r="D831" s="11">
        <v>53067.646999999997</v>
      </c>
      <c r="E831" s="11">
        <v>107714.304</v>
      </c>
      <c r="F831" s="11">
        <v>36015.122000000003</v>
      </c>
      <c r="G831" s="11">
        <v>67062.010999999999</v>
      </c>
      <c r="H831" s="89">
        <f>D831/D829*100</f>
        <v>62.499696880106924</v>
      </c>
      <c r="I831" s="89">
        <f>E831/E829*100</f>
        <v>50.870949916082111</v>
      </c>
      <c r="J831" s="90">
        <f>D831/B831*100</f>
        <v>174.0068561806782</v>
      </c>
      <c r="K831" s="90">
        <f t="shared" si="148"/>
        <v>147.34823611037606</v>
      </c>
      <c r="L831" s="90">
        <f t="shared" si="148"/>
        <v>160.6189590705832</v>
      </c>
    </row>
    <row r="832" spans="1:12" s="50" customFormat="1" x14ac:dyDescent="0.2">
      <c r="A832" s="9" t="s">
        <v>277</v>
      </c>
      <c r="B832" s="11">
        <v>70058.445999999996</v>
      </c>
      <c r="C832" s="11">
        <v>126831.65700000001</v>
      </c>
      <c r="D832" s="11">
        <v>84908.646999999997</v>
      </c>
      <c r="E832" s="11">
        <v>211740.304</v>
      </c>
      <c r="F832" s="11">
        <v>71437.122000000003</v>
      </c>
      <c r="G832" s="11">
        <v>179620.011</v>
      </c>
      <c r="H832" s="89">
        <f>H833+H834</f>
        <v>100</v>
      </c>
      <c r="I832" s="89">
        <f>I833+I834</f>
        <v>100.00000000000001</v>
      </c>
      <c r="J832" s="90">
        <f>D832/B832*100</f>
        <v>121.19687467803668</v>
      </c>
      <c r="K832" s="90">
        <f t="shared" si="148"/>
        <v>118.85787756119291</v>
      </c>
      <c r="L832" s="90">
        <f t="shared" si="148"/>
        <v>117.88235777360019</v>
      </c>
    </row>
    <row r="833" spans="1:12" s="50" customFormat="1" x14ac:dyDescent="0.2">
      <c r="A833" s="13" t="s">
        <v>280</v>
      </c>
      <c r="B833" s="11">
        <v>247.54</v>
      </c>
      <c r="C833" s="11">
        <v>6391.5</v>
      </c>
      <c r="D833" s="11">
        <v>4797.2749999999996</v>
      </c>
      <c r="E833" s="11">
        <v>11188.775</v>
      </c>
      <c r="F833" s="11">
        <v>2264.3209999999999</v>
      </c>
      <c r="G833" s="11">
        <v>25140.587</v>
      </c>
      <c r="H833" s="89">
        <f>D833/D832*100</f>
        <v>5.6499251483774087</v>
      </c>
      <c r="I833" s="89">
        <f>E833/E832*100</f>
        <v>5.2841970983474162</v>
      </c>
      <c r="J833" s="91"/>
      <c r="K833" s="91">
        <f>D833/F833</f>
        <v>2.1186373310144631</v>
      </c>
      <c r="L833" s="90">
        <f>E833/G833*100</f>
        <v>44.504827989895382</v>
      </c>
    </row>
    <row r="834" spans="1:12" s="50" customFormat="1" x14ac:dyDescent="0.2">
      <c r="A834" s="13" t="s">
        <v>284</v>
      </c>
      <c r="B834" s="11">
        <v>69810.906000000003</v>
      </c>
      <c r="C834" s="11">
        <v>120440.15700000001</v>
      </c>
      <c r="D834" s="11">
        <v>80111.372000000003</v>
      </c>
      <c r="E834" s="11">
        <v>200551.52900000001</v>
      </c>
      <c r="F834" s="11">
        <v>69172.801000000007</v>
      </c>
      <c r="G834" s="11">
        <v>154479.424</v>
      </c>
      <c r="H834" s="89">
        <f>D834/D832*100</f>
        <v>94.350074851622594</v>
      </c>
      <c r="I834" s="89">
        <f>E834/E832*100</f>
        <v>94.715802901652594</v>
      </c>
      <c r="J834" s="90">
        <f>D834/B834*100</f>
        <v>114.75480922708552</v>
      </c>
      <c r="K834" s="90">
        <f>D834/F834*100</f>
        <v>115.81339896876518</v>
      </c>
      <c r="L834" s="90">
        <f>E834/G834*100</f>
        <v>129.8241046004936</v>
      </c>
    </row>
    <row r="835" spans="1:12" s="50" customFormat="1" ht="22.5" x14ac:dyDescent="0.2">
      <c r="A835" s="8" t="s">
        <v>400</v>
      </c>
      <c r="B835" s="11"/>
      <c r="C835" s="11"/>
      <c r="D835" s="11"/>
      <c r="E835" s="11"/>
      <c r="F835" s="11"/>
      <c r="G835" s="11"/>
    </row>
    <row r="836" spans="1:12" s="50" customFormat="1" x14ac:dyDescent="0.2">
      <c r="A836" s="9" t="s">
        <v>276</v>
      </c>
      <c r="B836" s="11">
        <v>1805.3820000000001</v>
      </c>
      <c r="C836" s="11">
        <v>5632.9610000000002</v>
      </c>
      <c r="D836" s="11">
        <v>335.05</v>
      </c>
      <c r="E836" s="11">
        <v>5941.509</v>
      </c>
      <c r="F836" s="11">
        <v>16998.285</v>
      </c>
      <c r="G836" s="11">
        <v>48378.855000000003</v>
      </c>
      <c r="H836" s="89">
        <f>H837+H838+H839</f>
        <v>100</v>
      </c>
      <c r="I836" s="89">
        <f>I837+I838+I839</f>
        <v>99.999999999999986</v>
      </c>
      <c r="J836" s="90">
        <f>D836/B836*100</f>
        <v>18.55839927505647</v>
      </c>
      <c r="K836" s="90">
        <f t="shared" ref="K836:L838" si="149">D836/F836*100</f>
        <v>1.9710812002504958</v>
      </c>
      <c r="L836" s="90">
        <f t="shared" si="149"/>
        <v>12.281210458577409</v>
      </c>
    </row>
    <row r="837" spans="1:12" s="50" customFormat="1" x14ac:dyDescent="0.2">
      <c r="A837" s="13" t="s">
        <v>283</v>
      </c>
      <c r="B837" s="11">
        <v>1801</v>
      </c>
      <c r="C837" s="11">
        <v>5625.3329999999996</v>
      </c>
      <c r="D837" s="11">
        <v>306</v>
      </c>
      <c r="E837" s="11">
        <v>5931.3329999999996</v>
      </c>
      <c r="F837" s="11">
        <v>16957.332999999999</v>
      </c>
      <c r="G837" s="11">
        <v>48335</v>
      </c>
      <c r="H837" s="89">
        <f>D837/D836*100</f>
        <v>91.329652290702882</v>
      </c>
      <c r="I837" s="89">
        <f>E837/E836*100</f>
        <v>99.82873037809081</v>
      </c>
      <c r="J837" s="90">
        <f>D837/B837*100</f>
        <v>16.990560799555801</v>
      </c>
      <c r="K837" s="90">
        <f t="shared" si="149"/>
        <v>1.8045290494678616</v>
      </c>
      <c r="L837" s="90">
        <f t="shared" si="149"/>
        <v>12.271300299989655</v>
      </c>
    </row>
    <row r="838" spans="1:12" s="50" customFormat="1" x14ac:dyDescent="0.2">
      <c r="A838" s="13" t="s">
        <v>279</v>
      </c>
      <c r="B838" s="11">
        <v>4.3819999999999997</v>
      </c>
      <c r="C838" s="11">
        <v>7.6280000000000001</v>
      </c>
      <c r="D838" s="11">
        <v>2.548</v>
      </c>
      <c r="E838" s="11">
        <v>10.176</v>
      </c>
      <c r="F838" s="11">
        <v>40.951000000000001</v>
      </c>
      <c r="G838" s="11">
        <v>43.854999999999997</v>
      </c>
      <c r="H838" s="89">
        <f>D838/D836*100</f>
        <v>0.76048350992389191</v>
      </c>
      <c r="I838" s="89">
        <f>E838/E836*100</f>
        <v>0.17126962190918166</v>
      </c>
      <c r="J838" s="90">
        <f>D838/B838*100</f>
        <v>58.146964856230035</v>
      </c>
      <c r="K838" s="90">
        <f t="shared" si="149"/>
        <v>6.2220702791140639</v>
      </c>
      <c r="L838" s="90">
        <f t="shared" si="149"/>
        <v>23.20373959639722</v>
      </c>
    </row>
    <row r="839" spans="1:12" s="50" customFormat="1" x14ac:dyDescent="0.2">
      <c r="A839" s="13" t="s">
        <v>305</v>
      </c>
      <c r="B839" s="11">
        <v>0</v>
      </c>
      <c r="C839" s="11">
        <v>0</v>
      </c>
      <c r="D839" s="11">
        <v>26.501999999999999</v>
      </c>
      <c r="E839" s="11">
        <v>0</v>
      </c>
      <c r="F839" s="11">
        <v>0</v>
      </c>
      <c r="G839" s="11">
        <v>0</v>
      </c>
      <c r="H839" s="89">
        <f>D839/D836*100</f>
        <v>7.909864199373227</v>
      </c>
      <c r="I839" s="89">
        <f>E839/E836*100</f>
        <v>0</v>
      </c>
      <c r="J839" s="90">
        <v>0</v>
      </c>
      <c r="K839" s="90">
        <v>0</v>
      </c>
      <c r="L839" s="90">
        <v>0</v>
      </c>
    </row>
    <row r="840" spans="1:12" s="50" customFormat="1" x14ac:dyDescent="0.2">
      <c r="A840" s="9" t="s">
        <v>277</v>
      </c>
      <c r="B840" s="11">
        <v>1805.3820000000001</v>
      </c>
      <c r="C840" s="11">
        <v>5632.9610000000002</v>
      </c>
      <c r="D840" s="11">
        <v>335.05</v>
      </c>
      <c r="E840" s="11">
        <v>5941.509</v>
      </c>
      <c r="F840" s="11">
        <v>16998.285</v>
      </c>
      <c r="G840" s="11">
        <v>48378.855000000003</v>
      </c>
      <c r="H840" s="89">
        <f>H841+H842</f>
        <v>100</v>
      </c>
      <c r="I840" s="89">
        <f>I841+I842</f>
        <v>100</v>
      </c>
      <c r="J840" s="90">
        <f>D840/B840*100</f>
        <v>18.55839927505647</v>
      </c>
      <c r="K840" s="90">
        <f t="shared" ref="K840:L842" si="150">D840/F840*100</f>
        <v>1.9710812002504958</v>
      </c>
      <c r="L840" s="90">
        <f t="shared" si="150"/>
        <v>12.281210458577409</v>
      </c>
    </row>
    <row r="841" spans="1:12" s="50" customFormat="1" x14ac:dyDescent="0.2">
      <c r="A841" s="13" t="s">
        <v>280</v>
      </c>
      <c r="B841" s="11">
        <v>670</v>
      </c>
      <c r="C841" s="11">
        <v>1340.1</v>
      </c>
      <c r="D841" s="11">
        <v>335.05</v>
      </c>
      <c r="E841" s="11">
        <v>1675.15</v>
      </c>
      <c r="F841" s="11">
        <v>402</v>
      </c>
      <c r="G841" s="11">
        <v>1463</v>
      </c>
      <c r="H841" s="89">
        <f>D841/D840*100</f>
        <v>100</v>
      </c>
      <c r="I841" s="89">
        <f>E841/E840*100</f>
        <v>28.19401603195417</v>
      </c>
      <c r="J841" s="90">
        <f>D841/B841*100</f>
        <v>50.007462686567159</v>
      </c>
      <c r="K841" s="90">
        <f t="shared" si="150"/>
        <v>83.345771144278615</v>
      </c>
      <c r="L841" s="90">
        <f t="shared" si="150"/>
        <v>114.50102529049897</v>
      </c>
    </row>
    <row r="842" spans="1:12" s="50" customFormat="1" x14ac:dyDescent="0.2">
      <c r="A842" s="13" t="s">
        <v>284</v>
      </c>
      <c r="B842" s="11">
        <v>1135.3820000000001</v>
      </c>
      <c r="C842" s="11">
        <v>4292.8609999999999</v>
      </c>
      <c r="D842" s="11">
        <v>0</v>
      </c>
      <c r="E842" s="11">
        <v>4266.3590000000004</v>
      </c>
      <c r="F842" s="11">
        <v>16596.285</v>
      </c>
      <c r="G842" s="11">
        <v>46915.855000000003</v>
      </c>
      <c r="H842" s="89">
        <f>D842/D840*100</f>
        <v>0</v>
      </c>
      <c r="I842" s="89">
        <f>E842/E840*100</f>
        <v>71.805983968045837</v>
      </c>
      <c r="J842" s="90">
        <f>D842/B842*100</f>
        <v>0</v>
      </c>
      <c r="K842" s="90">
        <f t="shared" si="150"/>
        <v>0</v>
      </c>
      <c r="L842" s="90">
        <f t="shared" si="150"/>
        <v>9.0936400924591485</v>
      </c>
    </row>
    <row r="843" spans="1:12" s="50" customFormat="1" x14ac:dyDescent="0.2">
      <c r="A843" s="8" t="s">
        <v>401</v>
      </c>
      <c r="B843" s="11"/>
      <c r="C843" s="11"/>
      <c r="D843" s="11"/>
      <c r="E843" s="11"/>
      <c r="F843" s="11"/>
      <c r="G843" s="11"/>
    </row>
    <row r="844" spans="1:12" s="50" customFormat="1" x14ac:dyDescent="0.2">
      <c r="A844" s="9" t="s">
        <v>276</v>
      </c>
      <c r="B844" s="11">
        <v>13747.453</v>
      </c>
      <c r="C844" s="11">
        <v>32236.710999999999</v>
      </c>
      <c r="D844" s="11">
        <v>14301.71</v>
      </c>
      <c r="E844" s="11">
        <v>46538.421000000002</v>
      </c>
      <c r="F844" s="11">
        <v>12909.069</v>
      </c>
      <c r="G844" s="11">
        <v>42177.046999999999</v>
      </c>
      <c r="H844" s="89">
        <f>H845+H846</f>
        <v>100</v>
      </c>
      <c r="I844" s="89">
        <f>I845+I846</f>
        <v>100</v>
      </c>
      <c r="J844" s="90">
        <f t="shared" ref="J844:J849" si="151">D844/B844*100</f>
        <v>104.03170681871035</v>
      </c>
      <c r="K844" s="90">
        <f t="shared" ref="K844:L849" si="152">D844/F844*100</f>
        <v>110.78808239385813</v>
      </c>
      <c r="L844" s="90">
        <f t="shared" si="152"/>
        <v>110.34063385234154</v>
      </c>
    </row>
    <row r="845" spans="1:12" s="50" customFormat="1" x14ac:dyDescent="0.2">
      <c r="A845" s="13" t="s">
        <v>283</v>
      </c>
      <c r="B845" s="11">
        <v>310</v>
      </c>
      <c r="C845" s="11">
        <v>782.33299999999997</v>
      </c>
      <c r="D845" s="11">
        <v>310</v>
      </c>
      <c r="E845" s="11">
        <v>1092.3330000000001</v>
      </c>
      <c r="F845" s="11">
        <v>472.33300000000003</v>
      </c>
      <c r="G845" s="11">
        <v>1417</v>
      </c>
      <c r="H845" s="89">
        <f>D845/D844*100</f>
        <v>2.1675729685471179</v>
      </c>
      <c r="I845" s="89">
        <f>E845/E844*100</f>
        <v>2.3471638627361253</v>
      </c>
      <c r="J845" s="90">
        <f t="shared" si="151"/>
        <v>100</v>
      </c>
      <c r="K845" s="90">
        <f t="shared" si="152"/>
        <v>65.631662407665772</v>
      </c>
      <c r="L845" s="90">
        <f t="shared" si="152"/>
        <v>77.087720536344392</v>
      </c>
    </row>
    <row r="846" spans="1:12" s="50" customFormat="1" x14ac:dyDescent="0.2">
      <c r="A846" s="13" t="s">
        <v>279</v>
      </c>
      <c r="B846" s="11">
        <v>13437.453</v>
      </c>
      <c r="C846" s="11">
        <v>31454.378000000001</v>
      </c>
      <c r="D846" s="11">
        <v>13991.71</v>
      </c>
      <c r="E846" s="11">
        <v>45446.088000000003</v>
      </c>
      <c r="F846" s="11">
        <v>12436.736000000001</v>
      </c>
      <c r="G846" s="11">
        <v>40760.046999999999</v>
      </c>
      <c r="H846" s="89">
        <f>D846/D844*100</f>
        <v>97.83242703145288</v>
      </c>
      <c r="I846" s="89">
        <f>E846/E844*100</f>
        <v>97.652836137263876</v>
      </c>
      <c r="J846" s="90">
        <f t="shared" si="151"/>
        <v>104.12471768273348</v>
      </c>
      <c r="K846" s="90">
        <f t="shared" si="152"/>
        <v>112.50307154546016</v>
      </c>
      <c r="L846" s="90">
        <f t="shared" si="152"/>
        <v>111.49665259218176</v>
      </c>
    </row>
    <row r="847" spans="1:12" s="50" customFormat="1" x14ac:dyDescent="0.2">
      <c r="A847" s="9" t="s">
        <v>277</v>
      </c>
      <c r="B847" s="11">
        <v>13747.453</v>
      </c>
      <c r="C847" s="11">
        <v>32236.710999999999</v>
      </c>
      <c r="D847" s="11">
        <v>14301.71</v>
      </c>
      <c r="E847" s="11">
        <v>46538.421000000002</v>
      </c>
      <c r="F847" s="11">
        <v>12909.069</v>
      </c>
      <c r="G847" s="11">
        <v>42177.046999999999</v>
      </c>
      <c r="H847" s="89">
        <f>H848+H849</f>
        <v>100</v>
      </c>
      <c r="I847" s="89">
        <f>I848+I849</f>
        <v>99.999999999999986</v>
      </c>
      <c r="J847" s="90">
        <f t="shared" si="151"/>
        <v>104.03170681871035</v>
      </c>
      <c r="K847" s="90">
        <f t="shared" si="152"/>
        <v>110.78808239385813</v>
      </c>
      <c r="L847" s="90">
        <f t="shared" si="152"/>
        <v>110.34063385234154</v>
      </c>
    </row>
    <row r="848" spans="1:12" s="50" customFormat="1" x14ac:dyDescent="0.2">
      <c r="A848" s="13" t="s">
        <v>280</v>
      </c>
      <c r="B848" s="11">
        <v>208.14500000000001</v>
      </c>
      <c r="C848" s="11">
        <v>442.07600000000002</v>
      </c>
      <c r="D848" s="11">
        <v>244.416</v>
      </c>
      <c r="E848" s="11">
        <v>686.49199999999996</v>
      </c>
      <c r="F848" s="11">
        <v>528.875</v>
      </c>
      <c r="G848" s="11">
        <v>650.78</v>
      </c>
      <c r="H848" s="89">
        <f>D848/D847*100</f>
        <v>1.7089984344529432</v>
      </c>
      <c r="I848" s="89">
        <f>E848/E847*100</f>
        <v>1.4751080617883445</v>
      </c>
      <c r="J848" s="90">
        <f t="shared" si="151"/>
        <v>117.4258329529895</v>
      </c>
      <c r="K848" s="90">
        <f t="shared" si="152"/>
        <v>46.21432285511699</v>
      </c>
      <c r="L848" s="90">
        <f t="shared" si="152"/>
        <v>105.48756876363747</v>
      </c>
    </row>
    <row r="849" spans="1:12" s="50" customFormat="1" x14ac:dyDescent="0.2">
      <c r="A849" s="13" t="s">
        <v>284</v>
      </c>
      <c r="B849" s="11">
        <v>13539.308000000001</v>
      </c>
      <c r="C849" s="11">
        <v>31794.634999999998</v>
      </c>
      <c r="D849" s="11">
        <v>14057.294</v>
      </c>
      <c r="E849" s="11">
        <v>45851.928999999996</v>
      </c>
      <c r="F849" s="11">
        <v>12380.194</v>
      </c>
      <c r="G849" s="11">
        <v>41526.267</v>
      </c>
      <c r="H849" s="89">
        <f>D849/D847*100</f>
        <v>98.291001565547063</v>
      </c>
      <c r="I849" s="89">
        <f>E849/E847*100</f>
        <v>98.524891938211638</v>
      </c>
      <c r="J849" s="90">
        <f t="shared" si="151"/>
        <v>103.82579375548586</v>
      </c>
      <c r="K849" s="90">
        <f t="shared" si="152"/>
        <v>113.54663747595555</v>
      </c>
      <c r="L849" s="90">
        <f t="shared" si="152"/>
        <v>110.41668879121738</v>
      </c>
    </row>
    <row r="850" spans="1:12" s="50" customFormat="1" x14ac:dyDescent="0.2">
      <c r="A850" s="8" t="s">
        <v>402</v>
      </c>
      <c r="B850" s="11"/>
      <c r="C850" s="11"/>
      <c r="D850" s="11"/>
      <c r="E850" s="11"/>
      <c r="F850" s="11"/>
      <c r="G850" s="11"/>
    </row>
    <row r="851" spans="1:12" s="50" customFormat="1" x14ac:dyDescent="0.2">
      <c r="A851" s="9" t="s">
        <v>276</v>
      </c>
      <c r="B851" s="11">
        <v>1881.05</v>
      </c>
      <c r="C851" s="11">
        <v>3649.1</v>
      </c>
      <c r="D851" s="11">
        <v>1919.7149999999999</v>
      </c>
      <c r="E851" s="11">
        <v>5568.8149999999996</v>
      </c>
      <c r="F851" s="11">
        <v>1473.4760000000001</v>
      </c>
      <c r="G851" s="11">
        <v>5137.1469999999999</v>
      </c>
      <c r="H851" s="89">
        <f>H852+H853</f>
        <v>100</v>
      </c>
      <c r="I851" s="89">
        <f>I852+I853</f>
        <v>99.999982042858321</v>
      </c>
      <c r="J851" s="90">
        <f t="shared" ref="J851:J856" si="153">D851/B851*100</f>
        <v>102.055500917041</v>
      </c>
      <c r="K851" s="90">
        <f t="shared" ref="K851:L856" si="154">D851/F851*100</f>
        <v>130.28478237853889</v>
      </c>
      <c r="L851" s="90">
        <f t="shared" si="154"/>
        <v>108.40287420235396</v>
      </c>
    </row>
    <row r="852" spans="1:12" s="50" customFormat="1" x14ac:dyDescent="0.2">
      <c r="A852" s="13" t="s">
        <v>283</v>
      </c>
      <c r="B852" s="11">
        <v>135.166</v>
      </c>
      <c r="C852" s="11">
        <v>231.666</v>
      </c>
      <c r="D852" s="11">
        <v>135.166</v>
      </c>
      <c r="E852" s="11">
        <v>366.83199999999999</v>
      </c>
      <c r="F852" s="11">
        <v>96.5</v>
      </c>
      <c r="G852" s="11">
        <v>289.49900000000002</v>
      </c>
      <c r="H852" s="89">
        <f>D852/D851*100</f>
        <v>7.0409409730090147</v>
      </c>
      <c r="I852" s="89">
        <f>E852/E851*100</f>
        <v>6.5872542003999062</v>
      </c>
      <c r="J852" s="90">
        <f t="shared" si="153"/>
        <v>100</v>
      </c>
      <c r="K852" s="90">
        <f t="shared" si="154"/>
        <v>140.06839378238342</v>
      </c>
      <c r="L852" s="90">
        <f t="shared" si="154"/>
        <v>126.71270021658106</v>
      </c>
    </row>
    <row r="853" spans="1:12" s="50" customFormat="1" x14ac:dyDescent="0.2">
      <c r="A853" s="13" t="s">
        <v>279</v>
      </c>
      <c r="B853" s="11">
        <v>1745.884</v>
      </c>
      <c r="C853" s="11">
        <v>3417.4340000000002</v>
      </c>
      <c r="D853" s="11">
        <v>1784.549</v>
      </c>
      <c r="E853" s="11">
        <v>5201.982</v>
      </c>
      <c r="F853" s="11">
        <v>1376.9770000000001</v>
      </c>
      <c r="G853" s="11">
        <v>4847.6480000000001</v>
      </c>
      <c r="H853" s="89">
        <f>D853/D851*100</f>
        <v>92.959059026990985</v>
      </c>
      <c r="I853" s="89">
        <f>E853/E851*100</f>
        <v>93.412727842458409</v>
      </c>
      <c r="J853" s="90">
        <f t="shared" si="153"/>
        <v>102.21463739859004</v>
      </c>
      <c r="K853" s="90">
        <f t="shared" si="154"/>
        <v>129.5990419593065</v>
      </c>
      <c r="L853" s="90">
        <f t="shared" si="154"/>
        <v>107.30940035250083</v>
      </c>
    </row>
    <row r="854" spans="1:12" s="50" customFormat="1" x14ac:dyDescent="0.2">
      <c r="A854" s="9" t="s">
        <v>277</v>
      </c>
      <c r="B854" s="11">
        <v>1881.05</v>
      </c>
      <c r="C854" s="11">
        <v>3649.1</v>
      </c>
      <c r="D854" s="11">
        <v>1919.7149999999999</v>
      </c>
      <c r="E854" s="11">
        <v>5568.8149999999996</v>
      </c>
      <c r="F854" s="11">
        <v>1473.4760000000001</v>
      </c>
      <c r="G854" s="11">
        <v>5137.1469999999999</v>
      </c>
      <c r="H854" s="89">
        <f>H855+H856</f>
        <v>100</v>
      </c>
      <c r="I854" s="89">
        <f>I855+I856</f>
        <v>100</v>
      </c>
      <c r="J854" s="90">
        <f t="shared" si="153"/>
        <v>102.055500917041</v>
      </c>
      <c r="K854" s="90">
        <f t="shared" si="154"/>
        <v>130.28478237853889</v>
      </c>
      <c r="L854" s="90">
        <f t="shared" si="154"/>
        <v>108.40287420235396</v>
      </c>
    </row>
    <row r="855" spans="1:12" s="50" customFormat="1" x14ac:dyDescent="0.2">
      <c r="A855" s="13" t="s">
        <v>280</v>
      </c>
      <c r="B855" s="11">
        <v>40.241</v>
      </c>
      <c r="C855" s="11">
        <v>62.241</v>
      </c>
      <c r="D855" s="11">
        <v>1.972</v>
      </c>
      <c r="E855" s="11">
        <v>64.212999999999994</v>
      </c>
      <c r="F855" s="11">
        <v>85.3</v>
      </c>
      <c r="G855" s="11">
        <v>191.35</v>
      </c>
      <c r="H855" s="89">
        <f>D855/D854*100</f>
        <v>0.1027235813649422</v>
      </c>
      <c r="I855" s="89">
        <f>E855/E854*100</f>
        <v>1.1530819393353882</v>
      </c>
      <c r="J855" s="90">
        <f t="shared" si="153"/>
        <v>4.9004746402922388</v>
      </c>
      <c r="K855" s="90">
        <f t="shared" si="154"/>
        <v>2.3118405627198126</v>
      </c>
      <c r="L855" s="90">
        <f t="shared" si="154"/>
        <v>33.557878233603347</v>
      </c>
    </row>
    <row r="856" spans="1:12" s="50" customFormat="1" x14ac:dyDescent="0.2">
      <c r="A856" s="13" t="s">
        <v>284</v>
      </c>
      <c r="B856" s="11">
        <v>1840.81</v>
      </c>
      <c r="C856" s="11">
        <v>3586.8589999999999</v>
      </c>
      <c r="D856" s="11">
        <v>1917.7429999999999</v>
      </c>
      <c r="E856" s="11">
        <v>5504.6019999999999</v>
      </c>
      <c r="F856" s="11">
        <v>1388.1759999999999</v>
      </c>
      <c r="G856" s="11">
        <v>4945.7969999999996</v>
      </c>
      <c r="H856" s="89">
        <f>D856/D854*100</f>
        <v>99.897276418635059</v>
      </c>
      <c r="I856" s="89">
        <f>E856/E854*100</f>
        <v>98.846918060664606</v>
      </c>
      <c r="J856" s="90">
        <f t="shared" si="153"/>
        <v>104.17930150314263</v>
      </c>
      <c r="K856" s="90">
        <f t="shared" si="154"/>
        <v>138.14840481322253</v>
      </c>
      <c r="L856" s="90">
        <f t="shared" si="154"/>
        <v>111.29858342346037</v>
      </c>
    </row>
    <row r="857" spans="1:12" s="50" customFormat="1" ht="22.5" x14ac:dyDescent="0.2">
      <c r="A857" s="8" t="s">
        <v>403</v>
      </c>
      <c r="B857" s="11"/>
      <c r="C857" s="11"/>
      <c r="D857" s="11"/>
      <c r="E857" s="11"/>
      <c r="F857" s="11"/>
      <c r="G857" s="11"/>
    </row>
    <row r="858" spans="1:12" s="50" customFormat="1" x14ac:dyDescent="0.2">
      <c r="A858" s="9" t="s">
        <v>276</v>
      </c>
      <c r="B858" s="11">
        <v>1685.357</v>
      </c>
      <c r="C858" s="11">
        <v>3516.3670000000002</v>
      </c>
      <c r="D858" s="11">
        <v>2140.4369999999999</v>
      </c>
      <c r="E858" s="11">
        <v>5656.8040000000001</v>
      </c>
      <c r="F858" s="11">
        <v>2091.0790000000002</v>
      </c>
      <c r="G858" s="11">
        <v>5699.2120000000004</v>
      </c>
      <c r="H858" s="89"/>
      <c r="I858" s="89">
        <f>I859+I860</f>
        <v>99.999999999999986</v>
      </c>
      <c r="J858" s="90">
        <f t="shared" ref="J858:J863" si="155">D858/B858*100</f>
        <v>127.00199423623599</v>
      </c>
      <c r="K858" s="90">
        <f t="shared" ref="K858:L863" si="156">D858/F858*100</f>
        <v>102.36040819117784</v>
      </c>
      <c r="L858" s="90">
        <f t="shared" si="156"/>
        <v>99.255897131041976</v>
      </c>
    </row>
    <row r="859" spans="1:12" s="50" customFormat="1" x14ac:dyDescent="0.2">
      <c r="A859" s="13" t="s">
        <v>283</v>
      </c>
      <c r="B859" s="11" t="s">
        <v>278</v>
      </c>
      <c r="C859" s="11">
        <v>1084.3330000000001</v>
      </c>
      <c r="D859" s="11" t="s">
        <v>278</v>
      </c>
      <c r="E859" s="11">
        <v>1517.3330000000001</v>
      </c>
      <c r="F859" s="11">
        <v>560.33299999999997</v>
      </c>
      <c r="G859" s="11">
        <v>1743</v>
      </c>
      <c r="H859" s="89"/>
      <c r="I859" s="89">
        <f>E859/E858*100</f>
        <v>26.823149608860408</v>
      </c>
      <c r="J859" s="90"/>
      <c r="K859" s="90"/>
      <c r="L859" s="90">
        <f t="shared" si="156"/>
        <v>87.052954675846252</v>
      </c>
    </row>
    <row r="860" spans="1:12" s="50" customFormat="1" x14ac:dyDescent="0.2">
      <c r="A860" s="13" t="s">
        <v>279</v>
      </c>
      <c r="B860" s="11">
        <v>1138.357</v>
      </c>
      <c r="C860" s="11">
        <v>2432.0329999999999</v>
      </c>
      <c r="D860" s="11">
        <v>1707.4369999999999</v>
      </c>
      <c r="E860" s="11">
        <v>4139.4709999999995</v>
      </c>
      <c r="F860" s="11">
        <v>1530.7449999999999</v>
      </c>
      <c r="G860" s="11">
        <v>3956.212</v>
      </c>
      <c r="H860" s="89">
        <f>D860/D858*100</f>
        <v>79.77048612035766</v>
      </c>
      <c r="I860" s="89">
        <f>E860/E858*100</f>
        <v>73.176850391139581</v>
      </c>
      <c r="J860" s="90">
        <f t="shared" si="155"/>
        <v>149.99134717843347</v>
      </c>
      <c r="K860" s="90">
        <f t="shared" si="156"/>
        <v>111.54287618120588</v>
      </c>
      <c r="L860" s="90">
        <f t="shared" si="156"/>
        <v>104.63218351291587</v>
      </c>
    </row>
    <row r="861" spans="1:12" s="50" customFormat="1" x14ac:dyDescent="0.2">
      <c r="A861" s="9" t="s">
        <v>277</v>
      </c>
      <c r="B861" s="11">
        <v>1685.357</v>
      </c>
      <c r="C861" s="11">
        <v>3516.3670000000002</v>
      </c>
      <c r="D861" s="11">
        <v>2140.4369999999999</v>
      </c>
      <c r="E861" s="11">
        <v>5656.8040000000001</v>
      </c>
      <c r="F861" s="11">
        <v>2091.0790000000002</v>
      </c>
      <c r="G861" s="11">
        <v>5699.2120000000004</v>
      </c>
      <c r="H861" s="89">
        <f>H862+H863</f>
        <v>100.00000000000001</v>
      </c>
      <c r="I861" s="89">
        <f>I862+I863</f>
        <v>100</v>
      </c>
      <c r="J861" s="90">
        <f t="shared" si="155"/>
        <v>127.00199423623599</v>
      </c>
      <c r="K861" s="90">
        <f t="shared" si="156"/>
        <v>102.36040819117784</v>
      </c>
      <c r="L861" s="90">
        <f t="shared" si="156"/>
        <v>99.255897131041976</v>
      </c>
    </row>
    <row r="862" spans="1:12" s="50" customFormat="1" x14ac:dyDescent="0.2">
      <c r="A862" s="13" t="s">
        <v>280</v>
      </c>
      <c r="B862" s="11">
        <v>317.79599999999999</v>
      </c>
      <c r="C862" s="11">
        <v>463.11799999999999</v>
      </c>
      <c r="D862" s="11">
        <v>227.44</v>
      </c>
      <c r="E862" s="11">
        <v>690.55799999999999</v>
      </c>
      <c r="F862" s="11">
        <v>398.36500000000001</v>
      </c>
      <c r="G862" s="11">
        <v>451.73</v>
      </c>
      <c r="H862" s="89">
        <f>D862/D861*100</f>
        <v>10.625867521445386</v>
      </c>
      <c r="I862" s="89">
        <f>E862/E861*100</f>
        <v>12.207564554119251</v>
      </c>
      <c r="J862" s="90">
        <f t="shared" si="155"/>
        <v>71.567924077080889</v>
      </c>
      <c r="K862" s="90">
        <f t="shared" si="156"/>
        <v>57.093369146385854</v>
      </c>
      <c r="L862" s="90">
        <f t="shared" si="156"/>
        <v>152.86963451619329</v>
      </c>
    </row>
    <row r="863" spans="1:12" s="50" customFormat="1" x14ac:dyDescent="0.2">
      <c r="A863" s="13" t="s">
        <v>284</v>
      </c>
      <c r="B863" s="11">
        <v>1367.56</v>
      </c>
      <c r="C863" s="11">
        <v>3053.2489999999998</v>
      </c>
      <c r="D863" s="11">
        <v>1912.9970000000001</v>
      </c>
      <c r="E863" s="11">
        <v>4966.2460000000001</v>
      </c>
      <c r="F863" s="11">
        <v>1692.7139999999999</v>
      </c>
      <c r="G863" s="11">
        <v>5247.482</v>
      </c>
      <c r="H863" s="89">
        <f>D863/D861*100</f>
        <v>89.374132478554628</v>
      </c>
      <c r="I863" s="89">
        <f>E863/E861*100</f>
        <v>87.792435445880741</v>
      </c>
      <c r="J863" s="90">
        <f t="shared" si="155"/>
        <v>139.88395390330223</v>
      </c>
      <c r="K863" s="90">
        <f t="shared" si="156"/>
        <v>113.013598280631</v>
      </c>
      <c r="L863" s="90">
        <f t="shared" si="156"/>
        <v>94.640553316809843</v>
      </c>
    </row>
    <row r="864" spans="1:12" s="50" customFormat="1" x14ac:dyDescent="0.2">
      <c r="A864" s="8" t="s">
        <v>404</v>
      </c>
      <c r="B864" s="11"/>
      <c r="C864" s="11"/>
      <c r="D864" s="11"/>
      <c r="E864" s="11"/>
      <c r="F864" s="11"/>
      <c r="G864" s="11"/>
    </row>
    <row r="865" spans="1:12" s="50" customFormat="1" x14ac:dyDescent="0.2">
      <c r="A865" s="9" t="s">
        <v>276</v>
      </c>
      <c r="B865" s="11">
        <v>7582.5690000000004</v>
      </c>
      <c r="C865" s="11">
        <v>14196.138000000001</v>
      </c>
      <c r="D865" s="11">
        <v>9911.357</v>
      </c>
      <c r="E865" s="11">
        <v>24107.495999999999</v>
      </c>
      <c r="F865" s="11">
        <v>10392.797</v>
      </c>
      <c r="G865" s="11">
        <v>27298.651999999998</v>
      </c>
      <c r="H865" s="89">
        <f>H866+H867</f>
        <v>100.00001008943579</v>
      </c>
      <c r="I865" s="89">
        <f>I866+I867</f>
        <v>100</v>
      </c>
      <c r="J865" s="90">
        <f t="shared" ref="J865:J870" si="157">D865/B865*100</f>
        <v>130.71238784638822</v>
      </c>
      <c r="K865" s="90">
        <f t="shared" ref="K865:L868" si="158">D865/F865*100</f>
        <v>95.367560821211072</v>
      </c>
      <c r="L865" s="90">
        <f t="shared" si="158"/>
        <v>88.310206672475985</v>
      </c>
    </row>
    <row r="866" spans="1:12" s="50" customFormat="1" x14ac:dyDescent="0.2">
      <c r="A866" s="13" t="s">
        <v>283</v>
      </c>
      <c r="B866" s="11">
        <v>5068.4170000000004</v>
      </c>
      <c r="C866" s="11">
        <v>9431.8330000000005</v>
      </c>
      <c r="D866" s="11">
        <v>5447.4170000000004</v>
      </c>
      <c r="E866" s="11">
        <v>14879.25</v>
      </c>
      <c r="F866" s="11">
        <v>5953.0829999999996</v>
      </c>
      <c r="G866" s="11">
        <v>18291.25</v>
      </c>
      <c r="H866" s="89">
        <f>D866/D865*100</f>
        <v>54.961364019074288</v>
      </c>
      <c r="I866" s="89">
        <f>E866/E865*100</f>
        <v>61.720429197623851</v>
      </c>
      <c r="J866" s="90">
        <f t="shared" si="157"/>
        <v>107.47767991465579</v>
      </c>
      <c r="K866" s="90">
        <f t="shared" si="158"/>
        <v>91.505813038387004</v>
      </c>
      <c r="L866" s="90">
        <f t="shared" si="158"/>
        <v>81.346272124649772</v>
      </c>
    </row>
    <row r="867" spans="1:12" s="50" customFormat="1" x14ac:dyDescent="0.2">
      <c r="A867" s="13" t="s">
        <v>279</v>
      </c>
      <c r="B867" s="11">
        <v>2514.152</v>
      </c>
      <c r="C867" s="11">
        <v>4764.3050000000003</v>
      </c>
      <c r="D867" s="11">
        <v>4463.9409999999998</v>
      </c>
      <c r="E867" s="11">
        <v>9228.2459999999992</v>
      </c>
      <c r="F867" s="11">
        <v>4439.7129999999997</v>
      </c>
      <c r="G867" s="11">
        <v>9007.402</v>
      </c>
      <c r="H867" s="89">
        <f>D867/D865*100</f>
        <v>45.038646070361501</v>
      </c>
      <c r="I867" s="89">
        <f>E867/E865*100</f>
        <v>38.279570802376156</v>
      </c>
      <c r="J867" s="90">
        <f t="shared" si="157"/>
        <v>177.55255052200502</v>
      </c>
      <c r="K867" s="90">
        <f t="shared" si="158"/>
        <v>100.54571095023486</v>
      </c>
      <c r="L867" s="90">
        <f t="shared" si="158"/>
        <v>102.45180574820574</v>
      </c>
    </row>
    <row r="868" spans="1:12" s="50" customFormat="1" x14ac:dyDescent="0.2">
      <c r="A868" s="9" t="s">
        <v>277</v>
      </c>
      <c r="B868" s="11">
        <v>7582.5690000000004</v>
      </c>
      <c r="C868" s="11">
        <v>14196.138000000001</v>
      </c>
      <c r="D868" s="11">
        <v>9911.357</v>
      </c>
      <c r="E868" s="11">
        <v>24107.495999999999</v>
      </c>
      <c r="F868" s="11">
        <v>10392.797</v>
      </c>
      <c r="G868" s="11">
        <v>27298.651999999998</v>
      </c>
      <c r="H868" s="89">
        <f>H869+H870</f>
        <v>99.999999999999986</v>
      </c>
      <c r="I868" s="89">
        <f>I869+I870</f>
        <v>99.999995851912615</v>
      </c>
      <c r="J868" s="90">
        <f t="shared" si="157"/>
        <v>130.71238784638822</v>
      </c>
      <c r="K868" s="90">
        <f t="shared" si="158"/>
        <v>95.367560821211072</v>
      </c>
      <c r="L868" s="90">
        <f t="shared" si="158"/>
        <v>88.310206672475985</v>
      </c>
    </row>
    <row r="869" spans="1:12" s="50" customFormat="1" x14ac:dyDescent="0.2">
      <c r="A869" s="13" t="s">
        <v>280</v>
      </c>
      <c r="B869" s="11">
        <v>541.50800000000004</v>
      </c>
      <c r="C869" s="11">
        <v>1091.777</v>
      </c>
      <c r="D869" s="11">
        <v>938.43899999999996</v>
      </c>
      <c r="E869" s="11">
        <v>2030.2159999999999</v>
      </c>
      <c r="F869" s="11">
        <v>450.15</v>
      </c>
      <c r="G869" s="11">
        <v>1270.588</v>
      </c>
      <c r="H869" s="89">
        <f>D869/D868*100</f>
        <v>9.4683200292351479</v>
      </c>
      <c r="I869" s="89">
        <f>E869/E868*100</f>
        <v>8.4215133749270343</v>
      </c>
      <c r="J869" s="90">
        <f t="shared" si="157"/>
        <v>173.30104079718117</v>
      </c>
      <c r="K869" s="91">
        <f>D869/F869</f>
        <v>2.0847250916361215</v>
      </c>
      <c r="L869" s="90">
        <f>E869/G869*100</f>
        <v>159.78554810843485</v>
      </c>
    </row>
    <row r="870" spans="1:12" s="50" customFormat="1" x14ac:dyDescent="0.2">
      <c r="A870" s="13" t="s">
        <v>284</v>
      </c>
      <c r="B870" s="11">
        <v>7041.0609999999997</v>
      </c>
      <c r="C870" s="11">
        <v>13104.361000000001</v>
      </c>
      <c r="D870" s="11">
        <v>8972.9179999999997</v>
      </c>
      <c r="E870" s="11">
        <v>22077.278999999999</v>
      </c>
      <c r="F870" s="11">
        <v>9942.6470000000008</v>
      </c>
      <c r="G870" s="11">
        <v>26028.063999999998</v>
      </c>
      <c r="H870" s="89">
        <f>D870/D868*100</f>
        <v>90.531679970764841</v>
      </c>
      <c r="I870" s="89">
        <f>E870/E868*100</f>
        <v>91.578482476985585</v>
      </c>
      <c r="J870" s="90">
        <f t="shared" si="157"/>
        <v>127.43701552933571</v>
      </c>
      <c r="K870" s="90">
        <f>D870/F870*100</f>
        <v>90.246772313248158</v>
      </c>
      <c r="L870" s="90">
        <f>E870/G870*100</f>
        <v>84.82105699448104</v>
      </c>
    </row>
    <row r="871" spans="1:12" s="50" customFormat="1" ht="33.75" x14ac:dyDescent="0.2">
      <c r="A871" s="8" t="s">
        <v>405</v>
      </c>
      <c r="B871" s="11"/>
      <c r="C871" s="11"/>
      <c r="D871" s="11"/>
      <c r="E871" s="11"/>
      <c r="F871" s="11"/>
      <c r="G871" s="11"/>
    </row>
    <row r="872" spans="1:12" s="50" customFormat="1" x14ac:dyDescent="0.2">
      <c r="A872" s="9" t="s">
        <v>276</v>
      </c>
      <c r="B872" s="11">
        <v>6907.3289999999997</v>
      </c>
      <c r="C872" s="11">
        <v>13221.343000000001</v>
      </c>
      <c r="D872" s="11">
        <v>10754.843000000001</v>
      </c>
      <c r="E872" s="11">
        <v>23976.186000000002</v>
      </c>
      <c r="F872" s="11">
        <v>13411.307000000001</v>
      </c>
      <c r="G872" s="11">
        <v>28840.556</v>
      </c>
      <c r="H872" s="89">
        <f>H873+H874+H875</f>
        <v>99.999999999999986</v>
      </c>
      <c r="I872" s="89">
        <f>I873+I874+I875</f>
        <v>99.999999999999986</v>
      </c>
      <c r="J872" s="90">
        <f t="shared" ref="J872:J877" si="159">D872/B872*100</f>
        <v>155.70190735087328</v>
      </c>
      <c r="K872" s="90">
        <f t="shared" ref="K872:L874" si="160">D872/F872*100</f>
        <v>80.192355599644401</v>
      </c>
      <c r="L872" s="90">
        <f t="shared" si="160"/>
        <v>83.13357759122259</v>
      </c>
    </row>
    <row r="873" spans="1:12" s="50" customFormat="1" x14ac:dyDescent="0.2">
      <c r="A873" s="13" t="s">
        <v>283</v>
      </c>
      <c r="B873" s="11">
        <v>394.08300000000003</v>
      </c>
      <c r="C873" s="11">
        <v>880.83299999999997</v>
      </c>
      <c r="D873" s="11">
        <v>440.08300000000003</v>
      </c>
      <c r="E873" s="11">
        <v>1320.9159999999999</v>
      </c>
      <c r="F873" s="11">
        <v>592.75</v>
      </c>
      <c r="G873" s="11">
        <v>1542.249</v>
      </c>
      <c r="H873" s="89">
        <f>D873/D872*100</f>
        <v>4.0919518769358145</v>
      </c>
      <c r="I873" s="89">
        <f>E873/E872*100</f>
        <v>5.5092832529744298</v>
      </c>
      <c r="J873" s="90">
        <f t="shared" si="159"/>
        <v>111.67266794050998</v>
      </c>
      <c r="K873" s="90">
        <f t="shared" si="160"/>
        <v>74.244285111767198</v>
      </c>
      <c r="L873" s="90">
        <f t="shared" si="160"/>
        <v>85.64868578290536</v>
      </c>
    </row>
    <row r="874" spans="1:12" s="50" customFormat="1" x14ac:dyDescent="0.2">
      <c r="A874" s="13" t="s">
        <v>279</v>
      </c>
      <c r="B874" s="11">
        <v>5868.799</v>
      </c>
      <c r="C874" s="11">
        <v>12340.51</v>
      </c>
      <c r="D874" s="11">
        <v>10314.76</v>
      </c>
      <c r="E874" s="11">
        <v>22655.27</v>
      </c>
      <c r="F874" s="11">
        <v>12818.557000000001</v>
      </c>
      <c r="G874" s="11">
        <v>27298.307000000001</v>
      </c>
      <c r="H874" s="89">
        <f>D874/D872*100</f>
        <v>95.908048123064177</v>
      </c>
      <c r="I874" s="89">
        <f>E874/E872*100</f>
        <v>94.490716747025559</v>
      </c>
      <c r="J874" s="90">
        <f t="shared" si="159"/>
        <v>175.75589145240792</v>
      </c>
      <c r="K874" s="90">
        <f t="shared" si="160"/>
        <v>80.467403624292501</v>
      </c>
      <c r="L874" s="90">
        <f t="shared" si="160"/>
        <v>82.991483684317856</v>
      </c>
    </row>
    <row r="875" spans="1:12" s="50" customFormat="1" x14ac:dyDescent="0.2">
      <c r="A875" s="13" t="s">
        <v>305</v>
      </c>
      <c r="B875" s="11">
        <v>644.447</v>
      </c>
      <c r="C875" s="11">
        <v>0</v>
      </c>
      <c r="D875" s="11">
        <v>0</v>
      </c>
      <c r="E875" s="11">
        <v>0</v>
      </c>
      <c r="F875" s="11">
        <v>0</v>
      </c>
      <c r="G875" s="11">
        <v>0</v>
      </c>
      <c r="H875" s="89">
        <f>D875/D872*100</f>
        <v>0</v>
      </c>
      <c r="I875" s="89">
        <f>E875/E872*100</f>
        <v>0</v>
      </c>
      <c r="J875" s="90">
        <f t="shared" si="159"/>
        <v>0</v>
      </c>
      <c r="K875" s="90">
        <v>0</v>
      </c>
      <c r="L875" s="90">
        <v>0</v>
      </c>
    </row>
    <row r="876" spans="1:12" s="50" customFormat="1" x14ac:dyDescent="0.2">
      <c r="A876" s="9" t="s">
        <v>277</v>
      </c>
      <c r="B876" s="11">
        <v>6907.3289999999997</v>
      </c>
      <c r="C876" s="11">
        <v>13221.343000000001</v>
      </c>
      <c r="D876" s="11">
        <v>10754.843000000001</v>
      </c>
      <c r="E876" s="11">
        <v>23976.186000000002</v>
      </c>
      <c r="F876" s="11">
        <v>13411.307000000001</v>
      </c>
      <c r="G876" s="11">
        <v>28840.556</v>
      </c>
      <c r="H876" s="89">
        <f>H877+H878</f>
        <v>99.999999999999986</v>
      </c>
      <c r="I876" s="89">
        <f>I877+I878</f>
        <v>99.999999999999986</v>
      </c>
      <c r="J876" s="90">
        <f t="shared" si="159"/>
        <v>155.70190735087328</v>
      </c>
      <c r="K876" s="90">
        <f t="shared" ref="K876:L878" si="161">D876/F876*100</f>
        <v>80.192355599644401</v>
      </c>
      <c r="L876" s="90">
        <f t="shared" si="161"/>
        <v>83.13357759122259</v>
      </c>
    </row>
    <row r="877" spans="1:12" s="50" customFormat="1" x14ac:dyDescent="0.2">
      <c r="A877" s="13" t="s">
        <v>280</v>
      </c>
      <c r="B877" s="11">
        <v>6907.3289999999997</v>
      </c>
      <c r="C877" s="11">
        <v>10704.02</v>
      </c>
      <c r="D877" s="11">
        <v>6156.7709999999997</v>
      </c>
      <c r="E877" s="11">
        <v>16860.791000000001</v>
      </c>
      <c r="F877" s="11">
        <v>6183.5219999999999</v>
      </c>
      <c r="G877" s="11">
        <v>16491.778999999999</v>
      </c>
      <c r="H877" s="89">
        <f>D877/D876*100</f>
        <v>57.246498159015424</v>
      </c>
      <c r="I877" s="89">
        <f>E877/E876*100</f>
        <v>70.323073903413984</v>
      </c>
      <c r="J877" s="90">
        <f t="shared" si="159"/>
        <v>89.133889525169579</v>
      </c>
      <c r="K877" s="90">
        <f t="shared" si="161"/>
        <v>99.567382472319167</v>
      </c>
      <c r="L877" s="90">
        <f t="shared" si="161"/>
        <v>102.23755120657391</v>
      </c>
    </row>
    <row r="878" spans="1:12" s="50" customFormat="1" x14ac:dyDescent="0.2">
      <c r="A878" s="13" t="s">
        <v>284</v>
      </c>
      <c r="B878" s="11">
        <v>0</v>
      </c>
      <c r="C878" s="11">
        <v>2517.3229999999999</v>
      </c>
      <c r="D878" s="11">
        <v>4598.0720000000001</v>
      </c>
      <c r="E878" s="11">
        <v>7115.3950000000004</v>
      </c>
      <c r="F878" s="11">
        <v>7227.7849999999999</v>
      </c>
      <c r="G878" s="11">
        <v>12348.777</v>
      </c>
      <c r="H878" s="89">
        <f>D878/D876*100</f>
        <v>42.753501840984562</v>
      </c>
      <c r="I878" s="89">
        <f>E878/E876*100</f>
        <v>29.676926096586005</v>
      </c>
      <c r="J878" s="90">
        <v>0</v>
      </c>
      <c r="K878" s="90">
        <f t="shared" si="161"/>
        <v>63.616612835052507</v>
      </c>
      <c r="L878" s="90">
        <f t="shared" si="161"/>
        <v>57.620240449722274</v>
      </c>
    </row>
    <row r="879" spans="1:12" s="50" customFormat="1" ht="33.75" x14ac:dyDescent="0.2">
      <c r="A879" s="8" t="s">
        <v>406</v>
      </c>
      <c r="B879" s="11"/>
      <c r="C879" s="11"/>
      <c r="D879" s="11"/>
      <c r="E879" s="11"/>
      <c r="F879" s="11"/>
      <c r="G879" s="11"/>
    </row>
    <row r="880" spans="1:12" s="50" customFormat="1" x14ac:dyDescent="0.2">
      <c r="A880" s="9" t="s">
        <v>276</v>
      </c>
      <c r="B880" s="11">
        <v>4453.5810000000001</v>
      </c>
      <c r="C880" s="11">
        <v>7158.817</v>
      </c>
      <c r="D880" s="11">
        <v>6752.4359999999997</v>
      </c>
      <c r="E880" s="11">
        <v>13911.253000000001</v>
      </c>
      <c r="F880" s="11">
        <v>9463.61</v>
      </c>
      <c r="G880" s="11">
        <v>19057.97</v>
      </c>
      <c r="H880" s="89">
        <f>H881+H882+H883</f>
        <v>100.00001480947024</v>
      </c>
      <c r="I880" s="89">
        <f>I881+I882+I883</f>
        <v>100</v>
      </c>
      <c r="J880" s="90">
        <f>D880/B880*100</f>
        <v>151.61812483033316</v>
      </c>
      <c r="K880" s="90">
        <f t="shared" ref="K880:L882" si="162">D880/F880*100</f>
        <v>71.351587819024658</v>
      </c>
      <c r="L880" s="90">
        <f t="shared" si="162"/>
        <v>72.994411262059913</v>
      </c>
    </row>
    <row r="881" spans="1:12" s="50" customFormat="1" x14ac:dyDescent="0.2">
      <c r="A881" s="13" t="s">
        <v>283</v>
      </c>
      <c r="B881" s="11">
        <v>4.5</v>
      </c>
      <c r="C881" s="11">
        <v>226.666</v>
      </c>
      <c r="D881" s="11">
        <v>4.5</v>
      </c>
      <c r="E881" s="11">
        <v>231.166</v>
      </c>
      <c r="F881" s="11">
        <v>222.166</v>
      </c>
      <c r="G881" s="11">
        <v>666.49900000000002</v>
      </c>
      <c r="H881" s="89">
        <f>D881/D880*100</f>
        <v>6.6642616086994386E-2</v>
      </c>
      <c r="I881" s="89">
        <f>E881/E880*100</f>
        <v>1.6617194727175186</v>
      </c>
      <c r="J881" s="90">
        <f>D881/B881*100</f>
        <v>100</v>
      </c>
      <c r="K881" s="90">
        <f t="shared" si="162"/>
        <v>2.0255124546510266</v>
      </c>
      <c r="L881" s="90">
        <f t="shared" si="162"/>
        <v>34.683622931167186</v>
      </c>
    </row>
    <row r="882" spans="1:12" s="50" customFormat="1" x14ac:dyDescent="0.2">
      <c r="A882" s="13" t="s">
        <v>279</v>
      </c>
      <c r="B882" s="11">
        <v>3063.672</v>
      </c>
      <c r="C882" s="11">
        <v>6932.1509999999998</v>
      </c>
      <c r="D882" s="11">
        <v>6747.9369999999999</v>
      </c>
      <c r="E882" s="11">
        <v>13680.087</v>
      </c>
      <c r="F882" s="11">
        <v>9241.4439999999995</v>
      </c>
      <c r="G882" s="11">
        <v>18391.471000000001</v>
      </c>
      <c r="H882" s="89">
        <f>D882/D880*100</f>
        <v>99.933372193383249</v>
      </c>
      <c r="I882" s="89">
        <f>E882/E880*100</f>
        <v>98.338280527282478</v>
      </c>
      <c r="J882" s="91">
        <f>D882/B882</f>
        <v>2.202565091824451</v>
      </c>
      <c r="K882" s="90">
        <f t="shared" si="162"/>
        <v>73.018210141185733</v>
      </c>
      <c r="L882" s="90">
        <f t="shared" si="162"/>
        <v>74.382777756058758</v>
      </c>
    </row>
    <row r="883" spans="1:12" s="50" customFormat="1" x14ac:dyDescent="0.2">
      <c r="A883" s="13" t="s">
        <v>305</v>
      </c>
      <c r="B883" s="11">
        <v>1385.4090000000001</v>
      </c>
      <c r="C883" s="11">
        <v>0</v>
      </c>
      <c r="D883" s="11">
        <v>0</v>
      </c>
      <c r="E883" s="11">
        <v>0</v>
      </c>
      <c r="F883" s="11">
        <v>0</v>
      </c>
      <c r="G883" s="11">
        <v>0</v>
      </c>
      <c r="H883" s="89">
        <f>D883/D880*100</f>
        <v>0</v>
      </c>
      <c r="I883" s="89">
        <f>E883/E880*100</f>
        <v>0</v>
      </c>
      <c r="J883" s="90">
        <f>D883/B883*100</f>
        <v>0</v>
      </c>
      <c r="K883" s="90">
        <v>0</v>
      </c>
      <c r="L883" s="90">
        <v>0</v>
      </c>
    </row>
    <row r="884" spans="1:12" s="50" customFormat="1" x14ac:dyDescent="0.2">
      <c r="A884" s="9" t="s">
        <v>277</v>
      </c>
      <c r="B884" s="11">
        <v>4453.5810000000001</v>
      </c>
      <c r="C884" s="11">
        <v>7158.817</v>
      </c>
      <c r="D884" s="11">
        <v>6752.4359999999997</v>
      </c>
      <c r="E884" s="11">
        <v>13911.253000000001</v>
      </c>
      <c r="F884" s="11">
        <v>9463.61</v>
      </c>
      <c r="G884" s="11">
        <v>19057.97</v>
      </c>
      <c r="H884" s="89">
        <f>H885+H886</f>
        <v>100.00001480947026</v>
      </c>
      <c r="I884" s="89">
        <f>I885+I886</f>
        <v>100</v>
      </c>
      <c r="J884" s="90">
        <f>D884/B884*100</f>
        <v>151.61812483033316</v>
      </c>
      <c r="K884" s="90">
        <f t="shared" ref="K884:L886" si="163">D884/F884*100</f>
        <v>71.351587819024658</v>
      </c>
      <c r="L884" s="90">
        <f t="shared" si="163"/>
        <v>72.994411262059913</v>
      </c>
    </row>
    <row r="885" spans="1:12" s="50" customFormat="1" x14ac:dyDescent="0.2">
      <c r="A885" s="13" t="s">
        <v>280</v>
      </c>
      <c r="B885" s="11">
        <v>4453.5810000000001</v>
      </c>
      <c r="C885" s="11">
        <v>7090.6930000000002</v>
      </c>
      <c r="D885" s="11">
        <v>4147.8540000000003</v>
      </c>
      <c r="E885" s="11">
        <v>11238.546</v>
      </c>
      <c r="F885" s="11">
        <v>4542.0069999999996</v>
      </c>
      <c r="G885" s="11">
        <v>13540.843000000001</v>
      </c>
      <c r="H885" s="89">
        <f>D885/D884*100</f>
        <v>61.427520379312007</v>
      </c>
      <c r="I885" s="89">
        <f>E885/E884*100</f>
        <v>80.787445961912994</v>
      </c>
      <c r="J885" s="90">
        <f>D885/B885*100</f>
        <v>93.135254528883621</v>
      </c>
      <c r="K885" s="90">
        <f t="shared" si="163"/>
        <v>91.322052123653719</v>
      </c>
      <c r="L885" s="90">
        <f t="shared" si="163"/>
        <v>82.997387976509287</v>
      </c>
    </row>
    <row r="886" spans="1:12" s="50" customFormat="1" x14ac:dyDescent="0.2">
      <c r="A886" s="13" t="s">
        <v>284</v>
      </c>
      <c r="B886" s="11">
        <v>0</v>
      </c>
      <c r="C886" s="11">
        <v>68.123999999999995</v>
      </c>
      <c r="D886" s="11">
        <v>2604.5830000000001</v>
      </c>
      <c r="E886" s="11">
        <v>2672.7069999999999</v>
      </c>
      <c r="F886" s="11">
        <v>4921.6030000000001</v>
      </c>
      <c r="G886" s="11">
        <v>5517.1270000000004</v>
      </c>
      <c r="H886" s="89">
        <f>D886/D884*100</f>
        <v>38.572494430158244</v>
      </c>
      <c r="I886" s="89">
        <f>E886/E884*100</f>
        <v>19.212554038087006</v>
      </c>
      <c r="J886" s="90">
        <v>0</v>
      </c>
      <c r="K886" s="90">
        <f t="shared" si="163"/>
        <v>52.921436369410536</v>
      </c>
      <c r="L886" s="90">
        <f t="shared" si="163"/>
        <v>48.443818675915921</v>
      </c>
    </row>
    <row r="887" spans="1:12" s="50" customFormat="1" ht="67.5" x14ac:dyDescent="0.2">
      <c r="A887" s="8" t="s">
        <v>407</v>
      </c>
      <c r="B887" s="11"/>
      <c r="C887" s="11"/>
      <c r="D887" s="11"/>
      <c r="E887" s="11"/>
      <c r="F887" s="11"/>
      <c r="G887" s="11"/>
    </row>
    <row r="888" spans="1:12" s="50" customFormat="1" x14ac:dyDescent="0.2">
      <c r="A888" s="9" t="s">
        <v>276</v>
      </c>
      <c r="B888" s="11">
        <v>5068.982</v>
      </c>
      <c r="C888" s="11">
        <v>10051.467000000001</v>
      </c>
      <c r="D888" s="11">
        <v>5436.1450000000004</v>
      </c>
      <c r="E888" s="11">
        <v>15487.612999999999</v>
      </c>
      <c r="F888" s="11">
        <v>3775.95</v>
      </c>
      <c r="G888" s="11">
        <v>11264.252</v>
      </c>
      <c r="H888" s="89">
        <f>H889+H890</f>
        <v>100.00001839538862</v>
      </c>
      <c r="I888" s="89">
        <f>I889+I890</f>
        <v>99.999993543227106</v>
      </c>
      <c r="J888" s="90">
        <f t="shared" ref="J888:J893" si="164">D888/B888*100</f>
        <v>107.24332814754523</v>
      </c>
      <c r="K888" s="90">
        <f>D888/F888*100</f>
        <v>143.96761079993118</v>
      </c>
      <c r="L888" s="90">
        <f>E888/G888*100</f>
        <v>137.49348824937508</v>
      </c>
    </row>
    <row r="889" spans="1:12" s="50" customFormat="1" x14ac:dyDescent="0.2">
      <c r="A889" s="13" t="s">
        <v>283</v>
      </c>
      <c r="B889" s="11">
        <v>2660.3339999999998</v>
      </c>
      <c r="C889" s="11">
        <v>4710.0010000000002</v>
      </c>
      <c r="D889" s="11">
        <v>2573.3339999999998</v>
      </c>
      <c r="E889" s="11">
        <v>7283.3339999999998</v>
      </c>
      <c r="F889" s="11">
        <v>650</v>
      </c>
      <c r="G889" s="11">
        <v>2881.0010000000002</v>
      </c>
      <c r="H889" s="89">
        <f>D889/D888*100</f>
        <v>47.337479040754054</v>
      </c>
      <c r="I889" s="89">
        <f>E889/E888*100</f>
        <v>47.026833637953118</v>
      </c>
      <c r="J889" s="90">
        <f t="shared" si="164"/>
        <v>96.729733935663717</v>
      </c>
      <c r="K889" s="91">
        <f>D889/F889</f>
        <v>3.9589753846153846</v>
      </c>
      <c r="L889" s="91">
        <f>E889/G889</f>
        <v>2.5280567413895376</v>
      </c>
    </row>
    <row r="890" spans="1:12" s="50" customFormat="1" x14ac:dyDescent="0.2">
      <c r="A890" s="13" t="s">
        <v>279</v>
      </c>
      <c r="B890" s="11">
        <v>2408.6480000000001</v>
      </c>
      <c r="C890" s="11">
        <v>5341.4669999999996</v>
      </c>
      <c r="D890" s="11">
        <v>2862.8119999999999</v>
      </c>
      <c r="E890" s="11">
        <v>8204.2780000000002</v>
      </c>
      <c r="F890" s="11">
        <v>3125.9490000000001</v>
      </c>
      <c r="G890" s="11">
        <v>8383.2510000000002</v>
      </c>
      <c r="H890" s="89">
        <f>D890/D888*100</f>
        <v>52.662539354634575</v>
      </c>
      <c r="I890" s="89">
        <f>E890/E888*100</f>
        <v>52.973159905273981</v>
      </c>
      <c r="J890" s="90">
        <f t="shared" si="164"/>
        <v>118.8555571424301</v>
      </c>
      <c r="K890" s="90">
        <f>D890/F890*100</f>
        <v>91.582172325908061</v>
      </c>
      <c r="L890" s="90">
        <f>E890/G890*100</f>
        <v>97.865112233905435</v>
      </c>
    </row>
    <row r="891" spans="1:12" s="50" customFormat="1" x14ac:dyDescent="0.2">
      <c r="A891" s="9" t="s">
        <v>277</v>
      </c>
      <c r="B891" s="11">
        <v>5068.982</v>
      </c>
      <c r="C891" s="11">
        <v>10051.467000000001</v>
      </c>
      <c r="D891" s="11">
        <v>5436.1450000000004</v>
      </c>
      <c r="E891" s="11">
        <v>15487.612999999999</v>
      </c>
      <c r="F891" s="11">
        <v>3775.95</v>
      </c>
      <c r="G891" s="11">
        <v>11264.252</v>
      </c>
      <c r="H891" s="89">
        <f>H892+H893</f>
        <v>100</v>
      </c>
      <c r="I891" s="89">
        <f>I892+I893</f>
        <v>100</v>
      </c>
      <c r="J891" s="90">
        <f t="shared" si="164"/>
        <v>107.24332814754523</v>
      </c>
      <c r="K891" s="90">
        <f>D891/F891*100</f>
        <v>143.96761079993118</v>
      </c>
      <c r="L891" s="90">
        <f>E891/G891*100</f>
        <v>137.49348824937508</v>
      </c>
    </row>
    <row r="892" spans="1:12" s="50" customFormat="1" x14ac:dyDescent="0.2">
      <c r="A892" s="13" t="s">
        <v>280</v>
      </c>
      <c r="B892" s="11">
        <v>900.4</v>
      </c>
      <c r="C892" s="11">
        <v>1921.36</v>
      </c>
      <c r="D892" s="11">
        <v>1297.1300000000001</v>
      </c>
      <c r="E892" s="11">
        <v>3218.49</v>
      </c>
      <c r="F892" s="11">
        <v>274.98899999999998</v>
      </c>
      <c r="G892" s="11">
        <v>1543.067</v>
      </c>
      <c r="H892" s="89">
        <f>D892/D891*100</f>
        <v>23.861210471758941</v>
      </c>
      <c r="I892" s="89">
        <f>E892/E891*100</f>
        <v>20.781059030852592</v>
      </c>
      <c r="J892" s="90">
        <f t="shared" si="164"/>
        <v>144.06152820968461</v>
      </c>
      <c r="K892" s="91">
        <f>D892/F892</f>
        <v>4.7170250446381496</v>
      </c>
      <c r="L892" s="91">
        <f>E892/G892</f>
        <v>2.0857746293582844</v>
      </c>
    </row>
    <row r="893" spans="1:12" s="50" customFormat="1" x14ac:dyDescent="0.2">
      <c r="A893" s="13" t="s">
        <v>284</v>
      </c>
      <c r="B893" s="11">
        <v>4168.5820000000003</v>
      </c>
      <c r="C893" s="11">
        <v>8130.1080000000002</v>
      </c>
      <c r="D893" s="11">
        <v>4139.0150000000003</v>
      </c>
      <c r="E893" s="11">
        <v>12269.123</v>
      </c>
      <c r="F893" s="11">
        <v>3500.9609999999998</v>
      </c>
      <c r="G893" s="11">
        <v>9721.1849999999995</v>
      </c>
      <c r="H893" s="89">
        <f>D893/D891*100</f>
        <v>76.138789528241062</v>
      </c>
      <c r="I893" s="89">
        <f>E893/E891*100</f>
        <v>79.218940969147411</v>
      </c>
      <c r="J893" s="90">
        <f t="shared" si="164"/>
        <v>99.29071804273012</v>
      </c>
      <c r="K893" s="90">
        <f>D893/F893*100</f>
        <v>118.22511019117323</v>
      </c>
      <c r="L893" s="90">
        <f>E893/G893*100</f>
        <v>126.21015853519917</v>
      </c>
    </row>
    <row r="894" spans="1:12" s="50" customFormat="1" x14ac:dyDescent="0.2">
      <c r="A894" s="8" t="s">
        <v>593</v>
      </c>
      <c r="B894" s="11"/>
      <c r="C894" s="11"/>
      <c r="D894" s="11"/>
      <c r="E894" s="11"/>
      <c r="F894" s="11"/>
      <c r="G894" s="11"/>
    </row>
    <row r="895" spans="1:12" s="50" customFormat="1" x14ac:dyDescent="0.2">
      <c r="A895" s="9" t="s">
        <v>276</v>
      </c>
      <c r="B895" s="11">
        <v>14022.743</v>
      </c>
      <c r="C895" s="11">
        <v>26544.366000000002</v>
      </c>
      <c r="D895" s="11">
        <v>14747.246999999999</v>
      </c>
      <c r="E895" s="11">
        <v>41291.612999999998</v>
      </c>
      <c r="F895" s="11">
        <v>11835.244000000001</v>
      </c>
      <c r="G895" s="11">
        <v>29718.231</v>
      </c>
      <c r="H895" s="89">
        <f>H896+H897</f>
        <v>100.00000000000001</v>
      </c>
      <c r="I895" s="89">
        <f>I896+I897</f>
        <v>100.00000000000001</v>
      </c>
      <c r="J895" s="90">
        <f t="shared" ref="J895:J900" si="165">D895/B895*100</f>
        <v>105.16663537226631</v>
      </c>
      <c r="K895" s="90">
        <f t="shared" ref="K895:L900" si="166">D895/F895*100</f>
        <v>124.60450329541155</v>
      </c>
      <c r="L895" s="90">
        <f t="shared" si="166"/>
        <v>138.94371101698482</v>
      </c>
    </row>
    <row r="896" spans="1:12" s="50" customFormat="1" x14ac:dyDescent="0.2">
      <c r="A896" s="13" t="s">
        <v>283</v>
      </c>
      <c r="B896" s="11">
        <v>1821.0820000000001</v>
      </c>
      <c r="C896" s="11">
        <v>2813.165</v>
      </c>
      <c r="D896" s="11">
        <v>1807.0820000000001</v>
      </c>
      <c r="E896" s="11">
        <v>4620.2470000000003</v>
      </c>
      <c r="F896" s="11">
        <v>949.08199999999999</v>
      </c>
      <c r="G896" s="11">
        <v>2864.2469999999998</v>
      </c>
      <c r="H896" s="89">
        <f>D896/D895*100</f>
        <v>12.253690468465065</v>
      </c>
      <c r="I896" s="89">
        <f>E896/E895*100</f>
        <v>11.189311010930963</v>
      </c>
      <c r="J896" s="90">
        <f t="shared" si="165"/>
        <v>99.231226270975171</v>
      </c>
      <c r="K896" s="90">
        <f t="shared" si="166"/>
        <v>190.40314746249535</v>
      </c>
      <c r="L896" s="90">
        <f t="shared" si="166"/>
        <v>161.30756181293026</v>
      </c>
    </row>
    <row r="897" spans="1:12" s="50" customFormat="1" x14ac:dyDescent="0.2">
      <c r="A897" s="13" t="s">
        <v>279</v>
      </c>
      <c r="B897" s="11">
        <v>12201.66</v>
      </c>
      <c r="C897" s="11">
        <v>23731.201000000001</v>
      </c>
      <c r="D897" s="11">
        <v>12940.165000000001</v>
      </c>
      <c r="E897" s="11">
        <v>36671.366000000002</v>
      </c>
      <c r="F897" s="11">
        <v>10886.161</v>
      </c>
      <c r="G897" s="11">
        <v>26853.984</v>
      </c>
      <c r="H897" s="89">
        <f>D897/D895*100</f>
        <v>87.746309531534948</v>
      </c>
      <c r="I897" s="89">
        <f>E897/E895*100</f>
        <v>88.81068898906905</v>
      </c>
      <c r="J897" s="90">
        <f t="shared" si="165"/>
        <v>106.0524961357717</v>
      </c>
      <c r="K897" s="90">
        <f t="shared" si="166"/>
        <v>118.86802886710936</v>
      </c>
      <c r="L897" s="90">
        <f t="shared" si="166"/>
        <v>136.55838180286398</v>
      </c>
    </row>
    <row r="898" spans="1:12" s="50" customFormat="1" x14ac:dyDescent="0.2">
      <c r="A898" s="9" t="s">
        <v>277</v>
      </c>
      <c r="B898" s="11">
        <v>14022.743</v>
      </c>
      <c r="C898" s="11">
        <v>26544.366000000002</v>
      </c>
      <c r="D898" s="11">
        <v>14747.246999999999</v>
      </c>
      <c r="E898" s="11">
        <v>41291.612999999998</v>
      </c>
      <c r="F898" s="11">
        <v>11835.244000000001</v>
      </c>
      <c r="G898" s="11">
        <v>29718.231</v>
      </c>
      <c r="H898" s="89">
        <f>H899+H900</f>
        <v>100</v>
      </c>
      <c r="I898" s="89">
        <f>I899+I900</f>
        <v>100</v>
      </c>
      <c r="J898" s="90">
        <f t="shared" si="165"/>
        <v>105.16663537226631</v>
      </c>
      <c r="K898" s="90">
        <f t="shared" si="166"/>
        <v>124.60450329541155</v>
      </c>
      <c r="L898" s="90">
        <f t="shared" si="166"/>
        <v>138.94371101698482</v>
      </c>
    </row>
    <row r="899" spans="1:12" s="50" customFormat="1" x14ac:dyDescent="0.2">
      <c r="A899" s="13" t="s">
        <v>280</v>
      </c>
      <c r="B899" s="11">
        <v>1110.5650000000001</v>
      </c>
      <c r="C899" s="11">
        <v>1974.021</v>
      </c>
      <c r="D899" s="11">
        <v>1477.9670000000001</v>
      </c>
      <c r="E899" s="11">
        <v>3451.9879999999998</v>
      </c>
      <c r="F899" s="11">
        <v>1109.682</v>
      </c>
      <c r="G899" s="11">
        <v>2639.3510000000001</v>
      </c>
      <c r="H899" s="89">
        <f>D899/D898*100</f>
        <v>10.021985798434109</v>
      </c>
      <c r="I899" s="89">
        <f>E899/E898*100</f>
        <v>8.3600221672134722</v>
      </c>
      <c r="J899" s="90">
        <f t="shared" si="165"/>
        <v>133.08244001926948</v>
      </c>
      <c r="K899" s="90">
        <f t="shared" si="166"/>
        <v>133.18833683884213</v>
      </c>
      <c r="L899" s="90">
        <f t="shared" si="166"/>
        <v>130.78927357520845</v>
      </c>
    </row>
    <row r="900" spans="1:12" s="50" customFormat="1" x14ac:dyDescent="0.2">
      <c r="A900" s="13" t="s">
        <v>284</v>
      </c>
      <c r="B900" s="11">
        <v>12912.178</v>
      </c>
      <c r="C900" s="11">
        <v>24570.345000000001</v>
      </c>
      <c r="D900" s="11">
        <v>13269.28</v>
      </c>
      <c r="E900" s="11">
        <v>37839.625</v>
      </c>
      <c r="F900" s="11">
        <v>10725.562</v>
      </c>
      <c r="G900" s="11">
        <v>27078.880000000001</v>
      </c>
      <c r="H900" s="89">
        <f>D900/D898*100</f>
        <v>89.978014201565898</v>
      </c>
      <c r="I900" s="89">
        <f>E900/E898*100</f>
        <v>91.639977832786528</v>
      </c>
      <c r="J900" s="90">
        <f t="shared" si="165"/>
        <v>102.76562172547499</v>
      </c>
      <c r="K900" s="90">
        <f t="shared" si="166"/>
        <v>123.71640758777956</v>
      </c>
      <c r="L900" s="90">
        <f t="shared" si="166"/>
        <v>139.73851577317819</v>
      </c>
    </row>
    <row r="901" spans="1:12" s="50" customFormat="1" ht="22.5" x14ac:dyDescent="0.2">
      <c r="A901" s="8" t="s">
        <v>408</v>
      </c>
      <c r="B901" s="11"/>
      <c r="C901" s="11"/>
      <c r="D901" s="11"/>
      <c r="E901" s="11"/>
      <c r="F901" s="11"/>
      <c r="G901" s="11"/>
    </row>
    <row r="902" spans="1:12" s="50" customFormat="1" x14ac:dyDescent="0.2">
      <c r="A902" s="9" t="s">
        <v>276</v>
      </c>
      <c r="B902" s="11">
        <v>759.11900000000003</v>
      </c>
      <c r="C902" s="11">
        <v>1241.6600000000001</v>
      </c>
      <c r="D902" s="11">
        <v>994.15099999999995</v>
      </c>
      <c r="E902" s="11">
        <v>2235.8119999999999</v>
      </c>
      <c r="F902" s="11">
        <v>363.726</v>
      </c>
      <c r="G902" s="11">
        <v>1051.1220000000001</v>
      </c>
      <c r="H902" s="89">
        <f>H903+H904</f>
        <v>100</v>
      </c>
      <c r="I902" s="89">
        <f>I903+I904</f>
        <v>100</v>
      </c>
      <c r="J902" s="90">
        <f>D902/B902*100</f>
        <v>130.9611536531163</v>
      </c>
      <c r="K902" s="91">
        <f>D902/F902</f>
        <v>2.7332415059687785</v>
      </c>
      <c r="L902" s="91">
        <f>E902/G902</f>
        <v>2.1270718337167329</v>
      </c>
    </row>
    <row r="903" spans="1:12" s="50" customFormat="1" x14ac:dyDescent="0.2">
      <c r="A903" s="13" t="s">
        <v>283</v>
      </c>
      <c r="B903" s="11">
        <v>0.27500000000000002</v>
      </c>
      <c r="C903" s="11">
        <v>0.39400000000000002</v>
      </c>
      <c r="D903" s="11">
        <v>0.27500000000000002</v>
      </c>
      <c r="E903" s="11">
        <v>0.66900000000000004</v>
      </c>
      <c r="F903" s="11">
        <v>0.11899999999999999</v>
      </c>
      <c r="G903" s="11">
        <v>0.35599999999999998</v>
      </c>
      <c r="H903" s="89">
        <f>D903/D902*100</f>
        <v>2.7661793832124096E-2</v>
      </c>
      <c r="I903" s="89">
        <f>E903/E902*100</f>
        <v>2.9922014910019269E-2</v>
      </c>
      <c r="J903" s="90">
        <f>D903/B903*100</f>
        <v>100</v>
      </c>
      <c r="K903" s="91">
        <f>D903/F903</f>
        <v>2.3109243697478994</v>
      </c>
      <c r="L903" s="90">
        <f>E903/G903*100</f>
        <v>187.92134831460677</v>
      </c>
    </row>
    <row r="904" spans="1:12" s="50" customFormat="1" x14ac:dyDescent="0.2">
      <c r="A904" s="13" t="s">
        <v>279</v>
      </c>
      <c r="B904" s="11">
        <v>758.84400000000005</v>
      </c>
      <c r="C904" s="11">
        <v>1241.2670000000001</v>
      </c>
      <c r="D904" s="11">
        <v>993.87599999999998</v>
      </c>
      <c r="E904" s="11">
        <v>2235.143</v>
      </c>
      <c r="F904" s="11">
        <v>363.608</v>
      </c>
      <c r="G904" s="11">
        <v>1050.7660000000001</v>
      </c>
      <c r="H904" s="89">
        <f>D904/D902*100</f>
        <v>99.972338206167876</v>
      </c>
      <c r="I904" s="89">
        <f>E904/E902*100</f>
        <v>99.970077985089986</v>
      </c>
      <c r="J904" s="90">
        <f>D904/B904*100</f>
        <v>130.97237376852158</v>
      </c>
      <c r="K904" s="91">
        <f>D904/F904</f>
        <v>2.7333722030318364</v>
      </c>
      <c r="L904" s="91">
        <f>E904/G904</f>
        <v>2.1271558082389417</v>
      </c>
    </row>
    <row r="905" spans="1:12" s="50" customFormat="1" x14ac:dyDescent="0.2">
      <c r="A905" s="9" t="s">
        <v>277</v>
      </c>
      <c r="B905" s="11">
        <v>759.11900000000003</v>
      </c>
      <c r="C905" s="11">
        <v>1241.6600000000001</v>
      </c>
      <c r="D905" s="11">
        <v>994.15099999999995</v>
      </c>
      <c r="E905" s="11">
        <v>2235.8119999999999</v>
      </c>
      <c r="F905" s="11">
        <v>363.726</v>
      </c>
      <c r="G905" s="11">
        <v>1051.1220000000001</v>
      </c>
      <c r="H905" s="89">
        <f>H906+H907</f>
        <v>100</v>
      </c>
      <c r="I905" s="89">
        <f>I906+I907</f>
        <v>100</v>
      </c>
      <c r="J905" s="90">
        <f>D905/B905*100</f>
        <v>130.9611536531163</v>
      </c>
      <c r="K905" s="91">
        <f>D905/F905</f>
        <v>2.7332415059687785</v>
      </c>
      <c r="L905" s="91">
        <f>E905/G905</f>
        <v>2.1270718337167329</v>
      </c>
    </row>
    <row r="906" spans="1:12" s="50" customFormat="1" x14ac:dyDescent="0.2">
      <c r="A906" s="13" t="s">
        <v>280</v>
      </c>
      <c r="B906" s="11">
        <v>0</v>
      </c>
      <c r="C906" s="11">
        <v>0</v>
      </c>
      <c r="D906" s="11">
        <v>0</v>
      </c>
      <c r="E906" s="11">
        <v>0</v>
      </c>
      <c r="F906" s="11">
        <v>5.0000000000000001E-3</v>
      </c>
      <c r="G906" s="11">
        <v>14.646000000000001</v>
      </c>
      <c r="H906" s="89">
        <f>D906/D905*100</f>
        <v>0</v>
      </c>
      <c r="I906" s="89">
        <f>E906/E905*100</f>
        <v>0</v>
      </c>
      <c r="J906" s="90">
        <v>0</v>
      </c>
      <c r="K906" s="90">
        <f>D906/F906*100</f>
        <v>0</v>
      </c>
      <c r="L906" s="90">
        <f>E906/G906*100</f>
        <v>0</v>
      </c>
    </row>
    <row r="907" spans="1:12" s="50" customFormat="1" x14ac:dyDescent="0.2">
      <c r="A907" s="13" t="s">
        <v>284</v>
      </c>
      <c r="B907" s="11">
        <v>759.11900000000003</v>
      </c>
      <c r="C907" s="11">
        <v>1241.6600000000001</v>
      </c>
      <c r="D907" s="11">
        <v>994.15099999999995</v>
      </c>
      <c r="E907" s="11">
        <v>2235.8119999999999</v>
      </c>
      <c r="F907" s="11">
        <v>363.721</v>
      </c>
      <c r="G907" s="11">
        <v>1036.4770000000001</v>
      </c>
      <c r="H907" s="89">
        <f>D907/D905*100</f>
        <v>100</v>
      </c>
      <c r="I907" s="89">
        <f>E907/E905*100</f>
        <v>100</v>
      </c>
      <c r="J907" s="90">
        <f>D907/B907*100</f>
        <v>130.9611536531163</v>
      </c>
      <c r="K907" s="91">
        <f>D907/F907</f>
        <v>2.7332790792942943</v>
      </c>
      <c r="L907" s="91">
        <f>E907/G907</f>
        <v>2.1571264967770629</v>
      </c>
    </row>
    <row r="908" spans="1:12" s="50" customFormat="1" x14ac:dyDescent="0.2">
      <c r="A908" s="8" t="s">
        <v>409</v>
      </c>
      <c r="B908" s="11"/>
      <c r="C908" s="11"/>
      <c r="D908" s="11"/>
      <c r="E908" s="11"/>
      <c r="F908" s="11"/>
      <c r="G908" s="11"/>
    </row>
    <row r="909" spans="1:12" s="50" customFormat="1" x14ac:dyDescent="0.2">
      <c r="A909" s="9" t="s">
        <v>276</v>
      </c>
      <c r="B909" s="11">
        <v>6384.32</v>
      </c>
      <c r="C909" s="11">
        <v>12678.981</v>
      </c>
      <c r="D909" s="11">
        <v>7032.1530000000002</v>
      </c>
      <c r="E909" s="11">
        <v>19711.133999999998</v>
      </c>
      <c r="F909" s="11">
        <v>6896.5060000000003</v>
      </c>
      <c r="G909" s="11">
        <v>16568.128000000001</v>
      </c>
      <c r="H909" s="89">
        <f>H910+H911</f>
        <v>100.00001422039594</v>
      </c>
      <c r="I909" s="89">
        <f>I910+I911</f>
        <v>100.00000507327485</v>
      </c>
      <c r="J909" s="90">
        <f t="shared" ref="J909:J914" si="167">D909/B909*100</f>
        <v>110.14725139090773</v>
      </c>
      <c r="K909" s="90">
        <f t="shared" ref="K909:L914" si="168">D909/F909*100</f>
        <v>101.96689454051079</v>
      </c>
      <c r="L909" s="90">
        <f t="shared" si="168"/>
        <v>118.97019385654188</v>
      </c>
    </row>
    <row r="910" spans="1:12" s="50" customFormat="1" x14ac:dyDescent="0.2">
      <c r="A910" s="13" t="s">
        <v>283</v>
      </c>
      <c r="B910" s="11">
        <v>599.25</v>
      </c>
      <c r="C910" s="11">
        <v>1101.1659999999999</v>
      </c>
      <c r="D910" s="11">
        <v>600.25</v>
      </c>
      <c r="E910" s="11">
        <v>1701.4159999999999</v>
      </c>
      <c r="F910" s="11">
        <v>522.91600000000005</v>
      </c>
      <c r="G910" s="11">
        <v>1545.749</v>
      </c>
      <c r="H910" s="89">
        <f>D910/D909*100</f>
        <v>8.5357926654895007</v>
      </c>
      <c r="I910" s="89">
        <f>E910/E909*100</f>
        <v>8.6317509687671965</v>
      </c>
      <c r="J910" s="90">
        <f t="shared" si="167"/>
        <v>100.1668752607426</v>
      </c>
      <c r="K910" s="90">
        <f t="shared" si="168"/>
        <v>114.78899096604425</v>
      </c>
      <c r="L910" s="90">
        <f t="shared" si="168"/>
        <v>110.07065183286548</v>
      </c>
    </row>
    <row r="911" spans="1:12" s="50" customFormat="1" x14ac:dyDescent="0.2">
      <c r="A911" s="13" t="s">
        <v>279</v>
      </c>
      <c r="B911" s="11">
        <v>5785.07</v>
      </c>
      <c r="C911" s="11">
        <v>11577.815000000001</v>
      </c>
      <c r="D911" s="11">
        <v>6431.9040000000005</v>
      </c>
      <c r="E911" s="11">
        <v>18009.719000000001</v>
      </c>
      <c r="F911" s="11">
        <v>6373.59</v>
      </c>
      <c r="G911" s="11">
        <v>15022.379000000001</v>
      </c>
      <c r="H911" s="89">
        <f>D911/D909*100</f>
        <v>91.464221554906445</v>
      </c>
      <c r="I911" s="89">
        <f>E911/E909*100</f>
        <v>91.368254104507656</v>
      </c>
      <c r="J911" s="90">
        <f t="shared" si="167"/>
        <v>111.18109201790128</v>
      </c>
      <c r="K911" s="90">
        <f t="shared" si="168"/>
        <v>100.91493177314513</v>
      </c>
      <c r="L911" s="90">
        <f t="shared" si="168"/>
        <v>119.88593151590703</v>
      </c>
    </row>
    <row r="912" spans="1:12" s="50" customFormat="1" x14ac:dyDescent="0.2">
      <c r="A912" s="9" t="s">
        <v>277</v>
      </c>
      <c r="B912" s="11">
        <v>6384.32</v>
      </c>
      <c r="C912" s="11">
        <v>12678.981</v>
      </c>
      <c r="D912" s="11">
        <v>7032.1530000000002</v>
      </c>
      <c r="E912" s="11">
        <v>19711.133999999998</v>
      </c>
      <c r="F912" s="11">
        <v>6896.5060000000003</v>
      </c>
      <c r="G912" s="11">
        <v>16568.128000000001</v>
      </c>
      <c r="H912" s="89">
        <f>H913+H914</f>
        <v>100</v>
      </c>
      <c r="I912" s="89">
        <f>I913+I914</f>
        <v>100.00000000000003</v>
      </c>
      <c r="J912" s="90">
        <f t="shared" si="167"/>
        <v>110.14725139090773</v>
      </c>
      <c r="K912" s="90">
        <f t="shared" si="168"/>
        <v>101.96689454051079</v>
      </c>
      <c r="L912" s="90">
        <f t="shared" si="168"/>
        <v>118.97019385654188</v>
      </c>
    </row>
    <row r="913" spans="1:12" s="50" customFormat="1" x14ac:dyDescent="0.2">
      <c r="A913" s="13" t="s">
        <v>280</v>
      </c>
      <c r="B913" s="11">
        <v>137.77199999999999</v>
      </c>
      <c r="C913" s="11">
        <v>321.45299999999997</v>
      </c>
      <c r="D913" s="11">
        <v>182.08500000000001</v>
      </c>
      <c r="E913" s="11">
        <v>503.53800000000001</v>
      </c>
      <c r="F913" s="11">
        <v>234.36699999999999</v>
      </c>
      <c r="G913" s="11">
        <v>765.91399999999999</v>
      </c>
      <c r="H913" s="89">
        <f>D913/D912*100</f>
        <v>2.5893207954946371</v>
      </c>
      <c r="I913" s="89">
        <f>E913/E912*100</f>
        <v>2.5545866615284543</v>
      </c>
      <c r="J913" s="90">
        <f t="shared" si="167"/>
        <v>132.16401010364953</v>
      </c>
      <c r="K913" s="90">
        <f t="shared" si="168"/>
        <v>77.692251895531371</v>
      </c>
      <c r="L913" s="90">
        <f t="shared" si="168"/>
        <v>65.743412445783733</v>
      </c>
    </row>
    <row r="914" spans="1:12" s="50" customFormat="1" x14ac:dyDescent="0.2">
      <c r="A914" s="13" t="s">
        <v>284</v>
      </c>
      <c r="B914" s="11">
        <v>6246.5479999999998</v>
      </c>
      <c r="C914" s="11">
        <v>12357.528</v>
      </c>
      <c r="D914" s="11">
        <v>6850.0680000000002</v>
      </c>
      <c r="E914" s="11">
        <v>19207.596000000001</v>
      </c>
      <c r="F914" s="11">
        <v>6662.1390000000001</v>
      </c>
      <c r="G914" s="11">
        <v>15802.214</v>
      </c>
      <c r="H914" s="89">
        <f>D914/D912*100</f>
        <v>97.410679204505357</v>
      </c>
      <c r="I914" s="89">
        <f>E914/E912*100</f>
        <v>97.445413338471567</v>
      </c>
      <c r="J914" s="90">
        <f t="shared" si="167"/>
        <v>109.66165632602201</v>
      </c>
      <c r="K914" s="90">
        <f t="shared" si="168"/>
        <v>102.82085078080779</v>
      </c>
      <c r="L914" s="90">
        <f t="shared" si="168"/>
        <v>121.55003090073329</v>
      </c>
    </row>
    <row r="915" spans="1:12" s="50" customFormat="1" ht="22.5" x14ac:dyDescent="0.2">
      <c r="A915" s="8" t="s">
        <v>410</v>
      </c>
      <c r="B915" s="11"/>
      <c r="C915" s="11"/>
      <c r="D915" s="11"/>
      <c r="E915" s="11"/>
      <c r="F915" s="11"/>
      <c r="G915" s="11"/>
    </row>
    <row r="916" spans="1:12" s="50" customFormat="1" x14ac:dyDescent="0.2">
      <c r="A916" s="9" t="s">
        <v>276</v>
      </c>
      <c r="B916" s="11">
        <v>2017.9670000000001</v>
      </c>
      <c r="C916" s="11">
        <v>4010.3319999999999</v>
      </c>
      <c r="D916" s="11">
        <v>2212.3519999999999</v>
      </c>
      <c r="E916" s="11">
        <v>6222.6840000000002</v>
      </c>
      <c r="F916" s="11">
        <v>2965.598</v>
      </c>
      <c r="G916" s="11">
        <v>5833.72</v>
      </c>
      <c r="H916" s="89">
        <f>H917+H918</f>
        <v>99.999954799236292</v>
      </c>
      <c r="I916" s="89">
        <f>I917+I918</f>
        <v>100</v>
      </c>
      <c r="J916" s="90">
        <f t="shared" ref="J916:J921" si="169">D916/B916*100</f>
        <v>109.63271450920654</v>
      </c>
      <c r="K916" s="90">
        <f>D916/F916*100</f>
        <v>74.600535878429909</v>
      </c>
      <c r="L916" s="90">
        <f>E916/G916*100</f>
        <v>106.66751232489733</v>
      </c>
    </row>
    <row r="917" spans="1:12" s="50" customFormat="1" x14ac:dyDescent="0.2">
      <c r="A917" s="13" t="s">
        <v>283</v>
      </c>
      <c r="B917" s="11">
        <v>61.332999999999998</v>
      </c>
      <c r="C917" s="11">
        <v>90.332999999999998</v>
      </c>
      <c r="D917" s="11">
        <v>62.332999999999998</v>
      </c>
      <c r="E917" s="11">
        <v>152.667</v>
      </c>
      <c r="F917" s="11">
        <v>28.332999999999998</v>
      </c>
      <c r="G917" s="11">
        <v>85</v>
      </c>
      <c r="H917" s="89">
        <f>D917/D916*100</f>
        <v>2.8174992044665585</v>
      </c>
      <c r="I917" s="89">
        <f>E917/E916*100</f>
        <v>2.4533947087783985</v>
      </c>
      <c r="J917" s="90">
        <f t="shared" si="169"/>
        <v>101.63044364371545</v>
      </c>
      <c r="K917" s="91">
        <f>D917/F917</f>
        <v>2.2000141178131507</v>
      </c>
      <c r="L917" s="90">
        <f>E917/G917*100</f>
        <v>179.60823529411763</v>
      </c>
    </row>
    <row r="918" spans="1:12" s="50" customFormat="1" x14ac:dyDescent="0.2">
      <c r="A918" s="13" t="s">
        <v>279</v>
      </c>
      <c r="B918" s="11">
        <v>1956.634</v>
      </c>
      <c r="C918" s="11">
        <v>3919.9989999999998</v>
      </c>
      <c r="D918" s="11">
        <v>2150.018</v>
      </c>
      <c r="E918" s="11">
        <v>6070.0169999999998</v>
      </c>
      <c r="F918" s="11">
        <v>2937.2649999999999</v>
      </c>
      <c r="G918" s="11">
        <v>5748.72</v>
      </c>
      <c r="H918" s="89">
        <f>D918/D916*100</f>
        <v>97.182455594769735</v>
      </c>
      <c r="I918" s="89">
        <f>E918/E916*100</f>
        <v>97.546605291221596</v>
      </c>
      <c r="J918" s="90">
        <f t="shared" si="169"/>
        <v>109.88350401761393</v>
      </c>
      <c r="K918" s="90">
        <f>D918/F918*100</f>
        <v>73.19795796429672</v>
      </c>
      <c r="L918" s="90">
        <f>E918/G918*100</f>
        <v>105.58901807706758</v>
      </c>
    </row>
    <row r="919" spans="1:12" s="50" customFormat="1" x14ac:dyDescent="0.2">
      <c r="A919" s="9" t="s">
        <v>277</v>
      </c>
      <c r="B919" s="11">
        <v>2017.9670000000001</v>
      </c>
      <c r="C919" s="11">
        <v>4010.3319999999999</v>
      </c>
      <c r="D919" s="11">
        <v>2212.3519999999999</v>
      </c>
      <c r="E919" s="11">
        <v>6222.6840000000002</v>
      </c>
      <c r="F919" s="11">
        <v>2965.598</v>
      </c>
      <c r="G919" s="11">
        <v>5833.72</v>
      </c>
      <c r="H919" s="89">
        <f>H920+H921</f>
        <v>100.00000000000001</v>
      </c>
      <c r="I919" s="89">
        <f>I920+I921</f>
        <v>99.999999999999986</v>
      </c>
      <c r="J919" s="90">
        <f t="shared" si="169"/>
        <v>109.63271450920654</v>
      </c>
      <c r="K919" s="90">
        <f>D919/F919*100</f>
        <v>74.600535878429909</v>
      </c>
      <c r="L919" s="90">
        <f>E919/G919*100</f>
        <v>106.66751232489733</v>
      </c>
    </row>
    <row r="920" spans="1:12" s="50" customFormat="1" x14ac:dyDescent="0.2">
      <c r="A920" s="13" t="s">
        <v>280</v>
      </c>
      <c r="B920" s="11">
        <v>34.091000000000001</v>
      </c>
      <c r="C920" s="11">
        <v>101.943</v>
      </c>
      <c r="D920" s="11">
        <v>38.128</v>
      </c>
      <c r="E920" s="11">
        <v>140.072</v>
      </c>
      <c r="F920" s="11">
        <v>59.097999999999999</v>
      </c>
      <c r="G920" s="11">
        <v>164.04300000000001</v>
      </c>
      <c r="H920" s="89">
        <f>D920/D919*100</f>
        <v>1.7234147188150892</v>
      </c>
      <c r="I920" s="89">
        <f>E920/E919*100</f>
        <v>2.2509900872356687</v>
      </c>
      <c r="J920" s="90">
        <f t="shared" si="169"/>
        <v>111.84183508843977</v>
      </c>
      <c r="K920" s="90">
        <f>D920/F920*100</f>
        <v>64.516565704423172</v>
      </c>
      <c r="L920" s="90">
        <f>E920/G920*100</f>
        <v>85.387367946209224</v>
      </c>
    </row>
    <row r="921" spans="1:12" s="50" customFormat="1" x14ac:dyDescent="0.2">
      <c r="A921" s="13" t="s">
        <v>284</v>
      </c>
      <c r="B921" s="11">
        <v>1983.877</v>
      </c>
      <c r="C921" s="11">
        <v>3908.3879999999999</v>
      </c>
      <c r="D921" s="11">
        <v>2174.2240000000002</v>
      </c>
      <c r="E921" s="11">
        <v>6082.6120000000001</v>
      </c>
      <c r="F921" s="11">
        <v>2906.5</v>
      </c>
      <c r="G921" s="11">
        <v>5669.6760000000004</v>
      </c>
      <c r="H921" s="89">
        <f>D921/D919*100</f>
        <v>98.276585281184921</v>
      </c>
      <c r="I921" s="89">
        <f>E921/E919*100</f>
        <v>97.749009912764322</v>
      </c>
      <c r="J921" s="90">
        <f t="shared" si="169"/>
        <v>109.59469765514697</v>
      </c>
      <c r="K921" s="90">
        <f>D921/F921*100</f>
        <v>74.805573714089107</v>
      </c>
      <c r="L921" s="90">
        <f>E921/G921*100</f>
        <v>107.28323805452023</v>
      </c>
    </row>
    <row r="922" spans="1:12" s="50" customFormat="1" ht="33.75" x14ac:dyDescent="0.2">
      <c r="A922" s="8" t="s">
        <v>411</v>
      </c>
      <c r="B922" s="11"/>
      <c r="C922" s="11"/>
      <c r="D922" s="11"/>
      <c r="E922" s="11"/>
      <c r="F922" s="11"/>
      <c r="G922" s="11"/>
    </row>
    <row r="923" spans="1:12" s="50" customFormat="1" x14ac:dyDescent="0.2">
      <c r="A923" s="9" t="s">
        <v>276</v>
      </c>
      <c r="B923" s="11">
        <v>827.91800000000001</v>
      </c>
      <c r="C923" s="11">
        <v>1496.211</v>
      </c>
      <c r="D923" s="11">
        <v>769.83500000000004</v>
      </c>
      <c r="E923" s="11">
        <v>2266.0459999999998</v>
      </c>
      <c r="F923" s="11">
        <v>673.83100000000002</v>
      </c>
      <c r="G923" s="11">
        <v>1717.2739999999999</v>
      </c>
      <c r="H923" s="89">
        <f>H924+H925</f>
        <v>100</v>
      </c>
      <c r="I923" s="89">
        <f>I924+I925</f>
        <v>100</v>
      </c>
      <c r="J923" s="90">
        <f>D923/B923*100</f>
        <v>92.984450150860354</v>
      </c>
      <c r="K923" s="90">
        <f t="shared" ref="K923:L928" si="170">D923/F923*100</f>
        <v>114.24748935563962</v>
      </c>
      <c r="L923" s="90">
        <f t="shared" si="170"/>
        <v>131.95599537406378</v>
      </c>
    </row>
    <row r="924" spans="1:12" s="50" customFormat="1" x14ac:dyDescent="0.2">
      <c r="A924" s="13" t="s">
        <v>283</v>
      </c>
      <c r="B924" s="11">
        <v>2.3330000000000002</v>
      </c>
      <c r="C924" s="11">
        <v>6.6669999999999998</v>
      </c>
      <c r="D924" s="11">
        <v>2.3330000000000002</v>
      </c>
      <c r="E924" s="11">
        <v>9</v>
      </c>
      <c r="F924" s="11">
        <v>4.3330000000000002</v>
      </c>
      <c r="G924" s="11">
        <v>13</v>
      </c>
      <c r="H924" s="89">
        <f>D924/D923*100</f>
        <v>0.30305195269116109</v>
      </c>
      <c r="I924" s="89">
        <f>E924/E923*100</f>
        <v>0.3971675773572117</v>
      </c>
      <c r="J924" s="90">
        <f>D924/B924*100</f>
        <v>100</v>
      </c>
      <c r="K924" s="90">
        <f t="shared" si="170"/>
        <v>53.842603277175172</v>
      </c>
      <c r="L924" s="90">
        <f t="shared" si="170"/>
        <v>69.230769230769226</v>
      </c>
    </row>
    <row r="925" spans="1:12" s="50" customFormat="1" x14ac:dyDescent="0.2">
      <c r="A925" s="13" t="s">
        <v>279</v>
      </c>
      <c r="B925" s="11">
        <v>825.58399999999995</v>
      </c>
      <c r="C925" s="11">
        <v>1489.5440000000001</v>
      </c>
      <c r="D925" s="11">
        <v>767.50199999999995</v>
      </c>
      <c r="E925" s="11">
        <v>2257.0459999999998</v>
      </c>
      <c r="F925" s="11">
        <v>669.49800000000005</v>
      </c>
      <c r="G925" s="11">
        <v>1704.2739999999999</v>
      </c>
      <c r="H925" s="89">
        <f>D925/D923*100</f>
        <v>99.696948047308837</v>
      </c>
      <c r="I925" s="89">
        <f>E925/E923*100</f>
        <v>99.602832422642791</v>
      </c>
      <c r="J925" s="90">
        <f>D925/B925*100</f>
        <v>92.964737688714891</v>
      </c>
      <c r="K925" s="90">
        <f t="shared" si="170"/>
        <v>114.63843058530421</v>
      </c>
      <c r="L925" s="90">
        <f t="shared" si="170"/>
        <v>132.43445596189346</v>
      </c>
    </row>
    <row r="926" spans="1:12" s="50" customFormat="1" x14ac:dyDescent="0.2">
      <c r="A926" s="9" t="s">
        <v>277</v>
      </c>
      <c r="B926" s="11">
        <v>827.91800000000001</v>
      </c>
      <c r="C926" s="11">
        <v>1496.211</v>
      </c>
      <c r="D926" s="11">
        <v>769.83500000000004</v>
      </c>
      <c r="E926" s="11">
        <v>2266.0459999999998</v>
      </c>
      <c r="F926" s="11">
        <v>673.83100000000002</v>
      </c>
      <c r="G926" s="11">
        <v>1717.2739999999999</v>
      </c>
      <c r="H926" s="89">
        <f>H927+H928</f>
        <v>100</v>
      </c>
      <c r="I926" s="89">
        <f>I927+I928</f>
        <v>100.00000000000001</v>
      </c>
      <c r="J926" s="90">
        <f>D926/B926*100</f>
        <v>92.984450150860354</v>
      </c>
      <c r="K926" s="90">
        <f t="shared" si="170"/>
        <v>114.24748935563962</v>
      </c>
      <c r="L926" s="90">
        <f t="shared" si="170"/>
        <v>131.95599537406378</v>
      </c>
    </row>
    <row r="927" spans="1:12" s="50" customFormat="1" x14ac:dyDescent="0.2">
      <c r="A927" s="13" t="s">
        <v>280</v>
      </c>
      <c r="B927" s="11">
        <v>13.675000000000001</v>
      </c>
      <c r="C927" s="11">
        <v>14.983000000000001</v>
      </c>
      <c r="D927" s="11">
        <v>40.932000000000002</v>
      </c>
      <c r="E927" s="11">
        <v>55.914000000000001</v>
      </c>
      <c r="F927" s="11">
        <v>36.683999999999997</v>
      </c>
      <c r="G927" s="11">
        <v>63.067999999999998</v>
      </c>
      <c r="H927" s="89">
        <f>D927/D926*100</f>
        <v>5.3169835094533244</v>
      </c>
      <c r="I927" s="89">
        <f>E927/E926*100</f>
        <v>2.4674697689279039</v>
      </c>
      <c r="J927" s="91">
        <f>D927/B927</f>
        <v>2.9931992687385742</v>
      </c>
      <c r="K927" s="90">
        <f t="shared" si="170"/>
        <v>111.57998037291463</v>
      </c>
      <c r="L927" s="90">
        <f t="shared" si="170"/>
        <v>88.656688019280779</v>
      </c>
    </row>
    <row r="928" spans="1:12" s="50" customFormat="1" x14ac:dyDescent="0.2">
      <c r="A928" s="13" t="s">
        <v>284</v>
      </c>
      <c r="B928" s="11">
        <v>814.24199999999996</v>
      </c>
      <c r="C928" s="11">
        <v>1481.2280000000001</v>
      </c>
      <c r="D928" s="11">
        <v>728.90300000000002</v>
      </c>
      <c r="E928" s="11">
        <v>2210.1320000000001</v>
      </c>
      <c r="F928" s="11">
        <v>637.14700000000005</v>
      </c>
      <c r="G928" s="11">
        <v>1654.2059999999999</v>
      </c>
      <c r="H928" s="89">
        <f>D928/D926*100</f>
        <v>94.683016490546677</v>
      </c>
      <c r="I928" s="89">
        <f>E928/E926*100</f>
        <v>97.532530231072116</v>
      </c>
      <c r="J928" s="90">
        <f>D928/B928*100</f>
        <v>89.519209276848898</v>
      </c>
      <c r="K928" s="90">
        <f t="shared" si="170"/>
        <v>114.40107228002327</v>
      </c>
      <c r="L928" s="90">
        <f t="shared" si="170"/>
        <v>133.60681801420137</v>
      </c>
    </row>
    <row r="929" spans="1:12" s="50" customFormat="1" x14ac:dyDescent="0.2">
      <c r="A929" s="8" t="s">
        <v>412</v>
      </c>
      <c r="B929" s="11"/>
      <c r="C929" s="11"/>
      <c r="D929" s="11"/>
      <c r="E929" s="11"/>
      <c r="F929" s="11"/>
      <c r="G929" s="11"/>
    </row>
    <row r="930" spans="1:12" s="50" customFormat="1" x14ac:dyDescent="0.2">
      <c r="A930" s="9" t="s">
        <v>276</v>
      </c>
      <c r="B930" s="11">
        <v>758.83399999999995</v>
      </c>
      <c r="C930" s="11">
        <v>1366.1489999999999</v>
      </c>
      <c r="D930" s="11">
        <v>661.05899999999997</v>
      </c>
      <c r="E930" s="11">
        <v>2027.2080000000001</v>
      </c>
      <c r="F930" s="11">
        <v>629.51099999999997</v>
      </c>
      <c r="G930" s="11">
        <v>1563.4949999999999</v>
      </c>
      <c r="H930" s="89">
        <f>H931+H932</f>
        <v>100</v>
      </c>
      <c r="I930" s="89">
        <f>I931+I932</f>
        <v>100</v>
      </c>
      <c r="J930" s="90">
        <f>D930/B930*100</f>
        <v>87.115100272259809</v>
      </c>
      <c r="K930" s="90">
        <f>D930/F930*100</f>
        <v>105.01150893312428</v>
      </c>
      <c r="L930" s="90">
        <f>E930/G930*100</f>
        <v>129.65874531098598</v>
      </c>
    </row>
    <row r="931" spans="1:12" s="50" customFormat="1" x14ac:dyDescent="0.2">
      <c r="A931" s="13" t="s">
        <v>283</v>
      </c>
      <c r="B931" s="11">
        <v>0</v>
      </c>
      <c r="C931" s="11">
        <v>0</v>
      </c>
      <c r="D931" s="11">
        <v>0</v>
      </c>
      <c r="E931" s="11">
        <v>0</v>
      </c>
      <c r="F931" s="11">
        <v>0</v>
      </c>
      <c r="G931" s="11">
        <v>0</v>
      </c>
      <c r="H931" s="89">
        <f>D931/D930*100</f>
        <v>0</v>
      </c>
      <c r="I931" s="89">
        <f>E931/E930*100</f>
        <v>0</v>
      </c>
      <c r="J931" s="90">
        <v>0</v>
      </c>
      <c r="K931" s="90">
        <v>0</v>
      </c>
      <c r="L931" s="90">
        <v>0</v>
      </c>
    </row>
    <row r="932" spans="1:12" s="50" customFormat="1" x14ac:dyDescent="0.2">
      <c r="A932" s="13" t="s">
        <v>279</v>
      </c>
      <c r="B932" s="11">
        <v>758.83399999999995</v>
      </c>
      <c r="C932" s="11">
        <v>1366.1489999999999</v>
      </c>
      <c r="D932" s="11">
        <v>661.05899999999997</v>
      </c>
      <c r="E932" s="11">
        <v>2027.2080000000001</v>
      </c>
      <c r="F932" s="11">
        <v>629.51099999999997</v>
      </c>
      <c r="G932" s="11">
        <v>1563.4949999999999</v>
      </c>
      <c r="H932" s="89">
        <f>D932/D930*100</f>
        <v>100</v>
      </c>
      <c r="I932" s="89">
        <f>E932/E930*100</f>
        <v>100</v>
      </c>
      <c r="J932" s="90">
        <f>D932/B932*100</f>
        <v>87.115100272259809</v>
      </c>
      <c r="K932" s="90">
        <f t="shared" ref="K932:L935" si="171">D932/F932*100</f>
        <v>105.01150893312428</v>
      </c>
      <c r="L932" s="90">
        <f t="shared" si="171"/>
        <v>129.65874531098598</v>
      </c>
    </row>
    <row r="933" spans="1:12" s="50" customFormat="1" x14ac:dyDescent="0.2">
      <c r="A933" s="9" t="s">
        <v>277</v>
      </c>
      <c r="B933" s="11">
        <v>758.83399999999995</v>
      </c>
      <c r="C933" s="11">
        <v>1366.1489999999999</v>
      </c>
      <c r="D933" s="11">
        <v>661.05899999999997</v>
      </c>
      <c r="E933" s="11">
        <v>2027.2080000000001</v>
      </c>
      <c r="F933" s="11">
        <v>629.51099999999997</v>
      </c>
      <c r="G933" s="11">
        <v>1563.4949999999999</v>
      </c>
      <c r="H933" s="89">
        <f>H934+H935</f>
        <v>99.999848727571973</v>
      </c>
      <c r="I933" s="89">
        <f>I934+I935</f>
        <v>99.999950671070764</v>
      </c>
      <c r="J933" s="90">
        <f>D933/B933*100</f>
        <v>87.115100272259809</v>
      </c>
      <c r="K933" s="90">
        <f t="shared" si="171"/>
        <v>105.01150893312428</v>
      </c>
      <c r="L933" s="90">
        <f t="shared" si="171"/>
        <v>129.65874531098598</v>
      </c>
    </row>
    <row r="934" spans="1:12" s="50" customFormat="1" x14ac:dyDescent="0.2">
      <c r="A934" s="13" t="s">
        <v>280</v>
      </c>
      <c r="B934" s="11">
        <v>13.458</v>
      </c>
      <c r="C934" s="11">
        <v>14.750999999999999</v>
      </c>
      <c r="D934" s="11">
        <v>40.901000000000003</v>
      </c>
      <c r="E934" s="11">
        <v>55.652000000000001</v>
      </c>
      <c r="F934" s="11">
        <v>36.540999999999997</v>
      </c>
      <c r="G934" s="11">
        <v>62.271999999999998</v>
      </c>
      <c r="H934" s="89">
        <f>D934/D933*100</f>
        <v>6.1871935787879755</v>
      </c>
      <c r="I934" s="89">
        <f>E934/E933*100</f>
        <v>2.7452535704278991</v>
      </c>
      <c r="J934" s="91">
        <f>D934/B934</f>
        <v>3.0391588646158421</v>
      </c>
      <c r="K934" s="90">
        <f t="shared" si="171"/>
        <v>111.93180263265923</v>
      </c>
      <c r="L934" s="90">
        <f t="shared" si="171"/>
        <v>89.369218910585829</v>
      </c>
    </row>
    <row r="935" spans="1:12" s="50" customFormat="1" x14ac:dyDescent="0.2">
      <c r="A935" s="13" t="s">
        <v>284</v>
      </c>
      <c r="B935" s="11">
        <v>745.375</v>
      </c>
      <c r="C935" s="11">
        <v>1351.3979999999999</v>
      </c>
      <c r="D935" s="11">
        <v>620.15700000000004</v>
      </c>
      <c r="E935" s="11">
        <v>1971.5550000000001</v>
      </c>
      <c r="F935" s="11">
        <v>592.97</v>
      </c>
      <c r="G935" s="11">
        <v>1501.222</v>
      </c>
      <c r="H935" s="89">
        <f>D935/D933*100</f>
        <v>93.812655148784003</v>
      </c>
      <c r="I935" s="89">
        <f>E935/E933*100</f>
        <v>97.254697100642858</v>
      </c>
      <c r="J935" s="90">
        <f>D935/B935*100</f>
        <v>83.200670803286954</v>
      </c>
      <c r="K935" s="90">
        <f t="shared" si="171"/>
        <v>104.58488625056917</v>
      </c>
      <c r="L935" s="90">
        <f t="shared" si="171"/>
        <v>131.33000981866775</v>
      </c>
    </row>
    <row r="936" spans="1:12" s="50" customFormat="1" ht="56.25" x14ac:dyDescent="0.2">
      <c r="A936" s="8" t="s">
        <v>413</v>
      </c>
      <c r="B936" s="11"/>
      <c r="C936" s="11"/>
      <c r="D936" s="11"/>
      <c r="E936" s="11"/>
      <c r="F936" s="11"/>
      <c r="G936" s="11"/>
    </row>
    <row r="937" spans="1:12" s="50" customFormat="1" x14ac:dyDescent="0.2">
      <c r="A937" s="9" t="s">
        <v>276</v>
      </c>
      <c r="B937" s="11">
        <v>1005.303</v>
      </c>
      <c r="C937" s="11">
        <v>1940.731</v>
      </c>
      <c r="D937" s="11">
        <v>1080.327</v>
      </c>
      <c r="E937" s="11">
        <v>3021.0569999999998</v>
      </c>
      <c r="F937" s="11">
        <v>1210.9449999999999</v>
      </c>
      <c r="G937" s="11">
        <v>3240.6930000000002</v>
      </c>
      <c r="H937" s="89">
        <f>H938+H939</f>
        <v>99.999907435433897</v>
      </c>
      <c r="I937" s="89">
        <f>I938+I939</f>
        <v>100</v>
      </c>
      <c r="J937" s="90">
        <f>D937/B937*100</f>
        <v>107.46282464092916</v>
      </c>
      <c r="K937" s="90">
        <f t="shared" ref="K937:L942" si="172">D937/F937*100</f>
        <v>89.213548096734371</v>
      </c>
      <c r="L937" s="90">
        <f t="shared" si="172"/>
        <v>93.222560730066064</v>
      </c>
    </row>
    <row r="938" spans="1:12" s="50" customFormat="1" x14ac:dyDescent="0.2">
      <c r="A938" s="13" t="s">
        <v>283</v>
      </c>
      <c r="B938" s="11">
        <v>510.416</v>
      </c>
      <c r="C938" s="11">
        <v>965.16600000000005</v>
      </c>
      <c r="D938" s="11">
        <v>510.416</v>
      </c>
      <c r="E938" s="11">
        <v>1475.5820000000001</v>
      </c>
      <c r="F938" s="11">
        <v>476.416</v>
      </c>
      <c r="G938" s="11">
        <v>1406.249</v>
      </c>
      <c r="H938" s="89">
        <f>D938/D937*100</f>
        <v>47.246435569970949</v>
      </c>
      <c r="I938" s="89">
        <f>E938/E937*100</f>
        <v>48.843235993230188</v>
      </c>
      <c r="J938" s="90">
        <f>D938/B938*100</f>
        <v>100</v>
      </c>
      <c r="K938" s="90">
        <f t="shared" si="172"/>
        <v>107.1366200967222</v>
      </c>
      <c r="L938" s="90">
        <f t="shared" si="172"/>
        <v>104.93035017269345</v>
      </c>
    </row>
    <row r="939" spans="1:12" s="50" customFormat="1" x14ac:dyDescent="0.2">
      <c r="A939" s="13" t="s">
        <v>279</v>
      </c>
      <c r="B939" s="11">
        <v>494.887</v>
      </c>
      <c r="C939" s="11">
        <v>975.56500000000005</v>
      </c>
      <c r="D939" s="11">
        <v>569.91</v>
      </c>
      <c r="E939" s="11">
        <v>1545.4749999999999</v>
      </c>
      <c r="F939" s="11">
        <v>734.529</v>
      </c>
      <c r="G939" s="11">
        <v>1834.444</v>
      </c>
      <c r="H939" s="89">
        <f>D939/D937*100</f>
        <v>52.753471865462956</v>
      </c>
      <c r="I939" s="89">
        <f>E939/E937*100</f>
        <v>51.156764006769819</v>
      </c>
      <c r="J939" s="90">
        <f>D939/B939*100</f>
        <v>115.1596222976154</v>
      </c>
      <c r="K939" s="90">
        <f t="shared" si="172"/>
        <v>77.588495484861724</v>
      </c>
      <c r="L939" s="90">
        <f t="shared" si="172"/>
        <v>84.247597637213232</v>
      </c>
    </row>
    <row r="940" spans="1:12" s="50" customFormat="1" x14ac:dyDescent="0.2">
      <c r="A940" s="9" t="s">
        <v>277</v>
      </c>
      <c r="B940" s="11">
        <v>1005.303</v>
      </c>
      <c r="C940" s="11">
        <v>1940.731</v>
      </c>
      <c r="D940" s="11">
        <v>1080.327</v>
      </c>
      <c r="E940" s="11">
        <v>3021.0569999999998</v>
      </c>
      <c r="F940" s="11">
        <v>1210.9449999999999</v>
      </c>
      <c r="G940" s="11">
        <v>3240.6930000000002</v>
      </c>
      <c r="H940" s="89">
        <f>H941+H942</f>
        <v>99.999907435433897</v>
      </c>
      <c r="I940" s="89">
        <f>I941+I942</f>
        <v>100</v>
      </c>
      <c r="J940" s="90">
        <f>D940/B940*100</f>
        <v>107.46282464092916</v>
      </c>
      <c r="K940" s="90">
        <f t="shared" si="172"/>
        <v>89.213548096734371</v>
      </c>
      <c r="L940" s="90">
        <f t="shared" si="172"/>
        <v>93.222560730066064</v>
      </c>
    </row>
    <row r="941" spans="1:12" s="50" customFormat="1" x14ac:dyDescent="0.2">
      <c r="A941" s="13" t="s">
        <v>280</v>
      </c>
      <c r="B941" s="11">
        <v>8.4770000000000003</v>
      </c>
      <c r="C941" s="11">
        <v>17.158000000000001</v>
      </c>
      <c r="D941" s="11">
        <v>18.664999999999999</v>
      </c>
      <c r="E941" s="11">
        <v>35.823</v>
      </c>
      <c r="F941" s="11">
        <v>76.391999999999996</v>
      </c>
      <c r="G941" s="11">
        <v>328.18299999999999</v>
      </c>
      <c r="H941" s="89">
        <f>D941/D940*100</f>
        <v>1.7277176262372411</v>
      </c>
      <c r="I941" s="89">
        <f>E941/E940*100</f>
        <v>1.1857770310192759</v>
      </c>
      <c r="J941" s="91">
        <f>D941/B941</f>
        <v>2.2018402736817269</v>
      </c>
      <c r="K941" s="90">
        <f t="shared" si="172"/>
        <v>24.433186721122631</v>
      </c>
      <c r="L941" s="90">
        <f t="shared" si="172"/>
        <v>10.915556259769701</v>
      </c>
    </row>
    <row r="942" spans="1:12" s="50" customFormat="1" x14ac:dyDescent="0.2">
      <c r="A942" s="13" t="s">
        <v>284</v>
      </c>
      <c r="B942" s="11">
        <v>996.82600000000002</v>
      </c>
      <c r="C942" s="11">
        <v>1923.5730000000001</v>
      </c>
      <c r="D942" s="11">
        <v>1061.6610000000001</v>
      </c>
      <c r="E942" s="11">
        <v>2985.2339999999999</v>
      </c>
      <c r="F942" s="11">
        <v>1134.5540000000001</v>
      </c>
      <c r="G942" s="11">
        <v>2912.51</v>
      </c>
      <c r="H942" s="89">
        <f>D942/D940*100</f>
        <v>98.272189809196661</v>
      </c>
      <c r="I942" s="89">
        <f>E942/E940*100</f>
        <v>98.814222968980729</v>
      </c>
      <c r="J942" s="90">
        <f>D942/B942*100</f>
        <v>106.50414415354335</v>
      </c>
      <c r="K942" s="90">
        <f t="shared" si="172"/>
        <v>93.575184609987716</v>
      </c>
      <c r="L942" s="90">
        <f t="shared" si="172"/>
        <v>102.49695280016205</v>
      </c>
    </row>
    <row r="943" spans="1:12" s="50" customFormat="1" ht="22.5" x14ac:dyDescent="0.2">
      <c r="A943" s="8" t="s">
        <v>414</v>
      </c>
      <c r="B943" s="11"/>
      <c r="C943" s="11"/>
      <c r="D943" s="11"/>
      <c r="E943" s="11"/>
      <c r="F943" s="11"/>
      <c r="G943" s="11"/>
    </row>
    <row r="944" spans="1:12" s="50" customFormat="1" x14ac:dyDescent="0.2">
      <c r="A944" s="9" t="s">
        <v>276</v>
      </c>
      <c r="B944" s="11">
        <v>1941.1369999999999</v>
      </c>
      <c r="C944" s="11">
        <v>3622.221</v>
      </c>
      <c r="D944" s="11">
        <v>2150.0279999999998</v>
      </c>
      <c r="E944" s="11">
        <v>5772.2489999999998</v>
      </c>
      <c r="F944" s="11">
        <v>1682.864</v>
      </c>
      <c r="G944" s="11">
        <v>4610.0950000000003</v>
      </c>
      <c r="H944" s="89">
        <f>H945+H946</f>
        <v>100</v>
      </c>
      <c r="I944" s="89">
        <f>I945+I946</f>
        <v>100</v>
      </c>
      <c r="J944" s="90">
        <f t="shared" ref="J944:J949" si="173">D944/B944*100</f>
        <v>110.76127032764818</v>
      </c>
      <c r="K944" s="90">
        <f t="shared" ref="K944:L947" si="174">D944/F944*100</f>
        <v>127.76005666530391</v>
      </c>
      <c r="L944" s="90">
        <f t="shared" si="174"/>
        <v>125.20889482754694</v>
      </c>
    </row>
    <row r="945" spans="1:12" s="50" customFormat="1" x14ac:dyDescent="0.2">
      <c r="A945" s="13" t="s">
        <v>283</v>
      </c>
      <c r="B945" s="11">
        <v>962</v>
      </c>
      <c r="C945" s="11">
        <v>1569.6659999999999</v>
      </c>
      <c r="D945" s="11">
        <v>602</v>
      </c>
      <c r="E945" s="11">
        <v>2171.6660000000002</v>
      </c>
      <c r="F945" s="11">
        <v>687</v>
      </c>
      <c r="G945" s="11">
        <v>2084.9989999999998</v>
      </c>
      <c r="H945" s="89">
        <f>D945/D944*100</f>
        <v>27.999635353586093</v>
      </c>
      <c r="I945" s="89">
        <f>E945/E944*100</f>
        <v>37.62252806488425</v>
      </c>
      <c r="J945" s="90">
        <f t="shared" si="173"/>
        <v>62.577962577962573</v>
      </c>
      <c r="K945" s="90">
        <f t="shared" si="174"/>
        <v>87.627365356623002</v>
      </c>
      <c r="L945" s="90">
        <f t="shared" si="174"/>
        <v>104.15669264109961</v>
      </c>
    </row>
    <row r="946" spans="1:12" s="50" customFormat="1" x14ac:dyDescent="0.2">
      <c r="A946" s="13" t="s">
        <v>279</v>
      </c>
      <c r="B946" s="11">
        <v>979.13800000000003</v>
      </c>
      <c r="C946" s="11">
        <v>2052.5549999999998</v>
      </c>
      <c r="D946" s="11">
        <v>1548.028</v>
      </c>
      <c r="E946" s="11">
        <v>3600.5830000000001</v>
      </c>
      <c r="F946" s="11">
        <v>995.86500000000001</v>
      </c>
      <c r="G946" s="11">
        <v>2525.096</v>
      </c>
      <c r="H946" s="89">
        <f>D946/D944*100</f>
        <v>72.000364646413914</v>
      </c>
      <c r="I946" s="89">
        <f>E946/E944*100</f>
        <v>62.377471935115757</v>
      </c>
      <c r="J946" s="90">
        <f t="shared" si="173"/>
        <v>158.10110525789008</v>
      </c>
      <c r="K946" s="90">
        <f t="shared" si="174"/>
        <v>155.44556742128702</v>
      </c>
      <c r="L946" s="90">
        <f t="shared" si="174"/>
        <v>142.59192521789271</v>
      </c>
    </row>
    <row r="947" spans="1:12" s="50" customFormat="1" x14ac:dyDescent="0.2">
      <c r="A947" s="9" t="s">
        <v>277</v>
      </c>
      <c r="B947" s="11">
        <v>1941.1369999999999</v>
      </c>
      <c r="C947" s="11">
        <v>3622.221</v>
      </c>
      <c r="D947" s="11">
        <v>2150.0279999999998</v>
      </c>
      <c r="E947" s="11">
        <v>5772.2489999999998</v>
      </c>
      <c r="F947" s="11">
        <v>1682.864</v>
      </c>
      <c r="G947" s="11">
        <v>4610.0950000000003</v>
      </c>
      <c r="H947" s="89">
        <f>H948+H949</f>
        <v>100</v>
      </c>
      <c r="I947" s="89">
        <f>I948+I949</f>
        <v>99.999982675730038</v>
      </c>
      <c r="J947" s="90">
        <f t="shared" si="173"/>
        <v>110.76127032764818</v>
      </c>
      <c r="K947" s="90">
        <f t="shared" si="174"/>
        <v>127.76005666530391</v>
      </c>
      <c r="L947" s="90">
        <f t="shared" si="174"/>
        <v>125.20889482754694</v>
      </c>
    </row>
    <row r="948" spans="1:12" s="50" customFormat="1" x14ac:dyDescent="0.2">
      <c r="A948" s="13" t="s">
        <v>280</v>
      </c>
      <c r="B948" s="11">
        <v>214.94200000000001</v>
      </c>
      <c r="C948" s="11">
        <v>496.47300000000001</v>
      </c>
      <c r="D948" s="11">
        <v>231.251</v>
      </c>
      <c r="E948" s="11">
        <v>727.72299999999996</v>
      </c>
      <c r="F948" s="11">
        <v>62.866</v>
      </c>
      <c r="G948" s="11">
        <v>146.249</v>
      </c>
      <c r="H948" s="89">
        <f>D948/D947*100</f>
        <v>10.755720390618171</v>
      </c>
      <c r="I948" s="89">
        <f>E948/E947*100</f>
        <v>12.6072697141097</v>
      </c>
      <c r="J948" s="90">
        <f t="shared" si="173"/>
        <v>107.58762829042251</v>
      </c>
      <c r="K948" s="91">
        <f>D948/F948</f>
        <v>3.6784748512709573</v>
      </c>
      <c r="L948" s="91"/>
    </row>
    <row r="949" spans="1:12" s="50" customFormat="1" x14ac:dyDescent="0.2">
      <c r="A949" s="13" t="s">
        <v>284</v>
      </c>
      <c r="B949" s="11">
        <v>1726.1949999999999</v>
      </c>
      <c r="C949" s="11">
        <v>3125.748</v>
      </c>
      <c r="D949" s="11">
        <v>1918.777</v>
      </c>
      <c r="E949" s="11">
        <v>5044.5249999999996</v>
      </c>
      <c r="F949" s="11">
        <v>1619.998</v>
      </c>
      <c r="G949" s="11">
        <v>4463.8459999999995</v>
      </c>
      <c r="H949" s="89">
        <f>D949/D947*100</f>
        <v>89.244279609381834</v>
      </c>
      <c r="I949" s="89">
        <f>E949/E947*100</f>
        <v>87.392712961620333</v>
      </c>
      <c r="J949" s="90">
        <f t="shared" si="173"/>
        <v>111.15644524517798</v>
      </c>
      <c r="K949" s="90">
        <f>D949/F949*100</f>
        <v>118.44317091749497</v>
      </c>
      <c r="L949" s="90">
        <f>E949/G949*100</f>
        <v>113.00849088431815</v>
      </c>
    </row>
    <row r="950" spans="1:12" s="50" customFormat="1" ht="22.5" x14ac:dyDescent="0.2">
      <c r="A950" s="8" t="s">
        <v>415</v>
      </c>
      <c r="B950" s="11"/>
      <c r="C950" s="11"/>
      <c r="D950" s="11"/>
      <c r="E950" s="11"/>
      <c r="F950" s="11"/>
      <c r="G950" s="11"/>
    </row>
    <row r="951" spans="1:12" s="50" customFormat="1" x14ac:dyDescent="0.2">
      <c r="A951" s="9" t="s">
        <v>276</v>
      </c>
      <c r="B951" s="11">
        <v>9620.0990000000002</v>
      </c>
      <c r="C951" s="11">
        <v>19156.839</v>
      </c>
      <c r="D951" s="11">
        <v>9869.7530000000006</v>
      </c>
      <c r="E951" s="11">
        <v>29026.592000000001</v>
      </c>
      <c r="F951" s="11">
        <v>7226.4880000000003</v>
      </c>
      <c r="G951" s="11">
        <v>20193.670999999998</v>
      </c>
      <c r="H951" s="89">
        <f>H952+H953</f>
        <v>100</v>
      </c>
      <c r="I951" s="89">
        <f>I952+I953</f>
        <v>100</v>
      </c>
      <c r="J951" s="90">
        <f t="shared" ref="J951:J956" si="175">D951/B951*100</f>
        <v>102.59512921852468</v>
      </c>
      <c r="K951" s="90">
        <f t="shared" ref="K951:L954" si="176">D951/F951*100</f>
        <v>136.57744951627956</v>
      </c>
      <c r="L951" s="90">
        <f t="shared" si="176"/>
        <v>143.7410364861347</v>
      </c>
    </row>
    <row r="952" spans="1:12" s="50" customFormat="1" x14ac:dyDescent="0.2">
      <c r="A952" s="13" t="s">
        <v>283</v>
      </c>
      <c r="B952" s="11">
        <v>4055.3330000000001</v>
      </c>
      <c r="C952" s="11">
        <v>7887.6670000000004</v>
      </c>
      <c r="D952" s="11">
        <v>3786.3330000000001</v>
      </c>
      <c r="E952" s="11">
        <v>11674</v>
      </c>
      <c r="F952" s="11">
        <v>3039.3330000000001</v>
      </c>
      <c r="G952" s="11">
        <v>9467</v>
      </c>
      <c r="H952" s="89">
        <f>D952/D951*100</f>
        <v>38.362996520784257</v>
      </c>
      <c r="I952" s="89">
        <f>E952/E951*100</f>
        <v>40.218293625376347</v>
      </c>
      <c r="J952" s="90">
        <f t="shared" si="175"/>
        <v>93.366759277228283</v>
      </c>
      <c r="K952" s="90">
        <f t="shared" si="176"/>
        <v>124.57776097584569</v>
      </c>
      <c r="L952" s="90">
        <f t="shared" si="176"/>
        <v>123.31255941692194</v>
      </c>
    </row>
    <row r="953" spans="1:12" s="50" customFormat="1" x14ac:dyDescent="0.2">
      <c r="A953" s="13" t="s">
        <v>279</v>
      </c>
      <c r="B953" s="11">
        <v>5564.7650000000003</v>
      </c>
      <c r="C953" s="11">
        <v>11269.173000000001</v>
      </c>
      <c r="D953" s="11">
        <v>6083.42</v>
      </c>
      <c r="E953" s="11">
        <v>17352.592000000001</v>
      </c>
      <c r="F953" s="11">
        <v>4187.1549999999997</v>
      </c>
      <c r="G953" s="11">
        <v>10726.671</v>
      </c>
      <c r="H953" s="89">
        <f>D953/D951*100</f>
        <v>61.637003479215736</v>
      </c>
      <c r="I953" s="89">
        <f>E953/E951*100</f>
        <v>59.781706374623653</v>
      </c>
      <c r="J953" s="90">
        <f t="shared" si="175"/>
        <v>109.32033967292418</v>
      </c>
      <c r="K953" s="90">
        <f t="shared" si="176"/>
        <v>145.28767146188761</v>
      </c>
      <c r="L953" s="90">
        <f t="shared" si="176"/>
        <v>161.77052507716513</v>
      </c>
    </row>
    <row r="954" spans="1:12" s="50" customFormat="1" x14ac:dyDescent="0.2">
      <c r="A954" s="9" t="s">
        <v>277</v>
      </c>
      <c r="B954" s="11">
        <v>9620.0990000000002</v>
      </c>
      <c r="C954" s="11">
        <v>19156.839</v>
      </c>
      <c r="D954" s="11">
        <v>9869.7530000000006</v>
      </c>
      <c r="E954" s="11">
        <v>29026.592000000001</v>
      </c>
      <c r="F954" s="11">
        <v>7226.4880000000003</v>
      </c>
      <c r="G954" s="11">
        <v>20193.670999999998</v>
      </c>
      <c r="H954" s="89">
        <f>H955+H956</f>
        <v>100</v>
      </c>
      <c r="I954" s="89">
        <f>I955+I956</f>
        <v>100</v>
      </c>
      <c r="J954" s="90">
        <f t="shared" si="175"/>
        <v>102.59512921852468</v>
      </c>
      <c r="K954" s="90">
        <f t="shared" si="176"/>
        <v>136.57744951627956</v>
      </c>
      <c r="L954" s="90">
        <f t="shared" si="176"/>
        <v>143.7410364861347</v>
      </c>
    </row>
    <row r="955" spans="1:12" s="50" customFormat="1" x14ac:dyDescent="0.2">
      <c r="A955" s="13" t="s">
        <v>280</v>
      </c>
      <c r="B955" s="11">
        <v>944.43299999999999</v>
      </c>
      <c r="C955" s="11">
        <v>1814.1379999999999</v>
      </c>
      <c r="D955" s="11">
        <v>1283.451</v>
      </c>
      <c r="E955" s="11">
        <v>3097.5889999999999</v>
      </c>
      <c r="F955" s="11">
        <v>517.12599999999998</v>
      </c>
      <c r="G955" s="11">
        <v>1864.077</v>
      </c>
      <c r="H955" s="89">
        <f>D955/D954*100</f>
        <v>13.003881657423442</v>
      </c>
      <c r="I955" s="89">
        <f>E955/E954*100</f>
        <v>10.671555930506758</v>
      </c>
      <c r="J955" s="90">
        <f t="shared" si="175"/>
        <v>135.89645851002666</v>
      </c>
      <c r="K955" s="91">
        <f>D955/F955</f>
        <v>2.4818922274261981</v>
      </c>
      <c r="L955" s="90">
        <f>E955/G955*100</f>
        <v>166.17280294751774</v>
      </c>
    </row>
    <row r="956" spans="1:12" s="50" customFormat="1" x14ac:dyDescent="0.2">
      <c r="A956" s="13" t="s">
        <v>284</v>
      </c>
      <c r="B956" s="11">
        <v>8675.6659999999993</v>
      </c>
      <c r="C956" s="11">
        <v>17342.702000000001</v>
      </c>
      <c r="D956" s="11">
        <v>8586.3019999999997</v>
      </c>
      <c r="E956" s="11">
        <v>25929.003000000001</v>
      </c>
      <c r="F956" s="11">
        <v>6709.3620000000001</v>
      </c>
      <c r="G956" s="11">
        <v>18329.594000000001</v>
      </c>
      <c r="H956" s="89">
        <f>D956/D954*100</f>
        <v>86.996118342576551</v>
      </c>
      <c r="I956" s="89">
        <f>E956/E954*100</f>
        <v>89.328444069493244</v>
      </c>
      <c r="J956" s="90">
        <f t="shared" si="175"/>
        <v>98.96994651476902</v>
      </c>
      <c r="K956" s="90">
        <f>D956/F956*100</f>
        <v>127.97494009117409</v>
      </c>
      <c r="L956" s="90">
        <f>E956/G956*100</f>
        <v>141.459778105287</v>
      </c>
    </row>
    <row r="957" spans="1:12" s="50" customFormat="1" ht="22.5" x14ac:dyDescent="0.2">
      <c r="A957" s="8" t="s">
        <v>416</v>
      </c>
      <c r="B957" s="11"/>
      <c r="C957" s="11"/>
      <c r="D957" s="11"/>
      <c r="E957" s="11"/>
      <c r="F957" s="11"/>
      <c r="G957" s="11"/>
    </row>
    <row r="958" spans="1:12" s="50" customFormat="1" x14ac:dyDescent="0.2">
      <c r="A958" s="9" t="s">
        <v>276</v>
      </c>
      <c r="B958" s="11">
        <v>16138.633</v>
      </c>
      <c r="C958" s="11">
        <v>74208.754000000001</v>
      </c>
      <c r="D958" s="11">
        <v>3023.442</v>
      </c>
      <c r="E958" s="11">
        <v>77232.195999999996</v>
      </c>
      <c r="F958" s="11">
        <v>86579.16</v>
      </c>
      <c r="G958" s="11">
        <v>252369.10399999999</v>
      </c>
      <c r="H958" s="89">
        <f>H959+H960</f>
        <v>100</v>
      </c>
      <c r="I958" s="89">
        <f>I959+I960</f>
        <v>100.00000000000001</v>
      </c>
      <c r="J958" s="90">
        <f>D958/B958*100</f>
        <v>18.734188948964885</v>
      </c>
      <c r="K958" s="90">
        <f t="shared" ref="K958:L963" si="177">D958/F958*100</f>
        <v>3.4921128825920698</v>
      </c>
      <c r="L958" s="90">
        <f t="shared" si="177"/>
        <v>30.602872846115108</v>
      </c>
    </row>
    <row r="959" spans="1:12" s="50" customFormat="1" x14ac:dyDescent="0.2">
      <c r="A959" s="13" t="s">
        <v>283</v>
      </c>
      <c r="B959" s="11">
        <v>15562.666999999999</v>
      </c>
      <c r="C959" s="11">
        <v>72972</v>
      </c>
      <c r="D959" s="11">
        <v>2080.6669999999999</v>
      </c>
      <c r="E959" s="11">
        <v>75052.667000000001</v>
      </c>
      <c r="F959" s="11">
        <v>85905</v>
      </c>
      <c r="G959" s="11">
        <v>250690</v>
      </c>
      <c r="H959" s="89">
        <f>D959/D958*100</f>
        <v>68.817824188458047</v>
      </c>
      <c r="I959" s="89">
        <f>E959/E958*100</f>
        <v>97.177952832002873</v>
      </c>
      <c r="J959" s="90">
        <f>D959/B959*100</f>
        <v>13.369604322960841</v>
      </c>
      <c r="K959" s="90">
        <f t="shared" si="177"/>
        <v>2.42205575926896</v>
      </c>
      <c r="L959" s="90">
        <f t="shared" si="177"/>
        <v>29.938436714667517</v>
      </c>
    </row>
    <row r="960" spans="1:12" s="50" customFormat="1" x14ac:dyDescent="0.2">
      <c r="A960" s="13" t="s">
        <v>279</v>
      </c>
      <c r="B960" s="11">
        <v>575.96699999999998</v>
      </c>
      <c r="C960" s="11">
        <v>1236.7539999999999</v>
      </c>
      <c r="D960" s="11">
        <v>942.77499999999998</v>
      </c>
      <c r="E960" s="11">
        <v>2179.529</v>
      </c>
      <c r="F960" s="11">
        <v>674.16</v>
      </c>
      <c r="G960" s="11">
        <v>1679.104</v>
      </c>
      <c r="H960" s="89">
        <f>D960/D958*100</f>
        <v>31.182175811541946</v>
      </c>
      <c r="I960" s="89">
        <f>E960/E958*100</f>
        <v>2.8220471679971397</v>
      </c>
      <c r="J960" s="90">
        <f>D960/B960*100</f>
        <v>163.68559309821569</v>
      </c>
      <c r="K960" s="90">
        <f t="shared" si="177"/>
        <v>139.84439895573752</v>
      </c>
      <c r="L960" s="90">
        <f t="shared" si="177"/>
        <v>129.80309736621436</v>
      </c>
    </row>
    <row r="961" spans="1:12" s="50" customFormat="1" x14ac:dyDescent="0.2">
      <c r="A961" s="9" t="s">
        <v>277</v>
      </c>
      <c r="B961" s="11">
        <v>16138.633</v>
      </c>
      <c r="C961" s="11">
        <v>74208.754000000001</v>
      </c>
      <c r="D961" s="11">
        <v>3023.442</v>
      </c>
      <c r="E961" s="11">
        <v>77232.195999999996</v>
      </c>
      <c r="F961" s="11">
        <v>86579.16</v>
      </c>
      <c r="G961" s="11">
        <v>252369.10399999999</v>
      </c>
      <c r="H961" s="89">
        <f>H962+H963</f>
        <v>100</v>
      </c>
      <c r="I961" s="89">
        <f>I962+I963</f>
        <v>100</v>
      </c>
      <c r="J961" s="90">
        <f>D961/B961*100</f>
        <v>18.734188948964885</v>
      </c>
      <c r="K961" s="90">
        <f t="shared" si="177"/>
        <v>3.4921128825920698</v>
      </c>
      <c r="L961" s="90">
        <f t="shared" si="177"/>
        <v>30.602872846115108</v>
      </c>
    </row>
    <row r="962" spans="1:12" s="50" customFormat="1" x14ac:dyDescent="0.2">
      <c r="A962" s="13" t="s">
        <v>280</v>
      </c>
      <c r="B962" s="11">
        <v>104.358</v>
      </c>
      <c r="C962" s="11">
        <v>224.578</v>
      </c>
      <c r="D962" s="11">
        <v>312.52100000000002</v>
      </c>
      <c r="E962" s="11">
        <v>537.09900000000005</v>
      </c>
      <c r="F962" s="11">
        <v>182.953</v>
      </c>
      <c r="G962" s="11">
        <v>529.11300000000006</v>
      </c>
      <c r="H962" s="89">
        <f>D962/D961*100</f>
        <v>10.33659650160314</v>
      </c>
      <c r="I962" s="89">
        <f>E962/E961*100</f>
        <v>0.69543406482964698</v>
      </c>
      <c r="J962" s="91">
        <f>D962/B962</f>
        <v>2.9947009333256673</v>
      </c>
      <c r="K962" s="90">
        <f t="shared" si="177"/>
        <v>170.82037463173603</v>
      </c>
      <c r="L962" s="90">
        <f t="shared" si="177"/>
        <v>101.5093184253647</v>
      </c>
    </row>
    <row r="963" spans="1:12" s="50" customFormat="1" x14ac:dyDescent="0.2">
      <c r="A963" s="13" t="s">
        <v>284</v>
      </c>
      <c r="B963" s="11">
        <v>16034.275</v>
      </c>
      <c r="C963" s="11">
        <v>73984.176000000007</v>
      </c>
      <c r="D963" s="11">
        <v>2710.9209999999998</v>
      </c>
      <c r="E963" s="11">
        <v>76695.096999999994</v>
      </c>
      <c r="F963" s="11">
        <v>86396.206999999995</v>
      </c>
      <c r="G963" s="11">
        <v>251839.99100000001</v>
      </c>
      <c r="H963" s="89">
        <f>D963/D961*100</f>
        <v>89.66340349839686</v>
      </c>
      <c r="I963" s="89">
        <f>E963/E961*100</f>
        <v>99.304565935170359</v>
      </c>
      <c r="J963" s="90">
        <f>D963/B963*100</f>
        <v>16.907038204097162</v>
      </c>
      <c r="K963" s="90">
        <f t="shared" si="177"/>
        <v>3.1377777961942241</v>
      </c>
      <c r="L963" s="90">
        <f t="shared" si="177"/>
        <v>30.453899198241313</v>
      </c>
    </row>
    <row r="964" spans="1:12" s="50" customFormat="1" ht="22.5" x14ac:dyDescent="0.2">
      <c r="A964" s="8" t="s">
        <v>417</v>
      </c>
      <c r="B964" s="11"/>
      <c r="C964" s="11"/>
      <c r="D964" s="11"/>
      <c r="E964" s="11"/>
      <c r="F964" s="11"/>
      <c r="G964" s="11"/>
    </row>
    <row r="965" spans="1:12" s="50" customFormat="1" x14ac:dyDescent="0.2">
      <c r="A965" s="9" t="s">
        <v>276</v>
      </c>
      <c r="B965" s="11">
        <v>20.329000000000001</v>
      </c>
      <c r="C965" s="11">
        <v>42.271999999999998</v>
      </c>
      <c r="D965" s="11">
        <v>52.027999999999999</v>
      </c>
      <c r="E965" s="11">
        <v>94.3</v>
      </c>
      <c r="F965" s="11">
        <v>35.323</v>
      </c>
      <c r="G965" s="11">
        <v>84.385999999999996</v>
      </c>
      <c r="H965" s="89"/>
      <c r="I965" s="89">
        <f>I966+I967</f>
        <v>100</v>
      </c>
      <c r="J965" s="91">
        <f>D965/B965</f>
        <v>2.5592995228491318</v>
      </c>
      <c r="K965" s="90">
        <f t="shared" ref="K965:L970" si="178">D965/F965*100</f>
        <v>147.29213260481839</v>
      </c>
      <c r="L965" s="90">
        <f t="shared" si="178"/>
        <v>111.74839428341194</v>
      </c>
    </row>
    <row r="966" spans="1:12" s="50" customFormat="1" x14ac:dyDescent="0.2">
      <c r="A966" s="13" t="s">
        <v>283</v>
      </c>
      <c r="B966" s="11">
        <v>0</v>
      </c>
      <c r="C966" s="11">
        <v>3.9E-2</v>
      </c>
      <c r="D966" s="11" t="s">
        <v>278</v>
      </c>
      <c r="E966" s="11">
        <v>4.2000000000000003E-2</v>
      </c>
      <c r="F966" s="11" t="s">
        <v>278</v>
      </c>
      <c r="G966" s="11">
        <v>2.9000000000000001E-2</v>
      </c>
      <c r="H966" s="89"/>
      <c r="I966" s="89">
        <f>E966/E965*100</f>
        <v>4.4538706256627786E-2</v>
      </c>
      <c r="J966" s="90"/>
      <c r="K966" s="90"/>
      <c r="L966" s="90">
        <f t="shared" si="178"/>
        <v>144.82758620689654</v>
      </c>
    </row>
    <row r="967" spans="1:12" s="50" customFormat="1" x14ac:dyDescent="0.2">
      <c r="A967" s="13" t="s">
        <v>279</v>
      </c>
      <c r="B967" s="11">
        <v>20.329000000000001</v>
      </c>
      <c r="C967" s="11">
        <v>42.232999999999997</v>
      </c>
      <c r="D967" s="11">
        <v>52.024999999999999</v>
      </c>
      <c r="E967" s="11">
        <v>94.257999999999996</v>
      </c>
      <c r="F967" s="11">
        <v>35.293999999999997</v>
      </c>
      <c r="G967" s="11">
        <v>84.356999999999999</v>
      </c>
      <c r="H967" s="89">
        <f>D967/D965*100</f>
        <v>99.994233874067803</v>
      </c>
      <c r="I967" s="89">
        <f>E967/E965*100</f>
        <v>99.955461293743369</v>
      </c>
      <c r="J967" s="91">
        <f>D967/B967</f>
        <v>2.5591519504156621</v>
      </c>
      <c r="K967" s="90">
        <f t="shared" si="178"/>
        <v>147.40465801552673</v>
      </c>
      <c r="L967" s="90">
        <f t="shared" si="178"/>
        <v>111.73702241663406</v>
      </c>
    </row>
    <row r="968" spans="1:12" s="50" customFormat="1" x14ac:dyDescent="0.2">
      <c r="A968" s="9" t="s">
        <v>277</v>
      </c>
      <c r="B968" s="11">
        <v>20.329000000000001</v>
      </c>
      <c r="C968" s="11">
        <v>42.271999999999998</v>
      </c>
      <c r="D968" s="11">
        <v>52.027999999999999</v>
      </c>
      <c r="E968" s="11">
        <v>94.3</v>
      </c>
      <c r="F968" s="11">
        <v>35.323</v>
      </c>
      <c r="G968" s="11">
        <v>84.385999999999996</v>
      </c>
      <c r="H968" s="89">
        <f>H969+H970</f>
        <v>100</v>
      </c>
      <c r="I968" s="89">
        <f>I969+I970</f>
        <v>100.00000000000001</v>
      </c>
      <c r="J968" s="91">
        <f>D968/B968</f>
        <v>2.5592995228491318</v>
      </c>
      <c r="K968" s="90">
        <f t="shared" si="178"/>
        <v>147.29213260481839</v>
      </c>
      <c r="L968" s="90">
        <f t="shared" si="178"/>
        <v>111.74839428341194</v>
      </c>
    </row>
    <row r="969" spans="1:12" s="50" customFormat="1" x14ac:dyDescent="0.2">
      <c r="A969" s="13" t="s">
        <v>280</v>
      </c>
      <c r="B969" s="11">
        <v>0</v>
      </c>
      <c r="C969" s="11">
        <v>2E-3</v>
      </c>
      <c r="D969" s="11">
        <v>0.437</v>
      </c>
      <c r="E969" s="11">
        <v>0.439</v>
      </c>
      <c r="F969" s="11">
        <v>0.3</v>
      </c>
      <c r="G969" s="11">
        <v>0.3</v>
      </c>
      <c r="H969" s="89">
        <f>D969/D968*100</f>
        <v>0.8399323441223957</v>
      </c>
      <c r="I969" s="89">
        <f>E969/E968*100</f>
        <v>0.46553552492046663</v>
      </c>
      <c r="J969" s="90">
        <v>0</v>
      </c>
      <c r="K969" s="90">
        <f t="shared" si="178"/>
        <v>145.66666666666669</v>
      </c>
      <c r="L969" s="90">
        <f t="shared" si="178"/>
        <v>146.33333333333334</v>
      </c>
    </row>
    <row r="970" spans="1:12" s="50" customFormat="1" x14ac:dyDescent="0.2">
      <c r="A970" s="13" t="s">
        <v>284</v>
      </c>
      <c r="B970" s="11">
        <v>20.329000000000001</v>
      </c>
      <c r="C970" s="11">
        <v>42.27</v>
      </c>
      <c r="D970" s="11">
        <v>51.591000000000001</v>
      </c>
      <c r="E970" s="11">
        <v>93.861000000000004</v>
      </c>
      <c r="F970" s="11">
        <v>35.023000000000003</v>
      </c>
      <c r="G970" s="11">
        <v>84.085999999999999</v>
      </c>
      <c r="H970" s="89">
        <f>D970/D968*100</f>
        <v>99.160067655877597</v>
      </c>
      <c r="I970" s="89">
        <f>E970/E968*100</f>
        <v>99.534464475079545</v>
      </c>
      <c r="J970" s="91">
        <f>D970/B970</f>
        <v>2.5378031383737518</v>
      </c>
      <c r="K970" s="90">
        <f t="shared" si="178"/>
        <v>147.30605602032949</v>
      </c>
      <c r="L970" s="90">
        <f t="shared" si="178"/>
        <v>111.62500297314655</v>
      </c>
    </row>
    <row r="971" spans="1:12" s="50" customFormat="1" x14ac:dyDescent="0.2">
      <c r="A971" s="8" t="s">
        <v>418</v>
      </c>
      <c r="B971" s="11"/>
      <c r="C971" s="11"/>
      <c r="D971" s="11"/>
      <c r="E971" s="11"/>
      <c r="F971" s="11"/>
      <c r="G971" s="11"/>
    </row>
    <row r="972" spans="1:12" s="50" customFormat="1" x14ac:dyDescent="0.2">
      <c r="A972" s="9" t="s">
        <v>276</v>
      </c>
      <c r="B972" s="11">
        <v>1260.5999999999999</v>
      </c>
      <c r="C972" s="11">
        <v>7054.86</v>
      </c>
      <c r="D972" s="11">
        <v>1603.64</v>
      </c>
      <c r="E972" s="11">
        <v>8658.5</v>
      </c>
      <c r="F972" s="11">
        <v>4459.08</v>
      </c>
      <c r="G972" s="11">
        <v>14944.06</v>
      </c>
      <c r="H972" s="89">
        <f>H973+H974</f>
        <v>100</v>
      </c>
      <c r="I972" s="89">
        <f>I973+I974</f>
        <v>100</v>
      </c>
      <c r="J972" s="90">
        <f>D972/B972*100</f>
        <v>127.21243852133905</v>
      </c>
      <c r="K972" s="90">
        <f t="shared" ref="K972:L975" si="179">D972/F972*100</f>
        <v>35.96347228576299</v>
      </c>
      <c r="L972" s="90">
        <f t="shared" si="179"/>
        <v>57.939408701517522</v>
      </c>
    </row>
    <row r="973" spans="1:12" s="50" customFormat="1" x14ac:dyDescent="0.2">
      <c r="A973" s="13" t="s">
        <v>283</v>
      </c>
      <c r="B973" s="11">
        <v>1095</v>
      </c>
      <c r="C973" s="11">
        <v>1881</v>
      </c>
      <c r="D973" s="11">
        <v>310</v>
      </c>
      <c r="E973" s="11">
        <v>2191</v>
      </c>
      <c r="F973" s="11">
        <v>2404</v>
      </c>
      <c r="G973" s="11">
        <v>4178</v>
      </c>
      <c r="H973" s="89">
        <f>D973/D972*100</f>
        <v>19.33102192512035</v>
      </c>
      <c r="I973" s="89">
        <f>E973/E972*100</f>
        <v>25.304613963157589</v>
      </c>
      <c r="J973" s="90">
        <f>D973/B973*100</f>
        <v>28.31050228310502</v>
      </c>
      <c r="K973" s="90">
        <f t="shared" si="179"/>
        <v>12.895174708818635</v>
      </c>
      <c r="L973" s="90">
        <f t="shared" si="179"/>
        <v>52.441359502154143</v>
      </c>
    </row>
    <row r="974" spans="1:12" s="50" customFormat="1" x14ac:dyDescent="0.2">
      <c r="A974" s="13" t="s">
        <v>279</v>
      </c>
      <c r="B974" s="11">
        <v>165.6</v>
      </c>
      <c r="C974" s="11">
        <v>5173.8599999999997</v>
      </c>
      <c r="D974" s="11">
        <v>1293.6400000000001</v>
      </c>
      <c r="E974" s="11">
        <v>6467.5</v>
      </c>
      <c r="F974" s="11">
        <v>2055.08</v>
      </c>
      <c r="G974" s="11">
        <v>10766.06</v>
      </c>
      <c r="H974" s="89">
        <f>D974/D972*100</f>
        <v>80.668978074879647</v>
      </c>
      <c r="I974" s="89">
        <f>E974/E972*100</f>
        <v>74.695386036842407</v>
      </c>
      <c r="J974" s="91"/>
      <c r="K974" s="90">
        <f t="shared" si="179"/>
        <v>62.948401035482817</v>
      </c>
      <c r="L974" s="90">
        <f t="shared" si="179"/>
        <v>60.07304436349046</v>
      </c>
    </row>
    <row r="975" spans="1:12" s="50" customFormat="1" x14ac:dyDescent="0.2">
      <c r="A975" s="9" t="s">
        <v>277</v>
      </c>
      <c r="B975" s="11">
        <v>1260.5999999999999</v>
      </c>
      <c r="C975" s="11">
        <v>7054.86</v>
      </c>
      <c r="D975" s="11">
        <v>1603.64</v>
      </c>
      <c r="E975" s="11">
        <v>8658.5</v>
      </c>
      <c r="F975" s="11">
        <v>4459.08</v>
      </c>
      <c r="G975" s="11">
        <v>14944.06</v>
      </c>
      <c r="H975" s="89">
        <f>H976+H977</f>
        <v>100</v>
      </c>
      <c r="I975" s="89">
        <f>I976+I977</f>
        <v>100</v>
      </c>
      <c r="J975" s="90">
        <f>D975/B975*100</f>
        <v>127.21243852133905</v>
      </c>
      <c r="K975" s="90">
        <f t="shared" si="179"/>
        <v>35.96347228576299</v>
      </c>
      <c r="L975" s="90">
        <f t="shared" si="179"/>
        <v>57.939408701517522</v>
      </c>
    </row>
    <row r="976" spans="1:12" s="50" customFormat="1" x14ac:dyDescent="0.2">
      <c r="A976" s="13" t="s">
        <v>280</v>
      </c>
      <c r="B976" s="11">
        <v>0</v>
      </c>
      <c r="C976" s="11">
        <v>1</v>
      </c>
      <c r="D976" s="11">
        <v>0</v>
      </c>
      <c r="E976" s="11">
        <v>1</v>
      </c>
      <c r="F976" s="11">
        <v>0</v>
      </c>
      <c r="G976" s="11">
        <v>2</v>
      </c>
      <c r="H976" s="89">
        <f>D976/D975*100</f>
        <v>0</v>
      </c>
      <c r="I976" s="89">
        <f>E976/E975*100</f>
        <v>1.1549344574695386E-2</v>
      </c>
      <c r="J976" s="90">
        <v>0</v>
      </c>
      <c r="K976" s="90">
        <v>0</v>
      </c>
      <c r="L976" s="90">
        <f>E976/G976*100</f>
        <v>50</v>
      </c>
    </row>
    <row r="977" spans="1:12" s="50" customFormat="1" x14ac:dyDescent="0.2">
      <c r="A977" s="13" t="s">
        <v>284</v>
      </c>
      <c r="B977" s="11">
        <v>1260.5999999999999</v>
      </c>
      <c r="C977" s="11">
        <v>7053.86</v>
      </c>
      <c r="D977" s="11">
        <v>1603.64</v>
      </c>
      <c r="E977" s="11">
        <v>8657.5</v>
      </c>
      <c r="F977" s="11">
        <v>4459.08</v>
      </c>
      <c r="G977" s="11">
        <v>14942.06</v>
      </c>
      <c r="H977" s="89">
        <f>D977/D975*100</f>
        <v>100</v>
      </c>
      <c r="I977" s="89">
        <f>E977/E975*100</f>
        <v>99.988450655425311</v>
      </c>
      <c r="J977" s="90">
        <f>D977/B977*100</f>
        <v>127.21243852133905</v>
      </c>
      <c r="K977" s="90">
        <f>D977/F977*100</f>
        <v>35.96347228576299</v>
      </c>
      <c r="L977" s="90">
        <f>E977/G977*100</f>
        <v>57.940471394171887</v>
      </c>
    </row>
    <row r="978" spans="1:12" s="50" customFormat="1" x14ac:dyDescent="0.2">
      <c r="A978" s="8" t="s">
        <v>419</v>
      </c>
      <c r="B978" s="11"/>
      <c r="C978" s="11"/>
      <c r="D978" s="11"/>
      <c r="E978" s="11"/>
      <c r="F978" s="11"/>
      <c r="G978" s="11"/>
    </row>
    <row r="979" spans="1:12" s="50" customFormat="1" x14ac:dyDescent="0.2">
      <c r="A979" s="9" t="s">
        <v>276</v>
      </c>
      <c r="B979" s="11">
        <v>508820</v>
      </c>
      <c r="C979" s="11">
        <v>836855</v>
      </c>
      <c r="D979" s="11">
        <v>688538</v>
      </c>
      <c r="E979" s="11">
        <v>1525393</v>
      </c>
      <c r="F979" s="11">
        <v>502602</v>
      </c>
      <c r="G979" s="11">
        <v>1416375</v>
      </c>
      <c r="H979" s="89">
        <f>H980+H981</f>
        <v>100</v>
      </c>
      <c r="I979" s="89">
        <f>I980+I981</f>
        <v>100</v>
      </c>
      <c r="J979" s="90">
        <f>D979/B979*100</f>
        <v>135.32054557603868</v>
      </c>
      <c r="K979" s="90">
        <f>D979/F979*100</f>
        <v>136.99467968690934</v>
      </c>
      <c r="L979" s="90">
        <f>E979/G979*100</f>
        <v>107.69697290618656</v>
      </c>
    </row>
    <row r="980" spans="1:12" s="50" customFormat="1" x14ac:dyDescent="0.2">
      <c r="A980" s="13" t="s">
        <v>283</v>
      </c>
      <c r="B980" s="11">
        <v>0</v>
      </c>
      <c r="C980" s="11">
        <v>0</v>
      </c>
      <c r="D980" s="11">
        <v>0</v>
      </c>
      <c r="E980" s="11">
        <v>0</v>
      </c>
      <c r="F980" s="11">
        <v>0</v>
      </c>
      <c r="G980" s="11">
        <v>0</v>
      </c>
      <c r="H980" s="89">
        <f>D980/D979*100</f>
        <v>0</v>
      </c>
      <c r="I980" s="89">
        <f>E980/E979*100</f>
        <v>0</v>
      </c>
      <c r="J980" s="90">
        <v>0</v>
      </c>
      <c r="K980" s="90">
        <v>0</v>
      </c>
      <c r="L980" s="90">
        <v>0</v>
      </c>
    </row>
    <row r="981" spans="1:12" s="50" customFormat="1" x14ac:dyDescent="0.2">
      <c r="A981" s="13" t="s">
        <v>279</v>
      </c>
      <c r="B981" s="11">
        <v>508820</v>
      </c>
      <c r="C981" s="11">
        <v>836855</v>
      </c>
      <c r="D981" s="11">
        <v>688538</v>
      </c>
      <c r="E981" s="11">
        <v>1525393</v>
      </c>
      <c r="F981" s="11">
        <v>502602</v>
      </c>
      <c r="G981" s="11">
        <v>1416375</v>
      </c>
      <c r="H981" s="89">
        <f>D981/D979*100</f>
        <v>100</v>
      </c>
      <c r="I981" s="89">
        <f>E981/E979*100</f>
        <v>100</v>
      </c>
      <c r="J981" s="90">
        <f>D981/B981*100</f>
        <v>135.32054557603868</v>
      </c>
      <c r="K981" s="90">
        <f>D981/F981*100</f>
        <v>136.99467968690934</v>
      </c>
      <c r="L981" s="90">
        <f>E981/G981*100</f>
        <v>107.69697290618656</v>
      </c>
    </row>
    <row r="982" spans="1:12" s="50" customFormat="1" x14ac:dyDescent="0.2">
      <c r="A982" s="9" t="s">
        <v>277</v>
      </c>
      <c r="B982" s="11">
        <v>508820</v>
      </c>
      <c r="C982" s="11">
        <v>836855</v>
      </c>
      <c r="D982" s="11">
        <v>688538</v>
      </c>
      <c r="E982" s="11">
        <v>1525393</v>
      </c>
      <c r="F982" s="11">
        <v>502602</v>
      </c>
      <c r="G982" s="11">
        <v>1416375</v>
      </c>
      <c r="H982" s="89">
        <f>H983+H984</f>
        <v>100.00000000000001</v>
      </c>
      <c r="I982" s="89">
        <f>I983+I984</f>
        <v>100</v>
      </c>
      <c r="J982" s="90">
        <f>D982/B982*100</f>
        <v>135.32054557603868</v>
      </c>
      <c r="K982" s="90">
        <f>D982/F982*100</f>
        <v>136.99467968690934</v>
      </c>
      <c r="L982" s="90">
        <f>E982/G982*100</f>
        <v>107.69697290618656</v>
      </c>
    </row>
    <row r="983" spans="1:12" s="50" customFormat="1" x14ac:dyDescent="0.2">
      <c r="A983" s="13" t="s">
        <v>280</v>
      </c>
      <c r="B983" s="11">
        <v>100</v>
      </c>
      <c r="C983" s="11">
        <v>314</v>
      </c>
      <c r="D983" s="11">
        <v>757</v>
      </c>
      <c r="E983" s="11">
        <v>1071</v>
      </c>
      <c r="F983" s="11">
        <v>15</v>
      </c>
      <c r="G983" s="11">
        <v>530</v>
      </c>
      <c r="H983" s="89">
        <f>D983/D982*100</f>
        <v>0.10994309682254284</v>
      </c>
      <c r="I983" s="89">
        <f>E983/E982*100</f>
        <v>7.0211414369936137E-2</v>
      </c>
      <c r="J983" s="91"/>
      <c r="K983" s="91"/>
      <c r="L983" s="91">
        <f>E983/G983</f>
        <v>2.020754716981132</v>
      </c>
    </row>
    <row r="984" spans="1:12" s="50" customFormat="1" x14ac:dyDescent="0.2">
      <c r="A984" s="13" t="s">
        <v>284</v>
      </c>
      <c r="B984" s="11">
        <v>508720</v>
      </c>
      <c r="C984" s="11">
        <v>836541</v>
      </c>
      <c r="D984" s="11">
        <v>687781</v>
      </c>
      <c r="E984" s="11">
        <v>1524322</v>
      </c>
      <c r="F984" s="11">
        <v>502587</v>
      </c>
      <c r="G984" s="11">
        <v>1415845</v>
      </c>
      <c r="H984" s="89">
        <f>D984/D982*100</f>
        <v>99.890056903177467</v>
      </c>
      <c r="I984" s="89">
        <f>E984/E982*100</f>
        <v>99.929788585630064</v>
      </c>
      <c r="J984" s="90">
        <f>D984/B984*100</f>
        <v>135.19834093410913</v>
      </c>
      <c r="K984" s="90">
        <f>D984/F984*100</f>
        <v>136.84814768388358</v>
      </c>
      <c r="L984" s="90">
        <f>E984/G984*100</f>
        <v>107.66164375337696</v>
      </c>
    </row>
    <row r="985" spans="1:12" s="50" customFormat="1" ht="33.75" x14ac:dyDescent="0.2">
      <c r="A985" s="8" t="s">
        <v>420</v>
      </c>
      <c r="B985" s="11"/>
      <c r="C985" s="11"/>
      <c r="D985" s="11"/>
      <c r="E985" s="11"/>
      <c r="F985" s="11"/>
      <c r="G985" s="11"/>
    </row>
    <row r="986" spans="1:12" s="50" customFormat="1" x14ac:dyDescent="0.2">
      <c r="A986" s="9" t="s">
        <v>276</v>
      </c>
      <c r="B986" s="11">
        <v>110184</v>
      </c>
      <c r="C986" s="11">
        <v>194464</v>
      </c>
      <c r="D986" s="11">
        <v>132356</v>
      </c>
      <c r="E986" s="11">
        <v>326820</v>
      </c>
      <c r="F986" s="11">
        <v>110479</v>
      </c>
      <c r="G986" s="11">
        <v>305655</v>
      </c>
      <c r="H986" s="89">
        <f>H987+H988</f>
        <v>100</v>
      </c>
      <c r="I986" s="89">
        <f>I987+I988</f>
        <v>100</v>
      </c>
      <c r="J986" s="90">
        <f>D986/B986*100</f>
        <v>120.12270384084805</v>
      </c>
      <c r="K986" s="90">
        <f>D986/F986*100</f>
        <v>119.8019533123942</v>
      </c>
      <c r="L986" s="90">
        <f>E986/G986*100</f>
        <v>106.92447367129607</v>
      </c>
    </row>
    <row r="987" spans="1:12" s="50" customFormat="1" x14ac:dyDescent="0.2">
      <c r="A987" s="13" t="s">
        <v>283</v>
      </c>
      <c r="B987" s="11">
        <v>0</v>
      </c>
      <c r="C987" s="11">
        <v>0</v>
      </c>
      <c r="D987" s="11">
        <v>0</v>
      </c>
      <c r="E987" s="11">
        <v>0</v>
      </c>
      <c r="F987" s="11">
        <v>0</v>
      </c>
      <c r="G987" s="11">
        <v>0</v>
      </c>
      <c r="H987" s="89">
        <f>D987/D986*100</f>
        <v>0</v>
      </c>
      <c r="I987" s="89">
        <f>E987/E986*100</f>
        <v>0</v>
      </c>
      <c r="J987" s="90">
        <v>0</v>
      </c>
      <c r="K987" s="90">
        <v>0</v>
      </c>
      <c r="L987" s="90">
        <v>0</v>
      </c>
    </row>
    <row r="988" spans="1:12" s="50" customFormat="1" x14ac:dyDescent="0.2">
      <c r="A988" s="13" t="s">
        <v>279</v>
      </c>
      <c r="B988" s="11">
        <v>110184</v>
      </c>
      <c r="C988" s="11">
        <v>194464</v>
      </c>
      <c r="D988" s="11">
        <v>132356</v>
      </c>
      <c r="E988" s="11">
        <v>326820</v>
      </c>
      <c r="F988" s="11">
        <v>110479</v>
      </c>
      <c r="G988" s="11">
        <v>305655</v>
      </c>
      <c r="H988" s="89">
        <f>D988/D986*100</f>
        <v>100</v>
      </c>
      <c r="I988" s="89">
        <f>E988/E986*100</f>
        <v>100</v>
      </c>
      <c r="J988" s="90">
        <f>D988/B988*100</f>
        <v>120.12270384084805</v>
      </c>
      <c r="K988" s="90">
        <f>D988/F988*100</f>
        <v>119.8019533123942</v>
      </c>
      <c r="L988" s="90">
        <f>E988/G988*100</f>
        <v>106.92447367129607</v>
      </c>
    </row>
    <row r="989" spans="1:12" s="50" customFormat="1" x14ac:dyDescent="0.2">
      <c r="A989" s="9" t="s">
        <v>277</v>
      </c>
      <c r="B989" s="11">
        <v>110184</v>
      </c>
      <c r="C989" s="11">
        <v>194464</v>
      </c>
      <c r="D989" s="11">
        <v>132356</v>
      </c>
      <c r="E989" s="11">
        <v>326820</v>
      </c>
      <c r="F989" s="11">
        <v>110479</v>
      </c>
      <c r="G989" s="11">
        <v>305655</v>
      </c>
      <c r="H989" s="89">
        <f>H990+H991</f>
        <v>100</v>
      </c>
      <c r="I989" s="89">
        <f>I990+I991</f>
        <v>100</v>
      </c>
      <c r="J989" s="90">
        <f>D989/B989*100</f>
        <v>120.12270384084805</v>
      </c>
      <c r="K989" s="90">
        <f>D989/F989*100</f>
        <v>119.8019533123942</v>
      </c>
      <c r="L989" s="90">
        <f>E989/G989*100</f>
        <v>106.92447367129607</v>
      </c>
    </row>
    <row r="990" spans="1:12" s="50" customFormat="1" x14ac:dyDescent="0.2">
      <c r="A990" s="13" t="s">
        <v>280</v>
      </c>
      <c r="B990" s="11">
        <v>2026</v>
      </c>
      <c r="C990" s="11">
        <v>4514</v>
      </c>
      <c r="D990" s="11">
        <v>1505</v>
      </c>
      <c r="E990" s="11">
        <v>6019</v>
      </c>
      <c r="F990" s="11">
        <v>23</v>
      </c>
      <c r="G990" s="11">
        <v>869</v>
      </c>
      <c r="H990" s="89">
        <f>D990/D989*100</f>
        <v>1.1370848318172202</v>
      </c>
      <c r="I990" s="89">
        <f>E990/E989*100</f>
        <v>1.8416865552903738</v>
      </c>
      <c r="J990" s="90">
        <f>D990/B990*100</f>
        <v>74.284304047384012</v>
      </c>
      <c r="K990" s="91"/>
      <c r="L990" s="91"/>
    </row>
    <row r="991" spans="1:12" s="50" customFormat="1" x14ac:dyDescent="0.2">
      <c r="A991" s="13" t="s">
        <v>284</v>
      </c>
      <c r="B991" s="11">
        <v>108158</v>
      </c>
      <c r="C991" s="11">
        <v>189950</v>
      </c>
      <c r="D991" s="11">
        <v>130851</v>
      </c>
      <c r="E991" s="11">
        <v>320801</v>
      </c>
      <c r="F991" s="11">
        <v>110456</v>
      </c>
      <c r="G991" s="11">
        <v>304786</v>
      </c>
      <c r="H991" s="89">
        <f>D991/D989*100</f>
        <v>98.862915168182781</v>
      </c>
      <c r="I991" s="89">
        <f>E991/E989*100</f>
        <v>98.15831344470962</v>
      </c>
      <c r="J991" s="90">
        <f>D991/B991*100</f>
        <v>120.98134211061596</v>
      </c>
      <c r="K991" s="90">
        <f>D991/F991*100</f>
        <v>118.46436590135438</v>
      </c>
      <c r="L991" s="90">
        <f>E991/G991*100</f>
        <v>105.25450644058454</v>
      </c>
    </row>
    <row r="992" spans="1:12" s="50" customFormat="1" ht="33.75" x14ac:dyDescent="0.2">
      <c r="A992" s="8" t="s">
        <v>421</v>
      </c>
      <c r="B992" s="11"/>
      <c r="C992" s="11"/>
      <c r="D992" s="11"/>
      <c r="E992" s="11"/>
      <c r="F992" s="11"/>
      <c r="G992" s="11"/>
      <c r="H992" s="89"/>
      <c r="I992" s="89"/>
      <c r="J992" s="90"/>
      <c r="K992" s="90"/>
      <c r="L992" s="90"/>
    </row>
    <row r="993" spans="1:12" s="50" customFormat="1" x14ac:dyDescent="0.2">
      <c r="A993" s="9" t="s">
        <v>276</v>
      </c>
      <c r="B993" s="11">
        <v>18817.099999999999</v>
      </c>
      <c r="C993" s="11">
        <v>38628.1</v>
      </c>
      <c r="D993" s="11">
        <v>26560</v>
      </c>
      <c r="E993" s="11">
        <v>65188.1</v>
      </c>
      <c r="F993" s="11">
        <v>44476</v>
      </c>
      <c r="G993" s="11">
        <v>106662</v>
      </c>
      <c r="H993" s="89">
        <f>H994+H995</f>
        <v>100</v>
      </c>
      <c r="I993" s="89">
        <f>I994+I995</f>
        <v>100</v>
      </c>
      <c r="J993" s="90">
        <f>D993/B993*100</f>
        <v>141.14821093579778</v>
      </c>
      <c r="K993" s="90">
        <f>D993/F993*100</f>
        <v>59.717600503642409</v>
      </c>
      <c r="L993" s="90">
        <f>E993/G993*100</f>
        <v>61.116517597644894</v>
      </c>
    </row>
    <row r="994" spans="1:12" s="50" customFormat="1" x14ac:dyDescent="0.2">
      <c r="A994" s="13" t="s">
        <v>283</v>
      </c>
      <c r="B994" s="11">
        <v>0</v>
      </c>
      <c r="C994" s="11">
        <v>0</v>
      </c>
      <c r="D994" s="11">
        <v>0</v>
      </c>
      <c r="E994" s="11">
        <v>0</v>
      </c>
      <c r="F994" s="11">
        <v>0</v>
      </c>
      <c r="G994" s="11">
        <v>0</v>
      </c>
      <c r="H994" s="89">
        <f>D994/D993*100</f>
        <v>0</v>
      </c>
      <c r="I994" s="89">
        <f>E994/E993*100</f>
        <v>0</v>
      </c>
      <c r="J994" s="90">
        <v>0</v>
      </c>
      <c r="K994" s="90">
        <v>0</v>
      </c>
      <c r="L994" s="90">
        <v>0</v>
      </c>
    </row>
    <row r="995" spans="1:12" s="50" customFormat="1" x14ac:dyDescent="0.2">
      <c r="A995" s="13" t="s">
        <v>279</v>
      </c>
      <c r="B995" s="11">
        <v>18817.099999999999</v>
      </c>
      <c r="C995" s="11">
        <v>38628.1</v>
      </c>
      <c r="D995" s="11">
        <v>26560</v>
      </c>
      <c r="E995" s="11">
        <v>65188.1</v>
      </c>
      <c r="F995" s="11">
        <v>44476</v>
      </c>
      <c r="G995" s="11">
        <v>106662</v>
      </c>
      <c r="H995" s="89">
        <f>D995/D993*100</f>
        <v>100</v>
      </c>
      <c r="I995" s="89">
        <f>E995/E993*100</f>
        <v>100</v>
      </c>
      <c r="J995" s="90">
        <f>D995/B995*100</f>
        <v>141.14821093579778</v>
      </c>
      <c r="K995" s="90">
        <f>D995/F995*100</f>
        <v>59.717600503642409</v>
      </c>
      <c r="L995" s="90">
        <f>E995/G995*100</f>
        <v>61.116517597644894</v>
      </c>
    </row>
    <row r="996" spans="1:12" s="50" customFormat="1" x14ac:dyDescent="0.2">
      <c r="A996" s="9" t="s">
        <v>277</v>
      </c>
      <c r="B996" s="11">
        <v>18817.099999999999</v>
      </c>
      <c r="C996" s="11">
        <v>38628.1</v>
      </c>
      <c r="D996" s="11">
        <v>26560</v>
      </c>
      <c r="E996" s="11">
        <v>65188.1</v>
      </c>
      <c r="F996" s="11">
        <v>44476</v>
      </c>
      <c r="G996" s="11">
        <v>106662</v>
      </c>
      <c r="H996" s="89">
        <f>H997+H998</f>
        <v>100</v>
      </c>
      <c r="I996" s="89">
        <f>I997+I998</f>
        <v>100</v>
      </c>
      <c r="J996" s="90">
        <f>D996/B996*100</f>
        <v>141.14821093579778</v>
      </c>
      <c r="K996" s="90">
        <f>D996/F996*100</f>
        <v>59.717600503642409</v>
      </c>
      <c r="L996" s="90">
        <f>E996/G996*100</f>
        <v>61.116517597644894</v>
      </c>
    </row>
    <row r="997" spans="1:12" s="50" customFormat="1" x14ac:dyDescent="0.2">
      <c r="A997" s="13" t="s">
        <v>280</v>
      </c>
      <c r="B997" s="11">
        <v>939</v>
      </c>
      <c r="C997" s="11">
        <v>1716</v>
      </c>
      <c r="D997" s="11">
        <v>951</v>
      </c>
      <c r="E997" s="11">
        <v>2667</v>
      </c>
      <c r="F997" s="11">
        <v>185</v>
      </c>
      <c r="G997" s="11">
        <v>241</v>
      </c>
      <c r="H997" s="89">
        <f>D997/D996*100</f>
        <v>3.5805722891566263</v>
      </c>
      <c r="I997" s="89">
        <f>E997/E996*100</f>
        <v>4.0912375111408368</v>
      </c>
      <c r="J997" s="90">
        <f>D997/B997*100</f>
        <v>101.27795527156549</v>
      </c>
      <c r="K997" s="91"/>
      <c r="L997" s="91"/>
    </row>
    <row r="998" spans="1:12" s="50" customFormat="1" x14ac:dyDescent="0.2">
      <c r="A998" s="13" t="s">
        <v>284</v>
      </c>
      <c r="B998" s="11">
        <v>17878.099999999999</v>
      </c>
      <c r="C998" s="11">
        <v>36912.1</v>
      </c>
      <c r="D998" s="11">
        <v>25609</v>
      </c>
      <c r="E998" s="11">
        <v>62521.1</v>
      </c>
      <c r="F998" s="11">
        <v>44291</v>
      </c>
      <c r="G998" s="11">
        <v>106421</v>
      </c>
      <c r="H998" s="89">
        <f>D998/D996*100</f>
        <v>96.419427710843379</v>
      </c>
      <c r="I998" s="89">
        <f>E998/E996*100</f>
        <v>95.908762488859168</v>
      </c>
      <c r="J998" s="90">
        <f>D998/B998*100</f>
        <v>143.24229084746142</v>
      </c>
      <c r="K998" s="90">
        <f>D998/F998*100</f>
        <v>57.819873111918895</v>
      </c>
      <c r="L998" s="90">
        <f>E998/G998*100</f>
        <v>58.74883716559701</v>
      </c>
    </row>
    <row r="999" spans="1:12" s="50" customFormat="1" ht="33.75" x14ac:dyDescent="0.2">
      <c r="A999" s="8" t="s">
        <v>422</v>
      </c>
      <c r="B999" s="11"/>
      <c r="C999" s="11"/>
      <c r="D999" s="11"/>
      <c r="E999" s="11"/>
      <c r="F999" s="11"/>
      <c r="G999" s="11"/>
      <c r="H999" s="89"/>
      <c r="I999" s="89"/>
      <c r="J999" s="90"/>
      <c r="K999" s="90"/>
      <c r="L999" s="90"/>
    </row>
    <row r="1000" spans="1:12" s="50" customFormat="1" x14ac:dyDescent="0.2">
      <c r="A1000" s="9" t="s">
        <v>276</v>
      </c>
      <c r="B1000" s="11">
        <v>96399</v>
      </c>
      <c r="C1000" s="11">
        <v>176235</v>
      </c>
      <c r="D1000" s="11">
        <v>85213</v>
      </c>
      <c r="E1000" s="11">
        <v>261448</v>
      </c>
      <c r="F1000" s="11">
        <v>54643</v>
      </c>
      <c r="G1000" s="11">
        <v>257686</v>
      </c>
      <c r="H1000" s="89">
        <f>H1001+H1002</f>
        <v>100</v>
      </c>
      <c r="I1000" s="89">
        <f>I1001+I1002</f>
        <v>100</v>
      </c>
      <c r="J1000" s="90">
        <f>D1000/B1000*100</f>
        <v>88.39614518822809</v>
      </c>
      <c r="K1000" s="90">
        <f>D1000/F1000*100</f>
        <v>155.94495177790384</v>
      </c>
      <c r="L1000" s="90">
        <f>E1000/G1000*100</f>
        <v>101.45991633228037</v>
      </c>
    </row>
    <row r="1001" spans="1:12" s="50" customFormat="1" x14ac:dyDescent="0.2">
      <c r="A1001" s="13" t="s">
        <v>283</v>
      </c>
      <c r="B1001" s="11">
        <v>0</v>
      </c>
      <c r="C1001" s="11">
        <v>0</v>
      </c>
      <c r="D1001" s="11">
        <v>0</v>
      </c>
      <c r="E1001" s="11">
        <v>0</v>
      </c>
      <c r="F1001" s="11">
        <v>0</v>
      </c>
      <c r="G1001" s="11">
        <v>0</v>
      </c>
      <c r="H1001" s="89">
        <f>D1001/D1000*100</f>
        <v>0</v>
      </c>
      <c r="I1001" s="89">
        <f>E1001/E1000*100</f>
        <v>0</v>
      </c>
      <c r="J1001" s="90">
        <v>0</v>
      </c>
      <c r="K1001" s="90">
        <v>0</v>
      </c>
      <c r="L1001" s="90">
        <v>0</v>
      </c>
    </row>
    <row r="1002" spans="1:12" s="50" customFormat="1" x14ac:dyDescent="0.2">
      <c r="A1002" s="13" t="s">
        <v>279</v>
      </c>
      <c r="B1002" s="11">
        <v>96399</v>
      </c>
      <c r="C1002" s="11">
        <v>176235</v>
      </c>
      <c r="D1002" s="11">
        <v>85213</v>
      </c>
      <c r="E1002" s="11">
        <v>261448</v>
      </c>
      <c r="F1002" s="11">
        <v>54643</v>
      </c>
      <c r="G1002" s="11">
        <v>257686</v>
      </c>
      <c r="H1002" s="89">
        <f>D1002/D1000*100</f>
        <v>100</v>
      </c>
      <c r="I1002" s="89">
        <f>E1002/E1000*100</f>
        <v>100</v>
      </c>
      <c r="J1002" s="90">
        <f>D1002/B1002*100</f>
        <v>88.39614518822809</v>
      </c>
      <c r="K1002" s="90">
        <f>D1002/F1002*100</f>
        <v>155.94495177790384</v>
      </c>
      <c r="L1002" s="90">
        <f>E1002/G1002*100</f>
        <v>101.45991633228037</v>
      </c>
    </row>
    <row r="1003" spans="1:12" s="50" customFormat="1" x14ac:dyDescent="0.2">
      <c r="A1003" s="9" t="s">
        <v>277</v>
      </c>
      <c r="B1003" s="11">
        <v>96399</v>
      </c>
      <c r="C1003" s="11">
        <v>176235</v>
      </c>
      <c r="D1003" s="11">
        <v>85213</v>
      </c>
      <c r="E1003" s="11">
        <v>261448</v>
      </c>
      <c r="F1003" s="11">
        <v>54643</v>
      </c>
      <c r="G1003" s="11">
        <v>257686</v>
      </c>
      <c r="H1003" s="89">
        <f>H1004+H1005</f>
        <v>100</v>
      </c>
      <c r="I1003" s="89">
        <f>I1004+I1005</f>
        <v>100</v>
      </c>
      <c r="J1003" s="90">
        <f>D1003/B1003*100</f>
        <v>88.39614518822809</v>
      </c>
      <c r="K1003" s="90">
        <f>D1003/F1003*100</f>
        <v>155.94495177790384</v>
      </c>
      <c r="L1003" s="90">
        <f>E1003/G1003*100</f>
        <v>101.45991633228037</v>
      </c>
    </row>
    <row r="1004" spans="1:12" s="50" customFormat="1" x14ac:dyDescent="0.2">
      <c r="A1004" s="13" t="s">
        <v>280</v>
      </c>
      <c r="B1004" s="11">
        <v>5209</v>
      </c>
      <c r="C1004" s="11">
        <v>17591</v>
      </c>
      <c r="D1004" s="11">
        <v>13631</v>
      </c>
      <c r="E1004" s="11">
        <v>31222</v>
      </c>
      <c r="F1004" s="11">
        <v>205</v>
      </c>
      <c r="G1004" s="11">
        <v>566</v>
      </c>
      <c r="H1004" s="89">
        <f>D1004/D1003*100</f>
        <v>15.99638552802976</v>
      </c>
      <c r="I1004" s="89">
        <f>E1004/E1003*100</f>
        <v>11.941954040574034</v>
      </c>
      <c r="J1004" s="91">
        <f>D1004/B1004</f>
        <v>2.6168170474179306</v>
      </c>
      <c r="K1004" s="91"/>
      <c r="L1004" s="91"/>
    </row>
    <row r="1005" spans="1:12" s="50" customFormat="1" x14ac:dyDescent="0.2">
      <c r="A1005" s="13" t="s">
        <v>284</v>
      </c>
      <c r="B1005" s="11">
        <v>91190</v>
      </c>
      <c r="C1005" s="11">
        <v>158644</v>
      </c>
      <c r="D1005" s="11">
        <v>71582</v>
      </c>
      <c r="E1005" s="11">
        <v>230226</v>
      </c>
      <c r="F1005" s="11">
        <v>54438</v>
      </c>
      <c r="G1005" s="11">
        <v>257120</v>
      </c>
      <c r="H1005" s="89">
        <f>D1005/D1003*100</f>
        <v>84.003614471970238</v>
      </c>
      <c r="I1005" s="89">
        <f>E1005/E1003*100</f>
        <v>88.058045959425968</v>
      </c>
      <c r="J1005" s="90">
        <f>D1005/B1005*100</f>
        <v>78.497642285338316</v>
      </c>
      <c r="K1005" s="90">
        <f>D1005/F1005*100</f>
        <v>131.49270730004775</v>
      </c>
      <c r="L1005" s="90">
        <f>E1005/G1005*100</f>
        <v>89.540292470441813</v>
      </c>
    </row>
    <row r="1006" spans="1:12" s="50" customFormat="1" ht="22.5" x14ac:dyDescent="0.2">
      <c r="A1006" s="8" t="s">
        <v>423</v>
      </c>
      <c r="B1006" s="11"/>
      <c r="C1006" s="11"/>
      <c r="D1006" s="11"/>
      <c r="E1006" s="11"/>
      <c r="F1006" s="11"/>
      <c r="G1006" s="11"/>
      <c r="H1006" s="89"/>
      <c r="I1006" s="89"/>
      <c r="J1006" s="90"/>
      <c r="K1006" s="90"/>
      <c r="L1006" s="90"/>
    </row>
    <row r="1007" spans="1:12" s="50" customFormat="1" x14ac:dyDescent="0.2">
      <c r="A1007" s="9" t="s">
        <v>276</v>
      </c>
      <c r="B1007" s="11">
        <v>42</v>
      </c>
      <c r="C1007" s="11">
        <v>84</v>
      </c>
      <c r="D1007" s="11">
        <v>42</v>
      </c>
      <c r="E1007" s="11">
        <v>126</v>
      </c>
      <c r="F1007" s="11">
        <v>42</v>
      </c>
      <c r="G1007" s="11">
        <v>126</v>
      </c>
      <c r="H1007" s="89">
        <f>H1008+H1009</f>
        <v>100</v>
      </c>
      <c r="I1007" s="89">
        <f>I1008+I1009</f>
        <v>100</v>
      </c>
      <c r="J1007" s="90">
        <f>D1007/B1007*100</f>
        <v>100</v>
      </c>
      <c r="K1007" s="90">
        <f>D1007/F1007*100</f>
        <v>100</v>
      </c>
      <c r="L1007" s="90">
        <f>E1007/G1007*100</f>
        <v>100</v>
      </c>
    </row>
    <row r="1008" spans="1:12" s="50" customFormat="1" x14ac:dyDescent="0.2">
      <c r="A1008" s="13" t="s">
        <v>283</v>
      </c>
      <c r="B1008" s="11">
        <v>42</v>
      </c>
      <c r="C1008" s="11">
        <v>84</v>
      </c>
      <c r="D1008" s="11">
        <v>42</v>
      </c>
      <c r="E1008" s="11">
        <v>126</v>
      </c>
      <c r="F1008" s="11">
        <v>42</v>
      </c>
      <c r="G1008" s="11">
        <v>126</v>
      </c>
      <c r="H1008" s="89">
        <f>D1008/D1007*100</f>
        <v>100</v>
      </c>
      <c r="I1008" s="89">
        <f>E1008/E1007*100</f>
        <v>100</v>
      </c>
      <c r="J1008" s="90">
        <f>D1008/B1008*100</f>
        <v>100</v>
      </c>
      <c r="K1008" s="90">
        <f>D1008/F1008*100</f>
        <v>100</v>
      </c>
      <c r="L1008" s="90">
        <f>E1008/G1008*100</f>
        <v>100</v>
      </c>
    </row>
    <row r="1009" spans="1:12" s="50" customFormat="1" x14ac:dyDescent="0.2">
      <c r="A1009" s="13" t="s">
        <v>279</v>
      </c>
      <c r="B1009" s="11">
        <v>0</v>
      </c>
      <c r="C1009" s="11">
        <v>0</v>
      </c>
      <c r="D1009" s="11">
        <v>0</v>
      </c>
      <c r="E1009" s="11">
        <v>0</v>
      </c>
      <c r="F1009" s="11">
        <v>0</v>
      </c>
      <c r="G1009" s="11">
        <v>0</v>
      </c>
      <c r="H1009" s="89">
        <f>D1009/D1007*100</f>
        <v>0</v>
      </c>
      <c r="I1009" s="89">
        <f>E1009/E1007*100</f>
        <v>0</v>
      </c>
      <c r="J1009" s="90">
        <v>0</v>
      </c>
      <c r="K1009" s="90">
        <v>0</v>
      </c>
      <c r="L1009" s="90">
        <v>0</v>
      </c>
    </row>
    <row r="1010" spans="1:12" s="50" customFormat="1" x14ac:dyDescent="0.2">
      <c r="A1010" s="9" t="s">
        <v>277</v>
      </c>
      <c r="B1010" s="11">
        <v>42</v>
      </c>
      <c r="C1010" s="11">
        <v>84</v>
      </c>
      <c r="D1010" s="11">
        <v>42</v>
      </c>
      <c r="E1010" s="11">
        <v>126</v>
      </c>
      <c r="F1010" s="11">
        <v>42</v>
      </c>
      <c r="G1010" s="11">
        <v>126</v>
      </c>
      <c r="H1010" s="89">
        <f>H1011+H1012</f>
        <v>100</v>
      </c>
      <c r="I1010" s="89">
        <f>I1011+I1012</f>
        <v>100</v>
      </c>
      <c r="J1010" s="90">
        <f>D1010/B1010*100</f>
        <v>100</v>
      </c>
      <c r="K1010" s="90">
        <f>D1010/F1010*100</f>
        <v>100</v>
      </c>
      <c r="L1010" s="90">
        <f>E1010/G1010*100</f>
        <v>100</v>
      </c>
    </row>
    <row r="1011" spans="1:12" s="50" customFormat="1" x14ac:dyDescent="0.2">
      <c r="A1011" s="13" t="s">
        <v>280</v>
      </c>
      <c r="B1011" s="11">
        <v>0</v>
      </c>
      <c r="C1011" s="11">
        <v>0</v>
      </c>
      <c r="D1011" s="11">
        <v>0</v>
      </c>
      <c r="E1011" s="11">
        <v>0</v>
      </c>
      <c r="F1011" s="11">
        <v>0</v>
      </c>
      <c r="G1011" s="11">
        <v>0</v>
      </c>
      <c r="H1011" s="89">
        <f>D1011/D1010*100</f>
        <v>0</v>
      </c>
      <c r="I1011" s="89">
        <f>E1011/E1010*100</f>
        <v>0</v>
      </c>
      <c r="J1011" s="90">
        <v>0</v>
      </c>
      <c r="K1011" s="90">
        <v>0</v>
      </c>
      <c r="L1011" s="90">
        <v>0</v>
      </c>
    </row>
    <row r="1012" spans="1:12" s="50" customFormat="1" x14ac:dyDescent="0.2">
      <c r="A1012" s="13" t="s">
        <v>284</v>
      </c>
      <c r="B1012" s="11">
        <v>42</v>
      </c>
      <c r="C1012" s="11">
        <v>84</v>
      </c>
      <c r="D1012" s="11">
        <v>42</v>
      </c>
      <c r="E1012" s="11">
        <v>126</v>
      </c>
      <c r="F1012" s="11">
        <v>42</v>
      </c>
      <c r="G1012" s="11">
        <v>126</v>
      </c>
      <c r="H1012" s="89">
        <f>D1012/D1010*100</f>
        <v>100</v>
      </c>
      <c r="I1012" s="89">
        <f>E1012/E1010*100</f>
        <v>100</v>
      </c>
      <c r="J1012" s="90">
        <f>D1012/B1012*100</f>
        <v>100</v>
      </c>
      <c r="K1012" s="90">
        <f>D1012/F1012*100</f>
        <v>100</v>
      </c>
      <c r="L1012" s="90">
        <f>E1012/G1012*100</f>
        <v>100</v>
      </c>
    </row>
    <row r="1013" spans="1:12" s="50" customFormat="1" ht="22.5" x14ac:dyDescent="0.2">
      <c r="A1013" s="8" t="s">
        <v>424</v>
      </c>
      <c r="B1013" s="11"/>
      <c r="C1013" s="11"/>
      <c r="D1013" s="11"/>
      <c r="E1013" s="11"/>
      <c r="F1013" s="11"/>
      <c r="G1013" s="11"/>
    </row>
    <row r="1014" spans="1:12" s="50" customFormat="1" x14ac:dyDescent="0.2">
      <c r="A1014" s="9" t="s">
        <v>276</v>
      </c>
      <c r="B1014" s="11">
        <v>1491.7360000000001</v>
      </c>
      <c r="C1014" s="11">
        <v>2419.0239999999999</v>
      </c>
      <c r="D1014" s="11">
        <v>1893.41</v>
      </c>
      <c r="E1014" s="11">
        <v>4312.4340000000002</v>
      </c>
      <c r="F1014" s="11">
        <v>2456.5540000000001</v>
      </c>
      <c r="G1014" s="11">
        <v>5522.768</v>
      </c>
      <c r="H1014" s="89">
        <f>H1015+H1016</f>
        <v>100</v>
      </c>
      <c r="I1014" s="89">
        <f>I1015+I1016</f>
        <v>99.999999999999986</v>
      </c>
      <c r="J1014" s="90">
        <f t="shared" ref="J1014:J1019" si="180">D1014/B1014*100</f>
        <v>126.92661436071798</v>
      </c>
      <c r="K1014" s="90">
        <f t="shared" ref="K1014:L1017" si="181">D1014/F1014*100</f>
        <v>77.075855039213465</v>
      </c>
      <c r="L1014" s="90">
        <f t="shared" si="181"/>
        <v>78.084648857239699</v>
      </c>
    </row>
    <row r="1015" spans="1:12" s="50" customFormat="1" x14ac:dyDescent="0.2">
      <c r="A1015" s="13" t="s">
        <v>283</v>
      </c>
      <c r="B1015" s="11">
        <v>67.289000000000001</v>
      </c>
      <c r="C1015" s="11">
        <v>126.039</v>
      </c>
      <c r="D1015" s="11">
        <v>64.405000000000001</v>
      </c>
      <c r="E1015" s="11">
        <v>190.44399999999999</v>
      </c>
      <c r="F1015" s="11">
        <v>58.656999999999996</v>
      </c>
      <c r="G1015" s="11">
        <v>181.04900000000001</v>
      </c>
      <c r="H1015" s="89">
        <f>D1015/D1014*100</f>
        <v>3.4015347970064593</v>
      </c>
      <c r="I1015" s="89">
        <f>E1015/E1014*100</f>
        <v>4.4161603400770879</v>
      </c>
      <c r="J1015" s="90">
        <f t="shared" si="180"/>
        <v>95.714009719270607</v>
      </c>
      <c r="K1015" s="90">
        <f t="shared" si="181"/>
        <v>109.79934193702373</v>
      </c>
      <c r="L1015" s="90">
        <f t="shared" si="181"/>
        <v>105.18920292296559</v>
      </c>
    </row>
    <row r="1016" spans="1:12" s="50" customFormat="1" x14ac:dyDescent="0.2">
      <c r="A1016" s="13" t="s">
        <v>279</v>
      </c>
      <c r="B1016" s="11">
        <v>1424.4469999999999</v>
      </c>
      <c r="C1016" s="11">
        <v>2292.9850000000001</v>
      </c>
      <c r="D1016" s="11">
        <v>1829.0050000000001</v>
      </c>
      <c r="E1016" s="11">
        <v>4121.99</v>
      </c>
      <c r="F1016" s="11">
        <v>2397.8969999999999</v>
      </c>
      <c r="G1016" s="11">
        <v>5341.7190000000001</v>
      </c>
      <c r="H1016" s="89">
        <f>D1016/D1014*100</f>
        <v>96.598465202993538</v>
      </c>
      <c r="I1016" s="89">
        <f>E1016/E1014*100</f>
        <v>95.583839659922901</v>
      </c>
      <c r="J1016" s="90">
        <f t="shared" si="180"/>
        <v>128.40105669077195</v>
      </c>
      <c r="K1016" s="90">
        <f t="shared" si="181"/>
        <v>76.275377966609909</v>
      </c>
      <c r="L1016" s="90">
        <f t="shared" si="181"/>
        <v>77.165983459631633</v>
      </c>
    </row>
    <row r="1017" spans="1:12" s="50" customFormat="1" x14ac:dyDescent="0.2">
      <c r="A1017" s="9" t="s">
        <v>277</v>
      </c>
      <c r="B1017" s="11">
        <v>1491.7360000000001</v>
      </c>
      <c r="C1017" s="11">
        <v>2419.0239999999999</v>
      </c>
      <c r="D1017" s="11">
        <v>1893.41</v>
      </c>
      <c r="E1017" s="11">
        <v>4312.4340000000002</v>
      </c>
      <c r="F1017" s="11">
        <v>2456.5540000000001</v>
      </c>
      <c r="G1017" s="11">
        <v>5522.768</v>
      </c>
      <c r="H1017" s="89">
        <f>H1018+H1019</f>
        <v>100.00005281476278</v>
      </c>
      <c r="I1017" s="89">
        <f>I1018+I1019</f>
        <v>99.999999999999986</v>
      </c>
      <c r="J1017" s="90">
        <f t="shared" si="180"/>
        <v>126.92661436071798</v>
      </c>
      <c r="K1017" s="90">
        <f t="shared" si="181"/>
        <v>77.075855039213465</v>
      </c>
      <c r="L1017" s="90">
        <f t="shared" si="181"/>
        <v>78.084648857239699</v>
      </c>
    </row>
    <row r="1018" spans="1:12" s="50" customFormat="1" x14ac:dyDescent="0.2">
      <c r="A1018" s="13" t="s">
        <v>280</v>
      </c>
      <c r="B1018" s="11">
        <v>72.445999999999998</v>
      </c>
      <c r="C1018" s="11">
        <v>204.74600000000001</v>
      </c>
      <c r="D1018" s="11">
        <v>127.02800000000001</v>
      </c>
      <c r="E1018" s="11">
        <v>331.774</v>
      </c>
      <c r="F1018" s="11">
        <v>4.5839999999999996</v>
      </c>
      <c r="G1018" s="11">
        <v>29.856999999999999</v>
      </c>
      <c r="H1018" s="89">
        <f>D1018/D1017*100</f>
        <v>6.7089536867345156</v>
      </c>
      <c r="I1018" s="89">
        <f>E1018/E1017*100</f>
        <v>7.6934278878239057</v>
      </c>
      <c r="J1018" s="90">
        <f t="shared" si="180"/>
        <v>175.34163376860008</v>
      </c>
      <c r="K1018" s="91"/>
      <c r="L1018" s="91"/>
    </row>
    <row r="1019" spans="1:12" s="50" customFormat="1" x14ac:dyDescent="0.2">
      <c r="A1019" s="13" t="s">
        <v>284</v>
      </c>
      <c r="B1019" s="11">
        <v>1419.29</v>
      </c>
      <c r="C1019" s="11">
        <v>2214.277</v>
      </c>
      <c r="D1019" s="11">
        <v>1766.383</v>
      </c>
      <c r="E1019" s="11">
        <v>3980.66</v>
      </c>
      <c r="F1019" s="11">
        <v>2451.9699999999998</v>
      </c>
      <c r="G1019" s="11">
        <v>5492.91</v>
      </c>
      <c r="H1019" s="89">
        <f>D1019/D1017*100</f>
        <v>93.291099128028264</v>
      </c>
      <c r="I1019" s="89">
        <f>E1019/E1017*100</f>
        <v>92.306572112176084</v>
      </c>
      <c r="J1019" s="90">
        <f t="shared" si="180"/>
        <v>124.45539671244073</v>
      </c>
      <c r="K1019" s="90">
        <f>D1019/F1019*100</f>
        <v>72.039339796163901</v>
      </c>
      <c r="L1019" s="90">
        <f>E1019/G1019*100</f>
        <v>72.469055564354775</v>
      </c>
    </row>
    <row r="1020" spans="1:12" s="50" customFormat="1" ht="22.5" x14ac:dyDescent="0.2">
      <c r="A1020" s="8" t="s">
        <v>425</v>
      </c>
      <c r="B1020" s="11"/>
      <c r="C1020" s="11"/>
      <c r="D1020" s="11"/>
      <c r="E1020" s="11"/>
      <c r="F1020" s="11"/>
      <c r="G1020" s="11"/>
    </row>
    <row r="1021" spans="1:12" s="50" customFormat="1" x14ac:dyDescent="0.2">
      <c r="A1021" s="9" t="s">
        <v>276</v>
      </c>
      <c r="B1021" s="11">
        <v>1129.19</v>
      </c>
      <c r="C1021" s="11">
        <v>2456.87</v>
      </c>
      <c r="D1021" s="11">
        <v>1334.1489999999999</v>
      </c>
      <c r="E1021" s="11">
        <v>3791.0189999999998</v>
      </c>
      <c r="F1021" s="11">
        <v>809.81</v>
      </c>
      <c r="G1021" s="11">
        <v>2027.796</v>
      </c>
      <c r="H1021" s="89">
        <f>H1022+H1023</f>
        <v>100.00000000000001</v>
      </c>
      <c r="I1021" s="89">
        <f>I1022+I1023</f>
        <v>100</v>
      </c>
      <c r="J1021" s="90">
        <f>D1021/B1021*100</f>
        <v>118.15097547799749</v>
      </c>
      <c r="K1021" s="90">
        <f t="shared" ref="K1021:L1024" si="182">D1021/F1021*100</f>
        <v>164.74839777231696</v>
      </c>
      <c r="L1021" s="90">
        <f t="shared" si="182"/>
        <v>186.95268163069656</v>
      </c>
    </row>
    <row r="1022" spans="1:12" s="50" customFormat="1" x14ac:dyDescent="0.2">
      <c r="A1022" s="13" t="s">
        <v>283</v>
      </c>
      <c r="B1022" s="11">
        <v>2.2959999999999998</v>
      </c>
      <c r="C1022" s="11">
        <v>18.798999999999999</v>
      </c>
      <c r="D1022" s="11">
        <v>2.2959999999999998</v>
      </c>
      <c r="E1022" s="11">
        <v>21.094999999999999</v>
      </c>
      <c r="F1022" s="11">
        <v>16.503</v>
      </c>
      <c r="G1022" s="11">
        <v>49.509</v>
      </c>
      <c r="H1022" s="89">
        <f>D1022/D1021*100</f>
        <v>0.17209472105439497</v>
      </c>
      <c r="I1022" s="89">
        <f>E1022/E1021*100</f>
        <v>0.55644669678521796</v>
      </c>
      <c r="J1022" s="90">
        <f>D1022/B1022*100</f>
        <v>100</v>
      </c>
      <c r="K1022" s="90">
        <f t="shared" si="182"/>
        <v>13.912621947524691</v>
      </c>
      <c r="L1022" s="90">
        <f t="shared" si="182"/>
        <v>42.608414631683125</v>
      </c>
    </row>
    <row r="1023" spans="1:12" s="50" customFormat="1" x14ac:dyDescent="0.2">
      <c r="A1023" s="13" t="s">
        <v>279</v>
      </c>
      <c r="B1023" s="11">
        <v>1126.894</v>
      </c>
      <c r="C1023" s="11">
        <v>2438.0709999999999</v>
      </c>
      <c r="D1023" s="11">
        <v>1331.8530000000001</v>
      </c>
      <c r="E1023" s="11">
        <v>3769.924</v>
      </c>
      <c r="F1023" s="11">
        <v>793.30700000000002</v>
      </c>
      <c r="G1023" s="11">
        <v>1978.287</v>
      </c>
      <c r="H1023" s="89">
        <f>D1023/D1021*100</f>
        <v>99.827905278945622</v>
      </c>
      <c r="I1023" s="89">
        <f>E1023/E1021*100</f>
        <v>99.443553303214784</v>
      </c>
      <c r="J1023" s="90">
        <f>D1023/B1023*100</f>
        <v>118.18795734115189</v>
      </c>
      <c r="K1023" s="90">
        <f t="shared" si="182"/>
        <v>167.88620294539189</v>
      </c>
      <c r="L1023" s="90">
        <f t="shared" si="182"/>
        <v>190.56506967896973</v>
      </c>
    </row>
    <row r="1024" spans="1:12" s="50" customFormat="1" x14ac:dyDescent="0.2">
      <c r="A1024" s="9" t="s">
        <v>277</v>
      </c>
      <c r="B1024" s="11">
        <v>1129.19</v>
      </c>
      <c r="C1024" s="11">
        <v>2456.87</v>
      </c>
      <c r="D1024" s="11">
        <v>1334.1489999999999</v>
      </c>
      <c r="E1024" s="11">
        <v>3791.0189999999998</v>
      </c>
      <c r="F1024" s="11">
        <v>809.81</v>
      </c>
      <c r="G1024" s="11">
        <v>2027.796</v>
      </c>
      <c r="H1024" s="89">
        <f>H1025+H1026</f>
        <v>100.00000000000001</v>
      </c>
      <c r="I1024" s="89">
        <f>I1025+I1026</f>
        <v>100.00002637813211</v>
      </c>
      <c r="J1024" s="90">
        <f>D1024/B1024*100</f>
        <v>118.15097547799749</v>
      </c>
      <c r="K1024" s="90">
        <f t="shared" si="182"/>
        <v>164.74839777231696</v>
      </c>
      <c r="L1024" s="90">
        <f t="shared" si="182"/>
        <v>186.95268163069656</v>
      </c>
    </row>
    <row r="1025" spans="1:12" s="50" customFormat="1" x14ac:dyDescent="0.2">
      <c r="A1025" s="13" t="s">
        <v>280</v>
      </c>
      <c r="B1025" s="11">
        <v>1078.377</v>
      </c>
      <c r="C1025" s="11">
        <v>1309.684</v>
      </c>
      <c r="D1025" s="11">
        <v>243.91900000000001</v>
      </c>
      <c r="E1025" s="11">
        <v>1553.6030000000001</v>
      </c>
      <c r="F1025" s="11">
        <v>0.36699999999999999</v>
      </c>
      <c r="G1025" s="11">
        <v>1.744</v>
      </c>
      <c r="H1025" s="89">
        <f>D1025/D1024*100</f>
        <v>18.282740533478648</v>
      </c>
      <c r="I1025" s="89">
        <f>E1025/E1024*100</f>
        <v>40.981145174951642</v>
      </c>
      <c r="J1025" s="90">
        <f>D1025/B1025*100</f>
        <v>22.619084049455804</v>
      </c>
      <c r="K1025" s="91"/>
      <c r="L1025" s="91"/>
    </row>
    <row r="1026" spans="1:12" s="50" customFormat="1" x14ac:dyDescent="0.2">
      <c r="A1026" s="13" t="s">
        <v>284</v>
      </c>
      <c r="B1026" s="11">
        <v>50.813000000000002</v>
      </c>
      <c r="C1026" s="11">
        <v>1147.1869999999999</v>
      </c>
      <c r="D1026" s="11">
        <v>1090.23</v>
      </c>
      <c r="E1026" s="11">
        <v>2237.4169999999999</v>
      </c>
      <c r="F1026" s="11">
        <v>809.44299999999998</v>
      </c>
      <c r="G1026" s="11">
        <v>2026.0519999999999</v>
      </c>
      <c r="H1026" s="89">
        <f>D1026/D1024*100</f>
        <v>81.717259466521369</v>
      </c>
      <c r="I1026" s="89">
        <f>E1026/E1024*100</f>
        <v>59.018881203180463</v>
      </c>
      <c r="J1026" s="91"/>
      <c r="K1026" s="90">
        <f>D1026/F1026*100</f>
        <v>134.68891571117422</v>
      </c>
      <c r="L1026" s="90">
        <f>E1026/G1026*100</f>
        <v>110.43235810334582</v>
      </c>
    </row>
    <row r="1027" spans="1:12" s="50" customFormat="1" ht="22.5" x14ac:dyDescent="0.2">
      <c r="A1027" s="8" t="s">
        <v>426</v>
      </c>
      <c r="B1027" s="11"/>
      <c r="C1027" s="11"/>
      <c r="D1027" s="11"/>
      <c r="E1027" s="11"/>
      <c r="F1027" s="11"/>
      <c r="G1027" s="11"/>
    </row>
    <row r="1028" spans="1:12" s="50" customFormat="1" x14ac:dyDescent="0.2">
      <c r="A1028" s="9" t="s">
        <v>276</v>
      </c>
      <c r="B1028" s="11">
        <v>12238.145</v>
      </c>
      <c r="C1028" s="11">
        <v>21502.642</v>
      </c>
      <c r="D1028" s="11">
        <v>14157.249</v>
      </c>
      <c r="E1028" s="11">
        <v>35659.89</v>
      </c>
      <c r="F1028" s="11">
        <v>15326.683999999999</v>
      </c>
      <c r="G1028" s="11">
        <v>34138.002</v>
      </c>
      <c r="H1028" s="89">
        <f>H1029+H1030</f>
        <v>100</v>
      </c>
      <c r="I1028" s="89">
        <f>I1029+I1030</f>
        <v>100.00000280427113</v>
      </c>
      <c r="J1028" s="90">
        <f t="shared" ref="J1028:J1033" si="183">D1028/B1028*100</f>
        <v>115.68133078991953</v>
      </c>
      <c r="K1028" s="90">
        <f t="shared" ref="K1028:L1033" si="184">D1028/F1028*100</f>
        <v>92.369941208417956</v>
      </c>
      <c r="L1028" s="90">
        <f t="shared" si="184"/>
        <v>104.45804649024275</v>
      </c>
    </row>
    <row r="1029" spans="1:12" s="50" customFormat="1" x14ac:dyDescent="0.2">
      <c r="A1029" s="13" t="s">
        <v>283</v>
      </c>
      <c r="B1029" s="11">
        <v>10188.548000000001</v>
      </c>
      <c r="C1029" s="11">
        <v>17962.499</v>
      </c>
      <c r="D1029" s="11">
        <v>11304.429</v>
      </c>
      <c r="E1029" s="11">
        <v>29266.928</v>
      </c>
      <c r="F1029" s="11">
        <v>12294.008</v>
      </c>
      <c r="G1029" s="11">
        <v>26848.302</v>
      </c>
      <c r="H1029" s="89">
        <f>D1029/D1028*100</f>
        <v>79.849051182189427</v>
      </c>
      <c r="I1029" s="89">
        <f>E1029/E1028*100</f>
        <v>82.072401232869765</v>
      </c>
      <c r="J1029" s="90">
        <f t="shared" si="183"/>
        <v>110.95230645230312</v>
      </c>
      <c r="K1029" s="90">
        <f t="shared" si="184"/>
        <v>91.950721034181853</v>
      </c>
      <c r="L1029" s="90">
        <f t="shared" si="184"/>
        <v>109.00848776209386</v>
      </c>
    </row>
    <row r="1030" spans="1:12" s="50" customFormat="1" x14ac:dyDescent="0.2">
      <c r="A1030" s="13" t="s">
        <v>279</v>
      </c>
      <c r="B1030" s="11">
        <v>2049.5970000000002</v>
      </c>
      <c r="C1030" s="11">
        <v>3540.143</v>
      </c>
      <c r="D1030" s="11">
        <v>2852.82</v>
      </c>
      <c r="E1030" s="11">
        <v>6392.9629999999997</v>
      </c>
      <c r="F1030" s="11">
        <v>3032.6750000000002</v>
      </c>
      <c r="G1030" s="11">
        <v>7289.7</v>
      </c>
      <c r="H1030" s="89">
        <f>D1030/D1028*100</f>
        <v>20.15094881781058</v>
      </c>
      <c r="I1030" s="89">
        <f>E1030/E1028*100</f>
        <v>17.927601571401368</v>
      </c>
      <c r="J1030" s="90">
        <f t="shared" si="183"/>
        <v>139.18931380168883</v>
      </c>
      <c r="K1030" s="90">
        <f t="shared" si="184"/>
        <v>94.06942715589372</v>
      </c>
      <c r="L1030" s="90">
        <f t="shared" si="184"/>
        <v>87.698574701290866</v>
      </c>
    </row>
    <row r="1031" spans="1:12" s="50" customFormat="1" x14ac:dyDescent="0.2">
      <c r="A1031" s="9" t="s">
        <v>277</v>
      </c>
      <c r="B1031" s="11">
        <v>12238.145</v>
      </c>
      <c r="C1031" s="11">
        <v>21502.642</v>
      </c>
      <c r="D1031" s="11">
        <v>14157.249</v>
      </c>
      <c r="E1031" s="11">
        <v>35659.89</v>
      </c>
      <c r="F1031" s="11">
        <v>15326.683999999999</v>
      </c>
      <c r="G1031" s="11">
        <v>34138.002</v>
      </c>
      <c r="H1031" s="89">
        <f>H1032+H1033</f>
        <v>100.00000000000001</v>
      </c>
      <c r="I1031" s="89">
        <f>I1032+I1033</f>
        <v>100.00000280427113</v>
      </c>
      <c r="J1031" s="90">
        <f t="shared" si="183"/>
        <v>115.68133078991953</v>
      </c>
      <c r="K1031" s="90">
        <f t="shared" si="184"/>
        <v>92.369941208417956</v>
      </c>
      <c r="L1031" s="90">
        <f t="shared" si="184"/>
        <v>104.45804649024275</v>
      </c>
    </row>
    <row r="1032" spans="1:12" s="50" customFormat="1" x14ac:dyDescent="0.2">
      <c r="A1032" s="13" t="s">
        <v>280</v>
      </c>
      <c r="B1032" s="11">
        <v>226.07400000000001</v>
      </c>
      <c r="C1032" s="11">
        <v>373.66300000000001</v>
      </c>
      <c r="D1032" s="11">
        <v>307.05200000000002</v>
      </c>
      <c r="E1032" s="11">
        <v>680.71500000000003</v>
      </c>
      <c r="F1032" s="11">
        <v>240.727</v>
      </c>
      <c r="G1032" s="11">
        <v>653.04300000000001</v>
      </c>
      <c r="H1032" s="89">
        <f>D1032/D1031*100</f>
        <v>2.1688676945641068</v>
      </c>
      <c r="I1032" s="89">
        <f>E1032/E1031*100</f>
        <v>1.9089094217620974</v>
      </c>
      <c r="J1032" s="90">
        <f t="shared" si="183"/>
        <v>135.81924502596493</v>
      </c>
      <c r="K1032" s="90">
        <f t="shared" si="184"/>
        <v>127.55195719632613</v>
      </c>
      <c r="L1032" s="90">
        <f t="shared" si="184"/>
        <v>104.23739324975539</v>
      </c>
    </row>
    <row r="1033" spans="1:12" s="50" customFormat="1" x14ac:dyDescent="0.2">
      <c r="A1033" s="13" t="s">
        <v>284</v>
      </c>
      <c r="B1033" s="11">
        <v>12012.071</v>
      </c>
      <c r="C1033" s="11">
        <v>21128.978999999999</v>
      </c>
      <c r="D1033" s="11">
        <v>13850.197</v>
      </c>
      <c r="E1033" s="11">
        <v>34979.175999999999</v>
      </c>
      <c r="F1033" s="11">
        <v>15085.957</v>
      </c>
      <c r="G1033" s="11">
        <v>33484.959000000003</v>
      </c>
      <c r="H1033" s="89">
        <f>D1033/D1031*100</f>
        <v>97.831132305435901</v>
      </c>
      <c r="I1033" s="89">
        <f>E1033/E1031*100</f>
        <v>98.09109338250903</v>
      </c>
      <c r="J1033" s="90">
        <f t="shared" si="183"/>
        <v>115.30232380411339</v>
      </c>
      <c r="K1033" s="90">
        <f t="shared" si="184"/>
        <v>91.808540883418928</v>
      </c>
      <c r="L1033" s="90">
        <f t="shared" si="184"/>
        <v>104.46235278352887</v>
      </c>
    </row>
    <row r="1034" spans="1:12" s="50" customFormat="1" ht="22.5" x14ac:dyDescent="0.2">
      <c r="A1034" s="8" t="s">
        <v>427</v>
      </c>
      <c r="B1034" s="11"/>
      <c r="C1034" s="11"/>
      <c r="D1034" s="11"/>
      <c r="E1034" s="11"/>
      <c r="F1034" s="11"/>
      <c r="G1034" s="11"/>
    </row>
    <row r="1035" spans="1:12" s="50" customFormat="1" x14ac:dyDescent="0.2">
      <c r="A1035" s="9" t="s">
        <v>276</v>
      </c>
      <c r="B1035" s="11">
        <v>5865.3990000000003</v>
      </c>
      <c r="C1035" s="11">
        <v>10649.37</v>
      </c>
      <c r="D1035" s="11">
        <v>7693.71</v>
      </c>
      <c r="E1035" s="11">
        <v>18343.080000000002</v>
      </c>
      <c r="F1035" s="11">
        <v>4540.982</v>
      </c>
      <c r="G1035" s="11">
        <v>13372.611999999999</v>
      </c>
      <c r="H1035" s="89">
        <f>H1036+H1037</f>
        <v>100.00001299763052</v>
      </c>
      <c r="I1035" s="89">
        <f>I1036+I1037</f>
        <v>100</v>
      </c>
      <c r="J1035" s="90">
        <f t="shared" ref="J1035:J1040" si="185">D1035/B1035*100</f>
        <v>131.17112748851355</v>
      </c>
      <c r="K1035" s="90">
        <f t="shared" ref="K1035:L1040" si="186">D1035/F1035*100</f>
        <v>169.42833070027586</v>
      </c>
      <c r="L1035" s="90">
        <f t="shared" si="186"/>
        <v>137.16901380224002</v>
      </c>
    </row>
    <row r="1036" spans="1:12" s="50" customFormat="1" x14ac:dyDescent="0.2">
      <c r="A1036" s="13" t="s">
        <v>283</v>
      </c>
      <c r="B1036" s="11">
        <v>5694.7079999999996</v>
      </c>
      <c r="C1036" s="11">
        <v>10321.386</v>
      </c>
      <c r="D1036" s="11">
        <v>7398.9949999999999</v>
      </c>
      <c r="E1036" s="11">
        <v>17720.381000000001</v>
      </c>
      <c r="F1036" s="11">
        <v>4372.6120000000001</v>
      </c>
      <c r="G1036" s="11">
        <v>12695.717000000001</v>
      </c>
      <c r="H1036" s="89">
        <f>D1036/D1035*100</f>
        <v>96.169403317775163</v>
      </c>
      <c r="I1036" s="89">
        <f>E1036/E1035*100</f>
        <v>96.605264764696003</v>
      </c>
      <c r="J1036" s="90">
        <f t="shared" si="185"/>
        <v>129.92755730407953</v>
      </c>
      <c r="K1036" s="90">
        <f t="shared" si="186"/>
        <v>169.21224659311184</v>
      </c>
      <c r="L1036" s="90">
        <f t="shared" si="186"/>
        <v>139.57763078682362</v>
      </c>
    </row>
    <row r="1037" spans="1:12" s="50" customFormat="1" x14ac:dyDescent="0.2">
      <c r="A1037" s="13" t="s">
        <v>279</v>
      </c>
      <c r="B1037" s="11">
        <v>170.691</v>
      </c>
      <c r="C1037" s="11">
        <v>327.98399999999998</v>
      </c>
      <c r="D1037" s="11">
        <v>294.71600000000001</v>
      </c>
      <c r="E1037" s="11">
        <v>622.69899999999996</v>
      </c>
      <c r="F1037" s="11">
        <v>168.37</v>
      </c>
      <c r="G1037" s="11">
        <v>676.89499999999998</v>
      </c>
      <c r="H1037" s="89">
        <f>D1037/D1035*100</f>
        <v>3.8306096798553622</v>
      </c>
      <c r="I1037" s="89">
        <f>E1037/E1035*100</f>
        <v>3.3947352353039943</v>
      </c>
      <c r="J1037" s="90">
        <f t="shared" si="185"/>
        <v>172.66053863414007</v>
      </c>
      <c r="K1037" s="90">
        <f t="shared" si="186"/>
        <v>175.04068420740037</v>
      </c>
      <c r="L1037" s="90">
        <f t="shared" si="186"/>
        <v>91.99344063702641</v>
      </c>
    </row>
    <row r="1038" spans="1:12" s="50" customFormat="1" x14ac:dyDescent="0.2">
      <c r="A1038" s="9" t="s">
        <v>277</v>
      </c>
      <c r="B1038" s="11">
        <v>5865.3990000000003</v>
      </c>
      <c r="C1038" s="11">
        <v>10649.37</v>
      </c>
      <c r="D1038" s="11">
        <v>7693.71</v>
      </c>
      <c r="E1038" s="11">
        <v>18343.080000000002</v>
      </c>
      <c r="F1038" s="11">
        <v>4540.982</v>
      </c>
      <c r="G1038" s="11">
        <v>13372.611999999999</v>
      </c>
      <c r="H1038" s="89">
        <f>H1039+H1040</f>
        <v>100</v>
      </c>
      <c r="I1038" s="89">
        <f>I1039+I1040</f>
        <v>100</v>
      </c>
      <c r="J1038" s="90">
        <f t="shared" si="185"/>
        <v>131.17112748851355</v>
      </c>
      <c r="K1038" s="90">
        <f t="shared" si="186"/>
        <v>169.42833070027586</v>
      </c>
      <c r="L1038" s="90">
        <f t="shared" si="186"/>
        <v>137.16901380224002</v>
      </c>
    </row>
    <row r="1039" spans="1:12" s="50" customFormat="1" x14ac:dyDescent="0.2">
      <c r="A1039" s="13" t="s">
        <v>280</v>
      </c>
      <c r="B1039" s="11">
        <v>121.313</v>
      </c>
      <c r="C1039" s="11">
        <v>141.77500000000001</v>
      </c>
      <c r="D1039" s="11">
        <v>74.745000000000005</v>
      </c>
      <c r="E1039" s="11">
        <v>216.51900000000001</v>
      </c>
      <c r="F1039" s="11">
        <v>196.06399999999999</v>
      </c>
      <c r="G1039" s="11">
        <v>362.41699999999997</v>
      </c>
      <c r="H1039" s="89">
        <f>D1039/D1038*100</f>
        <v>0.97150789411090366</v>
      </c>
      <c r="I1039" s="89">
        <f>E1039/E1038*100</f>
        <v>1.1803851915817845</v>
      </c>
      <c r="J1039" s="90">
        <f t="shared" si="185"/>
        <v>61.613347291716472</v>
      </c>
      <c r="K1039" s="90">
        <f t="shared" si="186"/>
        <v>38.122755834829448</v>
      </c>
      <c r="L1039" s="90">
        <f t="shared" si="186"/>
        <v>59.743058410615404</v>
      </c>
    </row>
    <row r="1040" spans="1:12" s="50" customFormat="1" x14ac:dyDescent="0.2">
      <c r="A1040" s="13" t="s">
        <v>284</v>
      </c>
      <c r="B1040" s="11">
        <v>5744.0860000000002</v>
      </c>
      <c r="C1040" s="11">
        <v>10507.594999999999</v>
      </c>
      <c r="D1040" s="11">
        <v>7618.9650000000001</v>
      </c>
      <c r="E1040" s="11">
        <v>18126.561000000002</v>
      </c>
      <c r="F1040" s="11">
        <v>4344.9179999999997</v>
      </c>
      <c r="G1040" s="11">
        <v>13010.195</v>
      </c>
      <c r="H1040" s="89">
        <f>D1040/D1038*100</f>
        <v>99.0284921058891</v>
      </c>
      <c r="I1040" s="89">
        <f>E1040/E1038*100</f>
        <v>98.819614808418208</v>
      </c>
      <c r="J1040" s="90">
        <f t="shared" si="185"/>
        <v>132.64016242096653</v>
      </c>
      <c r="K1040" s="90">
        <f t="shared" si="186"/>
        <v>175.35348192992365</v>
      </c>
      <c r="L1040" s="90">
        <f t="shared" si="186"/>
        <v>139.32582101959272</v>
      </c>
    </row>
    <row r="1041" spans="1:12" s="50" customFormat="1" ht="33.75" x14ac:dyDescent="0.2">
      <c r="A1041" s="8" t="s">
        <v>428</v>
      </c>
      <c r="B1041" s="11"/>
      <c r="C1041" s="11"/>
      <c r="D1041" s="11"/>
      <c r="E1041" s="11"/>
      <c r="F1041" s="11"/>
      <c r="G1041" s="11"/>
    </row>
    <row r="1042" spans="1:12" s="50" customFormat="1" x14ac:dyDescent="0.2">
      <c r="A1042" s="9" t="s">
        <v>276</v>
      </c>
      <c r="B1042" s="11">
        <v>1724.0820000000001</v>
      </c>
      <c r="C1042" s="11">
        <v>2794.8969999999999</v>
      </c>
      <c r="D1042" s="11">
        <v>2027.44</v>
      </c>
      <c r="E1042" s="11">
        <v>4822.3370000000004</v>
      </c>
      <c r="F1042" s="11">
        <v>1924.809</v>
      </c>
      <c r="G1042" s="11">
        <v>5893.3519999999999</v>
      </c>
      <c r="H1042" s="89">
        <f>H1043+H1044</f>
        <v>100</v>
      </c>
      <c r="I1042" s="89">
        <f>I1043+I1044</f>
        <v>100</v>
      </c>
      <c r="J1042" s="90">
        <f t="shared" ref="J1042:J1047" si="187">D1042/B1042*100</f>
        <v>117.59533479266067</v>
      </c>
      <c r="K1042" s="90">
        <f t="shared" ref="K1042:L1047" si="188">D1042/F1042*100</f>
        <v>105.33200956562443</v>
      </c>
      <c r="L1042" s="90">
        <f t="shared" si="188"/>
        <v>81.826726114442181</v>
      </c>
    </row>
    <row r="1043" spans="1:12" s="50" customFormat="1" x14ac:dyDescent="0.2">
      <c r="A1043" s="13" t="s">
        <v>283</v>
      </c>
      <c r="B1043" s="11">
        <v>934.85</v>
      </c>
      <c r="C1043" s="11">
        <v>1671.933</v>
      </c>
      <c r="D1043" s="11">
        <v>934.85</v>
      </c>
      <c r="E1043" s="11">
        <v>2606.7829999999999</v>
      </c>
      <c r="F1043" s="11">
        <v>737.08299999999997</v>
      </c>
      <c r="G1043" s="11">
        <v>2474.25</v>
      </c>
      <c r="H1043" s="89">
        <f>D1043/D1042*100</f>
        <v>46.109872548632758</v>
      </c>
      <c r="I1043" s="89">
        <f>E1043/E1042*100</f>
        <v>54.056425339000569</v>
      </c>
      <c r="J1043" s="90">
        <f t="shared" si="187"/>
        <v>100</v>
      </c>
      <c r="K1043" s="90">
        <f t="shared" si="188"/>
        <v>126.83103531081304</v>
      </c>
      <c r="L1043" s="90">
        <f t="shared" si="188"/>
        <v>105.35649186622209</v>
      </c>
    </row>
    <row r="1044" spans="1:12" s="50" customFormat="1" x14ac:dyDescent="0.2">
      <c r="A1044" s="13" t="s">
        <v>279</v>
      </c>
      <c r="B1044" s="11">
        <v>789.23199999999997</v>
      </c>
      <c r="C1044" s="11">
        <v>1122.9639999999999</v>
      </c>
      <c r="D1044" s="11">
        <v>1092.5899999999999</v>
      </c>
      <c r="E1044" s="11">
        <v>2215.5540000000001</v>
      </c>
      <c r="F1044" s="11">
        <v>1187.7260000000001</v>
      </c>
      <c r="G1044" s="11">
        <v>3419.1019999999999</v>
      </c>
      <c r="H1044" s="89">
        <f>D1044/D1042*100</f>
        <v>53.890127451367235</v>
      </c>
      <c r="I1044" s="89">
        <f>E1044/E1042*100</f>
        <v>45.943574660999424</v>
      </c>
      <c r="J1044" s="90">
        <f t="shared" si="187"/>
        <v>138.43711354836091</v>
      </c>
      <c r="K1044" s="90">
        <f t="shared" si="188"/>
        <v>91.990071784233052</v>
      </c>
      <c r="L1044" s="90">
        <f t="shared" si="188"/>
        <v>64.799295253549033</v>
      </c>
    </row>
    <row r="1045" spans="1:12" s="50" customFormat="1" x14ac:dyDescent="0.2">
      <c r="A1045" s="9" t="s">
        <v>277</v>
      </c>
      <c r="B1045" s="11">
        <v>1724.0820000000001</v>
      </c>
      <c r="C1045" s="11">
        <v>2794.8969999999999</v>
      </c>
      <c r="D1045" s="11">
        <v>2027.44</v>
      </c>
      <c r="E1045" s="11">
        <v>4822.3370000000004</v>
      </c>
      <c r="F1045" s="11">
        <v>1924.809</v>
      </c>
      <c r="G1045" s="11">
        <v>5893.3519999999999</v>
      </c>
      <c r="H1045" s="89">
        <f>H1046+H1047</f>
        <v>100</v>
      </c>
      <c r="I1045" s="89">
        <f>I1046+I1047</f>
        <v>99.999999999999986</v>
      </c>
      <c r="J1045" s="90">
        <f t="shared" si="187"/>
        <v>117.59533479266067</v>
      </c>
      <c r="K1045" s="90">
        <f t="shared" si="188"/>
        <v>105.33200956562443</v>
      </c>
      <c r="L1045" s="90">
        <f t="shared" si="188"/>
        <v>81.826726114442181</v>
      </c>
    </row>
    <row r="1046" spans="1:12" s="50" customFormat="1" x14ac:dyDescent="0.2">
      <c r="A1046" s="13" t="s">
        <v>280</v>
      </c>
      <c r="B1046" s="11">
        <v>9.8030000000000008</v>
      </c>
      <c r="C1046" s="11">
        <v>32.472999999999999</v>
      </c>
      <c r="D1046" s="11">
        <v>12.156000000000001</v>
      </c>
      <c r="E1046" s="11">
        <v>44.628999999999998</v>
      </c>
      <c r="F1046" s="11">
        <v>22.315000000000001</v>
      </c>
      <c r="G1046" s="11">
        <v>44.018999999999998</v>
      </c>
      <c r="H1046" s="89">
        <f>D1046/D1045*100</f>
        <v>0.59957384682160753</v>
      </c>
      <c r="I1046" s="89">
        <f>E1046/E1045*100</f>
        <v>0.92546414736257521</v>
      </c>
      <c r="J1046" s="90">
        <f t="shared" si="187"/>
        <v>124.00285626848924</v>
      </c>
      <c r="K1046" s="90">
        <f t="shared" si="188"/>
        <v>54.47456867577862</v>
      </c>
      <c r="L1046" s="90">
        <f t="shared" si="188"/>
        <v>101.38576523773825</v>
      </c>
    </row>
    <row r="1047" spans="1:12" s="50" customFormat="1" x14ac:dyDescent="0.2">
      <c r="A1047" s="13" t="s">
        <v>284</v>
      </c>
      <c r="B1047" s="11">
        <v>1714.279</v>
      </c>
      <c r="C1047" s="11">
        <v>2762.424</v>
      </c>
      <c r="D1047" s="11">
        <v>2015.2840000000001</v>
      </c>
      <c r="E1047" s="11">
        <v>4777.7079999999996</v>
      </c>
      <c r="F1047" s="11">
        <v>1902.4939999999999</v>
      </c>
      <c r="G1047" s="11">
        <v>5849.3329999999996</v>
      </c>
      <c r="H1047" s="89">
        <f>D1047/D1045*100</f>
        <v>99.400426153178387</v>
      </c>
      <c r="I1047" s="89">
        <f>E1047/E1045*100</f>
        <v>99.07453585263741</v>
      </c>
      <c r="J1047" s="90">
        <f t="shared" si="187"/>
        <v>117.55869377155062</v>
      </c>
      <c r="K1047" s="90">
        <f t="shared" si="188"/>
        <v>105.92853380877942</v>
      </c>
      <c r="L1047" s="90">
        <f t="shared" si="188"/>
        <v>81.679535085453338</v>
      </c>
    </row>
    <row r="1048" spans="1:12" s="50" customFormat="1" ht="45" x14ac:dyDescent="0.2">
      <c r="A1048" s="8" t="s">
        <v>429</v>
      </c>
      <c r="B1048" s="11"/>
      <c r="C1048" s="11"/>
      <c r="D1048" s="11"/>
      <c r="E1048" s="11"/>
      <c r="F1048" s="11"/>
      <c r="G1048" s="11"/>
    </row>
    <row r="1049" spans="1:12" s="50" customFormat="1" x14ac:dyDescent="0.2">
      <c r="A1049" s="9" t="s">
        <v>276</v>
      </c>
      <c r="B1049" s="11">
        <v>4001.6190000000001</v>
      </c>
      <c r="C1049" s="11">
        <v>6273.8119999999999</v>
      </c>
      <c r="D1049" s="11">
        <v>4340.7160000000003</v>
      </c>
      <c r="E1049" s="11">
        <v>10614.529</v>
      </c>
      <c r="F1049" s="11">
        <v>3375.9879999999998</v>
      </c>
      <c r="G1049" s="11">
        <v>9653.6260000000002</v>
      </c>
      <c r="H1049" s="89">
        <f>H1050+H1051</f>
        <v>100.00002303767396</v>
      </c>
      <c r="I1049" s="89">
        <f>I1050+I1051</f>
        <v>99.999999999999986</v>
      </c>
      <c r="J1049" s="90">
        <f t="shared" ref="J1049:J1054" si="189">D1049/B1049*100</f>
        <v>108.47399515046286</v>
      </c>
      <c r="K1049" s="90">
        <f t="shared" ref="K1049:L1052" si="190">D1049/F1049*100</f>
        <v>128.5761679247675</v>
      </c>
      <c r="L1049" s="90">
        <f t="shared" si="190"/>
        <v>109.9538038867468</v>
      </c>
    </row>
    <row r="1050" spans="1:12" s="50" customFormat="1" x14ac:dyDescent="0.2">
      <c r="A1050" s="13" t="s">
        <v>283</v>
      </c>
      <c r="B1050" s="11">
        <v>3900.1060000000002</v>
      </c>
      <c r="C1050" s="11">
        <v>5925.009</v>
      </c>
      <c r="D1050" s="11">
        <v>4244.875</v>
      </c>
      <c r="E1050" s="11">
        <v>10169.883</v>
      </c>
      <c r="F1050" s="11">
        <v>3040.6889999999999</v>
      </c>
      <c r="G1050" s="11">
        <v>8730.4979999999996</v>
      </c>
      <c r="H1050" s="89">
        <f>D1050/D1049*100</f>
        <v>97.792046289137545</v>
      </c>
      <c r="I1050" s="89">
        <f>E1050/E1049*100</f>
        <v>95.810968155063676</v>
      </c>
      <c r="J1050" s="90">
        <f t="shared" si="189"/>
        <v>108.83999050282223</v>
      </c>
      <c r="K1050" s="90">
        <f t="shared" si="190"/>
        <v>139.6024059020834</v>
      </c>
      <c r="L1050" s="90">
        <f t="shared" si="190"/>
        <v>116.48686019972745</v>
      </c>
    </row>
    <row r="1051" spans="1:12" s="50" customFormat="1" x14ac:dyDescent="0.2">
      <c r="A1051" s="13" t="s">
        <v>279</v>
      </c>
      <c r="B1051" s="11">
        <v>101.51300000000001</v>
      </c>
      <c r="C1051" s="11">
        <v>348.80399999999997</v>
      </c>
      <c r="D1051" s="11">
        <v>95.841999999999999</v>
      </c>
      <c r="E1051" s="11">
        <v>444.64600000000002</v>
      </c>
      <c r="F1051" s="11">
        <v>335.29899999999998</v>
      </c>
      <c r="G1051" s="11">
        <v>923.12800000000004</v>
      </c>
      <c r="H1051" s="89">
        <f>D1051/D1049*100</f>
        <v>2.2079767485364163</v>
      </c>
      <c r="I1051" s="89">
        <f>E1051/E1049*100</f>
        <v>4.1890318449363129</v>
      </c>
      <c r="J1051" s="90">
        <f t="shared" si="189"/>
        <v>94.413523391092752</v>
      </c>
      <c r="K1051" s="90">
        <f t="shared" si="190"/>
        <v>28.584039916611744</v>
      </c>
      <c r="L1051" s="90">
        <f t="shared" si="190"/>
        <v>48.167318075066511</v>
      </c>
    </row>
    <row r="1052" spans="1:12" s="50" customFormat="1" x14ac:dyDescent="0.2">
      <c r="A1052" s="9" t="s">
        <v>277</v>
      </c>
      <c r="B1052" s="11">
        <v>4001.6190000000001</v>
      </c>
      <c r="C1052" s="11">
        <v>6273.8119999999999</v>
      </c>
      <c r="D1052" s="11">
        <v>4340.7160000000003</v>
      </c>
      <c r="E1052" s="11">
        <v>10614.529</v>
      </c>
      <c r="F1052" s="11">
        <v>3375.9879999999998</v>
      </c>
      <c r="G1052" s="11">
        <v>9653.6260000000002</v>
      </c>
      <c r="H1052" s="89">
        <f>H1053+H1054</f>
        <v>99.999999999999972</v>
      </c>
      <c r="I1052" s="89">
        <f>I1053+I1054</f>
        <v>99.999999999999986</v>
      </c>
      <c r="J1052" s="90">
        <f t="shared" si="189"/>
        <v>108.47399515046286</v>
      </c>
      <c r="K1052" s="90">
        <f t="shared" si="190"/>
        <v>128.5761679247675</v>
      </c>
      <c r="L1052" s="90">
        <f t="shared" si="190"/>
        <v>109.9538038867468</v>
      </c>
    </row>
    <row r="1053" spans="1:12" s="50" customFormat="1" x14ac:dyDescent="0.2">
      <c r="A1053" s="13" t="s">
        <v>280</v>
      </c>
      <c r="B1053" s="11">
        <v>95.48</v>
      </c>
      <c r="C1053" s="11">
        <v>198.30799999999999</v>
      </c>
      <c r="D1053" s="11">
        <v>114.99</v>
      </c>
      <c r="E1053" s="11">
        <v>313.298</v>
      </c>
      <c r="F1053" s="11">
        <v>50.179000000000002</v>
      </c>
      <c r="G1053" s="11">
        <v>225.703</v>
      </c>
      <c r="H1053" s="89">
        <f>D1053/D1052*100</f>
        <v>2.6491021296947319</v>
      </c>
      <c r="I1053" s="89">
        <f>E1053/E1052*100</f>
        <v>2.9515958739196058</v>
      </c>
      <c r="J1053" s="90">
        <f t="shared" si="189"/>
        <v>120.43359865940511</v>
      </c>
      <c r="K1053" s="91">
        <f>D1053/F1053</f>
        <v>2.2915960860120768</v>
      </c>
      <c r="L1053" s="90">
        <f>E1053/G1053*100</f>
        <v>138.80985188499929</v>
      </c>
    </row>
    <row r="1054" spans="1:12" s="50" customFormat="1" x14ac:dyDescent="0.2">
      <c r="A1054" s="13" t="s">
        <v>284</v>
      </c>
      <c r="B1054" s="11">
        <v>3906.1390000000001</v>
      </c>
      <c r="C1054" s="11">
        <v>6075.5039999999999</v>
      </c>
      <c r="D1054" s="11">
        <v>4225.7259999999997</v>
      </c>
      <c r="E1054" s="11">
        <v>10301.231</v>
      </c>
      <c r="F1054" s="11">
        <v>3325.8090000000002</v>
      </c>
      <c r="G1054" s="11">
        <v>9427.9230000000007</v>
      </c>
      <c r="H1054" s="89">
        <f>D1054/D1052*100</f>
        <v>97.350897870305246</v>
      </c>
      <c r="I1054" s="89">
        <f>E1054/E1052*100</f>
        <v>97.048404126080385</v>
      </c>
      <c r="J1054" s="90">
        <f t="shared" si="189"/>
        <v>108.18165969004174</v>
      </c>
      <c r="K1054" s="90">
        <f>D1054/F1054*100</f>
        <v>127.0585893537482</v>
      </c>
      <c r="L1054" s="90">
        <f>E1054/G1054*100</f>
        <v>109.26299461716009</v>
      </c>
    </row>
    <row r="1055" spans="1:12" s="50" customFormat="1" ht="22.5" x14ac:dyDescent="0.2">
      <c r="A1055" s="8" t="s">
        <v>430</v>
      </c>
      <c r="B1055" s="11"/>
      <c r="C1055" s="11"/>
      <c r="D1055" s="11"/>
      <c r="E1055" s="11"/>
      <c r="F1055" s="11"/>
      <c r="G1055" s="11"/>
    </row>
    <row r="1056" spans="1:12" s="50" customFormat="1" x14ac:dyDescent="0.2">
      <c r="A1056" s="9" t="s">
        <v>276</v>
      </c>
      <c r="B1056" s="11">
        <v>399.56200000000001</v>
      </c>
      <c r="C1056" s="11">
        <v>498.15</v>
      </c>
      <c r="D1056" s="11">
        <v>498.83800000000002</v>
      </c>
      <c r="E1056" s="11">
        <v>996.98699999999997</v>
      </c>
      <c r="F1056" s="11">
        <v>428.995</v>
      </c>
      <c r="G1056" s="11">
        <v>1146.932</v>
      </c>
      <c r="H1056" s="89">
        <f>H1057+H1058</f>
        <v>100</v>
      </c>
      <c r="I1056" s="89">
        <f>I1057+I1058</f>
        <v>100.00010030221057</v>
      </c>
      <c r="J1056" s="90">
        <f t="shared" ref="J1056:J1061" si="191">D1056/B1056*100</f>
        <v>124.84620659622287</v>
      </c>
      <c r="K1056" s="90">
        <f>D1056/F1056*100</f>
        <v>116.28060933111108</v>
      </c>
      <c r="L1056" s="90">
        <f>E1056/G1056*100</f>
        <v>86.926426326931335</v>
      </c>
    </row>
    <row r="1057" spans="1:12" s="50" customFormat="1" x14ac:dyDescent="0.2">
      <c r="A1057" s="13" t="s">
        <v>283</v>
      </c>
      <c r="B1057" s="11">
        <v>98.332999999999998</v>
      </c>
      <c r="C1057" s="11">
        <v>98.332999999999998</v>
      </c>
      <c r="D1057" s="11">
        <v>98.332999999999998</v>
      </c>
      <c r="E1057" s="11">
        <v>196.667</v>
      </c>
      <c r="F1057" s="11">
        <v>0</v>
      </c>
      <c r="G1057" s="11">
        <v>0</v>
      </c>
      <c r="H1057" s="89">
        <f>D1057/D1056*100</f>
        <v>19.712411644662193</v>
      </c>
      <c r="I1057" s="89">
        <f>E1057/E1056*100</f>
        <v>19.726134844285834</v>
      </c>
      <c r="J1057" s="90">
        <f t="shared" si="191"/>
        <v>100</v>
      </c>
      <c r="K1057" s="90">
        <v>0</v>
      </c>
      <c r="L1057" s="90">
        <v>0</v>
      </c>
    </row>
    <row r="1058" spans="1:12" s="50" customFormat="1" x14ac:dyDescent="0.2">
      <c r="A1058" s="13" t="s">
        <v>279</v>
      </c>
      <c r="B1058" s="11">
        <v>301.22800000000001</v>
      </c>
      <c r="C1058" s="11">
        <v>399.81599999999997</v>
      </c>
      <c r="D1058" s="11">
        <v>400.505</v>
      </c>
      <c r="E1058" s="11">
        <v>800.32100000000003</v>
      </c>
      <c r="F1058" s="11">
        <v>428.995</v>
      </c>
      <c r="G1058" s="11">
        <v>1146.932</v>
      </c>
      <c r="H1058" s="89">
        <f>D1058/D1056*100</f>
        <v>80.287588355337803</v>
      </c>
      <c r="I1058" s="89">
        <f>E1058/E1056*100</f>
        <v>80.273965457924731</v>
      </c>
      <c r="J1058" s="90">
        <f t="shared" si="191"/>
        <v>132.95742759637216</v>
      </c>
      <c r="K1058" s="90">
        <f>D1058/F1058*100</f>
        <v>93.358896956840994</v>
      </c>
      <c r="L1058" s="90">
        <f>E1058/G1058*100</f>
        <v>69.779289443489247</v>
      </c>
    </row>
    <row r="1059" spans="1:12" s="50" customFormat="1" x14ac:dyDescent="0.2">
      <c r="A1059" s="9" t="s">
        <v>277</v>
      </c>
      <c r="B1059" s="11">
        <v>399.56200000000001</v>
      </c>
      <c r="C1059" s="11">
        <v>498.15</v>
      </c>
      <c r="D1059" s="11">
        <v>498.83800000000002</v>
      </c>
      <c r="E1059" s="11">
        <v>996.98699999999997</v>
      </c>
      <c r="F1059" s="11">
        <v>428.995</v>
      </c>
      <c r="G1059" s="11">
        <v>1146.932</v>
      </c>
      <c r="H1059" s="89">
        <f>H1060+H1061</f>
        <v>100</v>
      </c>
      <c r="I1059" s="89">
        <f>I1060+I1061</f>
        <v>99.999999999999986</v>
      </c>
      <c r="J1059" s="90">
        <f t="shared" si="191"/>
        <v>124.84620659622287</v>
      </c>
      <c r="K1059" s="90">
        <f>D1059/F1059*100</f>
        <v>116.28060933111108</v>
      </c>
      <c r="L1059" s="90">
        <f>E1059/G1059*100</f>
        <v>86.926426326931335</v>
      </c>
    </row>
    <row r="1060" spans="1:12" s="50" customFormat="1" x14ac:dyDescent="0.2">
      <c r="A1060" s="13" t="s">
        <v>280</v>
      </c>
      <c r="B1060" s="11">
        <v>59.902000000000001</v>
      </c>
      <c r="C1060" s="11">
        <v>80.361999999999995</v>
      </c>
      <c r="D1060" s="11">
        <v>20.07</v>
      </c>
      <c r="E1060" s="11">
        <v>100.432</v>
      </c>
      <c r="F1060" s="11">
        <v>0</v>
      </c>
      <c r="G1060" s="11">
        <v>0</v>
      </c>
      <c r="H1060" s="89">
        <f>D1060/D1059*100</f>
        <v>4.0233502660182259</v>
      </c>
      <c r="I1060" s="89">
        <f>E1060/E1059*100</f>
        <v>10.073551611003955</v>
      </c>
      <c r="J1060" s="90">
        <f t="shared" si="191"/>
        <v>33.504724383159164</v>
      </c>
      <c r="K1060" s="90">
        <v>0</v>
      </c>
      <c r="L1060" s="90">
        <v>0</v>
      </c>
    </row>
    <row r="1061" spans="1:12" s="50" customFormat="1" x14ac:dyDescent="0.2">
      <c r="A1061" s="13" t="s">
        <v>284</v>
      </c>
      <c r="B1061" s="11">
        <v>339.66</v>
      </c>
      <c r="C1061" s="11">
        <v>417.78699999999998</v>
      </c>
      <c r="D1061" s="11">
        <v>478.76799999999997</v>
      </c>
      <c r="E1061" s="11">
        <v>896.55499999999995</v>
      </c>
      <c r="F1061" s="11">
        <v>428.995</v>
      </c>
      <c r="G1061" s="11">
        <v>1146.932</v>
      </c>
      <c r="H1061" s="89">
        <f>D1061/D1059*100</f>
        <v>95.976649733981773</v>
      </c>
      <c r="I1061" s="89">
        <f>E1061/E1059*100</f>
        <v>89.926448388996036</v>
      </c>
      <c r="J1061" s="90">
        <f t="shared" si="191"/>
        <v>140.95507271977857</v>
      </c>
      <c r="K1061" s="90">
        <f>D1061/F1061*100</f>
        <v>111.6022331262602</v>
      </c>
      <c r="L1061" s="90">
        <f>E1061/G1061*100</f>
        <v>78.169847907286567</v>
      </c>
    </row>
    <row r="1062" spans="1:12" s="50" customFormat="1" ht="33.75" x14ac:dyDescent="0.2">
      <c r="A1062" s="8" t="s">
        <v>431</v>
      </c>
      <c r="B1062" s="11"/>
      <c r="C1062" s="11"/>
      <c r="D1062" s="11"/>
      <c r="E1062" s="11"/>
      <c r="F1062" s="11"/>
      <c r="G1062" s="11"/>
    </row>
    <row r="1063" spans="1:12" s="50" customFormat="1" x14ac:dyDescent="0.2">
      <c r="A1063" s="9" t="s">
        <v>276</v>
      </c>
      <c r="B1063" s="11">
        <v>1996.0060000000001</v>
      </c>
      <c r="C1063" s="11">
        <v>3781.1909999999998</v>
      </c>
      <c r="D1063" s="11">
        <v>2166.797</v>
      </c>
      <c r="E1063" s="11">
        <v>5947.9880000000003</v>
      </c>
      <c r="F1063" s="11">
        <v>2117.645</v>
      </c>
      <c r="G1063" s="11">
        <v>5369.2719999999999</v>
      </c>
      <c r="H1063" s="89">
        <f>H1064+H1065</f>
        <v>100</v>
      </c>
      <c r="I1063" s="89">
        <f>I1064+I1065</f>
        <v>99.999983187592164</v>
      </c>
      <c r="J1063" s="90">
        <f t="shared" ref="J1063:J1068" si="192">D1063/B1063*100</f>
        <v>108.55663760529777</v>
      </c>
      <c r="K1063" s="90">
        <f t="shared" ref="K1063:L1068" si="193">D1063/F1063*100</f>
        <v>102.32106892326145</v>
      </c>
      <c r="L1063" s="90">
        <f t="shared" si="193"/>
        <v>110.77829545606927</v>
      </c>
    </row>
    <row r="1064" spans="1:12" s="50" customFormat="1" x14ac:dyDescent="0.2">
      <c r="A1064" s="13" t="s">
        <v>283</v>
      </c>
      <c r="B1064" s="11">
        <v>662.92200000000003</v>
      </c>
      <c r="C1064" s="11">
        <v>1539.7639999999999</v>
      </c>
      <c r="D1064" s="11">
        <v>548.11599999999999</v>
      </c>
      <c r="E1064" s="11">
        <v>2087.8789999999999</v>
      </c>
      <c r="F1064" s="11">
        <v>830.58100000000002</v>
      </c>
      <c r="G1064" s="11">
        <v>2399.7220000000002</v>
      </c>
      <c r="H1064" s="89">
        <f>D1064/D1063*100</f>
        <v>25.296139878355007</v>
      </c>
      <c r="I1064" s="89">
        <f>E1064/E1063*100</f>
        <v>35.102273239286966</v>
      </c>
      <c r="J1064" s="90">
        <f t="shared" si="192"/>
        <v>82.681823804308792</v>
      </c>
      <c r="K1064" s="90">
        <f t="shared" si="193"/>
        <v>65.991877974574422</v>
      </c>
      <c r="L1064" s="90">
        <f t="shared" si="193"/>
        <v>87.005036416718269</v>
      </c>
    </row>
    <row r="1065" spans="1:12" s="50" customFormat="1" x14ac:dyDescent="0.2">
      <c r="A1065" s="13" t="s">
        <v>279</v>
      </c>
      <c r="B1065" s="11">
        <v>1333.0840000000001</v>
      </c>
      <c r="C1065" s="11">
        <v>2241.4279999999999</v>
      </c>
      <c r="D1065" s="11">
        <v>1618.681</v>
      </c>
      <c r="E1065" s="11">
        <v>3860.1080000000002</v>
      </c>
      <c r="F1065" s="11">
        <v>1287.0640000000001</v>
      </c>
      <c r="G1065" s="11">
        <v>2969.55</v>
      </c>
      <c r="H1065" s="89">
        <f>D1065/D1063*100</f>
        <v>74.703860121644993</v>
      </c>
      <c r="I1065" s="89">
        <f>E1065/E1063*100</f>
        <v>64.897709948305206</v>
      </c>
      <c r="J1065" s="90">
        <f t="shared" si="192"/>
        <v>121.42378124709322</v>
      </c>
      <c r="K1065" s="90">
        <f t="shared" si="193"/>
        <v>125.76538540430002</v>
      </c>
      <c r="L1065" s="90">
        <f t="shared" si="193"/>
        <v>129.98966173325925</v>
      </c>
    </row>
    <row r="1066" spans="1:12" s="50" customFormat="1" x14ac:dyDescent="0.2">
      <c r="A1066" s="9" t="s">
        <v>277</v>
      </c>
      <c r="B1066" s="11">
        <v>1996.0060000000001</v>
      </c>
      <c r="C1066" s="11">
        <v>3781.1909999999998</v>
      </c>
      <c r="D1066" s="11">
        <v>2166.797</v>
      </c>
      <c r="E1066" s="11">
        <v>5947.9880000000003</v>
      </c>
      <c r="F1066" s="11">
        <v>2117.645</v>
      </c>
      <c r="G1066" s="11">
        <v>5369.2719999999999</v>
      </c>
      <c r="H1066" s="89">
        <f>H1067+H1068</f>
        <v>100.00000000000001</v>
      </c>
      <c r="I1066" s="89">
        <f>I1067+I1068</f>
        <v>100</v>
      </c>
      <c r="J1066" s="90">
        <f t="shared" si="192"/>
        <v>108.55663760529777</v>
      </c>
      <c r="K1066" s="90">
        <f t="shared" si="193"/>
        <v>102.32106892326145</v>
      </c>
      <c r="L1066" s="90">
        <f t="shared" si="193"/>
        <v>110.77829545606927</v>
      </c>
    </row>
    <row r="1067" spans="1:12" s="50" customFormat="1" x14ac:dyDescent="0.2">
      <c r="A1067" s="13" t="s">
        <v>280</v>
      </c>
      <c r="B1067" s="11">
        <v>30.213000000000001</v>
      </c>
      <c r="C1067" s="11">
        <v>51.488</v>
      </c>
      <c r="D1067" s="11">
        <v>23.565999999999999</v>
      </c>
      <c r="E1067" s="11">
        <v>75.054000000000002</v>
      </c>
      <c r="F1067" s="11">
        <v>13.771000000000001</v>
      </c>
      <c r="G1067" s="11">
        <v>64.84</v>
      </c>
      <c r="H1067" s="89">
        <f>D1067/D1066*100</f>
        <v>1.0875961153721367</v>
      </c>
      <c r="I1067" s="89">
        <f>E1067/E1066*100</f>
        <v>1.2618384569706595</v>
      </c>
      <c r="J1067" s="90">
        <f t="shared" si="192"/>
        <v>77.999536623307847</v>
      </c>
      <c r="K1067" s="90">
        <f t="shared" si="193"/>
        <v>171.12773219083579</v>
      </c>
      <c r="L1067" s="90">
        <f t="shared" si="193"/>
        <v>115.75262183837138</v>
      </c>
    </row>
    <row r="1068" spans="1:12" s="50" customFormat="1" x14ac:dyDescent="0.2">
      <c r="A1068" s="13" t="s">
        <v>284</v>
      </c>
      <c r="B1068" s="11">
        <v>1965.7929999999999</v>
      </c>
      <c r="C1068" s="11">
        <v>3729.703</v>
      </c>
      <c r="D1068" s="11">
        <v>2143.2310000000002</v>
      </c>
      <c r="E1068" s="11">
        <v>5872.9340000000002</v>
      </c>
      <c r="F1068" s="11">
        <v>2103.873</v>
      </c>
      <c r="G1068" s="11">
        <v>5304.4319999999998</v>
      </c>
      <c r="H1068" s="89">
        <f>D1068/D1066*100</f>
        <v>98.912403884627878</v>
      </c>
      <c r="I1068" s="89">
        <f>E1068/E1066*100</f>
        <v>98.738161543029335</v>
      </c>
      <c r="J1068" s="90">
        <f t="shared" si="192"/>
        <v>109.02628099703277</v>
      </c>
      <c r="K1068" s="90">
        <f t="shared" si="193"/>
        <v>101.87074029658636</v>
      </c>
      <c r="L1068" s="90">
        <f t="shared" si="193"/>
        <v>110.71749058146094</v>
      </c>
    </row>
    <row r="1069" spans="1:12" s="50" customFormat="1" x14ac:dyDescent="0.2">
      <c r="A1069" s="8" t="s">
        <v>432</v>
      </c>
      <c r="B1069" s="11"/>
      <c r="C1069" s="11"/>
      <c r="D1069" s="11"/>
      <c r="E1069" s="11"/>
      <c r="F1069" s="11"/>
      <c r="G1069" s="11"/>
    </row>
    <row r="1070" spans="1:12" s="50" customFormat="1" x14ac:dyDescent="0.2">
      <c r="A1070" s="9" t="s">
        <v>276</v>
      </c>
      <c r="B1070" s="11">
        <v>3074194.233</v>
      </c>
      <c r="C1070" s="11">
        <v>6481453.2390000001</v>
      </c>
      <c r="D1070" s="11">
        <v>3113462.7850000001</v>
      </c>
      <c r="E1070" s="11">
        <v>9592727.7799999993</v>
      </c>
      <c r="F1070" s="11">
        <v>4135246.8849999998</v>
      </c>
      <c r="G1070" s="11">
        <v>10179576.978</v>
      </c>
      <c r="H1070" s="89">
        <f>H1071+H1072</f>
        <v>99.999999999999986</v>
      </c>
      <c r="I1070" s="89">
        <f>I1071+I1072</f>
        <v>100</v>
      </c>
      <c r="J1070" s="90">
        <f t="shared" ref="J1070:J1075" si="194">D1070/B1070*100</f>
        <v>101.27736079843204</v>
      </c>
      <c r="K1070" s="90">
        <f>D1070/F1070*100</f>
        <v>75.290856183064392</v>
      </c>
      <c r="L1070" s="90">
        <f>E1070/G1070*100</f>
        <v>94.235033545418503</v>
      </c>
    </row>
    <row r="1071" spans="1:12" s="50" customFormat="1" x14ac:dyDescent="0.2">
      <c r="A1071" s="13" t="s">
        <v>283</v>
      </c>
      <c r="B1071" s="11">
        <v>1486547</v>
      </c>
      <c r="C1071" s="11">
        <v>2962965</v>
      </c>
      <c r="D1071" s="11">
        <v>1585338</v>
      </c>
      <c r="E1071" s="11">
        <v>4548303</v>
      </c>
      <c r="F1071" s="11">
        <v>109666</v>
      </c>
      <c r="G1071" s="11">
        <v>328998</v>
      </c>
      <c r="H1071" s="89">
        <f>D1071/D1070*100</f>
        <v>50.918803579018842</v>
      </c>
      <c r="I1071" s="89">
        <f>E1071/E1070*100</f>
        <v>47.414073497246683</v>
      </c>
      <c r="J1071" s="90">
        <f t="shared" si="194"/>
        <v>106.64566946083778</v>
      </c>
      <c r="K1071" s="91"/>
      <c r="L1071" s="91"/>
    </row>
    <row r="1072" spans="1:12" s="50" customFormat="1" x14ac:dyDescent="0.2">
      <c r="A1072" s="13" t="s">
        <v>279</v>
      </c>
      <c r="B1072" s="11">
        <v>1587647.233</v>
      </c>
      <c r="C1072" s="11">
        <v>3518488.2390000001</v>
      </c>
      <c r="D1072" s="11">
        <v>1528124.7849999999</v>
      </c>
      <c r="E1072" s="11">
        <v>5044424.78</v>
      </c>
      <c r="F1072" s="11">
        <v>4025580.8849999998</v>
      </c>
      <c r="G1072" s="11">
        <v>9850578.9780000001</v>
      </c>
      <c r="H1072" s="89">
        <f>D1072/D1070*100</f>
        <v>49.081196420981144</v>
      </c>
      <c r="I1072" s="89">
        <f>E1072/E1070*100</f>
        <v>52.585926502753324</v>
      </c>
      <c r="J1072" s="90">
        <f t="shared" si="194"/>
        <v>96.250902167509395</v>
      </c>
      <c r="K1072" s="90">
        <f>D1072/F1072*100</f>
        <v>37.960354757596683</v>
      </c>
      <c r="L1072" s="90">
        <f>E1072/G1072*100</f>
        <v>51.209424250757984</v>
      </c>
    </row>
    <row r="1073" spans="1:12" s="50" customFormat="1" x14ac:dyDescent="0.2">
      <c r="A1073" s="9" t="s">
        <v>277</v>
      </c>
      <c r="B1073" s="11">
        <v>3074194.233</v>
      </c>
      <c r="C1073" s="11">
        <v>6481453.2390000001</v>
      </c>
      <c r="D1073" s="11">
        <v>3113462.7850000001</v>
      </c>
      <c r="E1073" s="11">
        <v>9592727.7799999993</v>
      </c>
      <c r="F1073" s="11">
        <v>4135246.8849999998</v>
      </c>
      <c r="G1073" s="11">
        <v>10179576.978</v>
      </c>
      <c r="H1073" s="89">
        <f>H1074+H1075</f>
        <v>99.999999967881422</v>
      </c>
      <c r="I1073" s="89">
        <f>I1074+I1075</f>
        <v>100.00000000000001</v>
      </c>
      <c r="J1073" s="90">
        <f t="shared" si="194"/>
        <v>101.27736079843204</v>
      </c>
      <c r="K1073" s="90">
        <f>D1073/F1073*100</f>
        <v>75.290856183064392</v>
      </c>
      <c r="L1073" s="90">
        <f>E1073/G1073*100</f>
        <v>94.235033545418503</v>
      </c>
    </row>
    <row r="1074" spans="1:12" s="50" customFormat="1" x14ac:dyDescent="0.2">
      <c r="A1074" s="13" t="s">
        <v>280</v>
      </c>
      <c r="B1074" s="11">
        <v>217502.19</v>
      </c>
      <c r="C1074" s="11">
        <v>353532.91100000002</v>
      </c>
      <c r="D1074" s="11">
        <v>353537.31599999999</v>
      </c>
      <c r="E1074" s="11">
        <v>709008.99899999995</v>
      </c>
      <c r="F1074" s="11">
        <v>423.702</v>
      </c>
      <c r="G1074" s="11">
        <v>1325.933</v>
      </c>
      <c r="H1074" s="89">
        <f>D1074/D1073*100</f>
        <v>11.355116165295676</v>
      </c>
      <c r="I1074" s="89">
        <f>E1074/E1073*100</f>
        <v>7.3911093409553628</v>
      </c>
      <c r="J1074" s="90">
        <f t="shared" si="194"/>
        <v>162.54425576128682</v>
      </c>
      <c r="K1074" s="91"/>
      <c r="L1074" s="91"/>
    </row>
    <row r="1075" spans="1:12" s="50" customFormat="1" x14ac:dyDescent="0.2">
      <c r="A1075" s="13" t="s">
        <v>284</v>
      </c>
      <c r="B1075" s="11">
        <v>2856692.0430000001</v>
      </c>
      <c r="C1075" s="11">
        <v>6127920.3279999997</v>
      </c>
      <c r="D1075" s="11">
        <v>2759925.4679999999</v>
      </c>
      <c r="E1075" s="11">
        <v>8883718.7809999995</v>
      </c>
      <c r="F1075" s="11">
        <v>4134823.1839999999</v>
      </c>
      <c r="G1075" s="11">
        <v>10178251.046</v>
      </c>
      <c r="H1075" s="89">
        <f>D1075/D1073*100</f>
        <v>88.644883802585738</v>
      </c>
      <c r="I1075" s="89">
        <f>E1075/E1073*100</f>
        <v>92.608890659044647</v>
      </c>
      <c r="J1075" s="90">
        <f t="shared" si="194"/>
        <v>96.612635399845928</v>
      </c>
      <c r="K1075" s="90">
        <f>D1075/F1075*100</f>
        <v>66.748331069626701</v>
      </c>
      <c r="L1075" s="90">
        <f>E1075/G1075*100</f>
        <v>87.281387940330418</v>
      </c>
    </row>
    <row r="1076" spans="1:12" s="50" customFormat="1" ht="22.5" x14ac:dyDescent="0.2">
      <c r="A1076" s="8" t="s">
        <v>433</v>
      </c>
      <c r="B1076" s="11"/>
      <c r="C1076" s="11"/>
      <c r="D1076" s="11"/>
      <c r="E1076" s="11"/>
      <c r="F1076" s="11"/>
      <c r="G1076" s="11"/>
    </row>
    <row r="1077" spans="1:12" s="50" customFormat="1" x14ac:dyDescent="0.2">
      <c r="A1077" s="9" t="s">
        <v>276</v>
      </c>
      <c r="B1077" s="11">
        <v>3252.3890000000001</v>
      </c>
      <c r="C1077" s="11">
        <v>6385.0990000000002</v>
      </c>
      <c r="D1077" s="11">
        <v>3203.2109999999998</v>
      </c>
      <c r="E1077" s="11">
        <v>9588.31</v>
      </c>
      <c r="F1077" s="11">
        <v>3032.2669999999998</v>
      </c>
      <c r="G1077" s="11">
        <v>7996.7879999999996</v>
      </c>
      <c r="H1077" s="89">
        <f>H1078+H1079</f>
        <v>99.99996878132599</v>
      </c>
      <c r="I1077" s="89">
        <f>I1078+I1079</f>
        <v>100</v>
      </c>
      <c r="J1077" s="90">
        <f t="shared" ref="J1077:J1082" si="195">D1077/B1077*100</f>
        <v>98.487942247990617</v>
      </c>
      <c r="K1077" s="90">
        <f t="shared" ref="K1077:L1082" si="196">D1077/F1077*100</f>
        <v>105.63749828098912</v>
      </c>
      <c r="L1077" s="90">
        <f t="shared" si="196"/>
        <v>119.9020156592872</v>
      </c>
    </row>
    <row r="1078" spans="1:12" s="50" customFormat="1" x14ac:dyDescent="0.2">
      <c r="A1078" s="13" t="s">
        <v>283</v>
      </c>
      <c r="B1078" s="11">
        <v>2350.9059999999999</v>
      </c>
      <c r="C1078" s="11">
        <v>4228.7669999999998</v>
      </c>
      <c r="D1078" s="11">
        <v>2244.5</v>
      </c>
      <c r="E1078" s="11">
        <v>6473.2669999999998</v>
      </c>
      <c r="F1078" s="11">
        <v>1782.079</v>
      </c>
      <c r="G1078" s="11">
        <v>5015.8310000000001</v>
      </c>
      <c r="H1078" s="89">
        <f>D1078/D1077*100</f>
        <v>70.070313819476766</v>
      </c>
      <c r="I1078" s="89">
        <f>E1078/E1077*100</f>
        <v>67.51207459917336</v>
      </c>
      <c r="J1078" s="90">
        <f t="shared" si="195"/>
        <v>95.473830089335777</v>
      </c>
      <c r="K1078" s="90">
        <f t="shared" si="196"/>
        <v>125.94840071624209</v>
      </c>
      <c r="L1078" s="90">
        <f t="shared" si="196"/>
        <v>129.0567206112008</v>
      </c>
    </row>
    <row r="1079" spans="1:12" s="50" customFormat="1" x14ac:dyDescent="0.2">
      <c r="A1079" s="13" t="s">
        <v>279</v>
      </c>
      <c r="B1079" s="11">
        <v>901.48199999999997</v>
      </c>
      <c r="C1079" s="11">
        <v>2156.3319999999999</v>
      </c>
      <c r="D1079" s="11">
        <v>958.71</v>
      </c>
      <c r="E1079" s="11">
        <v>3115.0430000000001</v>
      </c>
      <c r="F1079" s="11">
        <v>1250.1880000000001</v>
      </c>
      <c r="G1079" s="11">
        <v>2980.9569999999999</v>
      </c>
      <c r="H1079" s="89">
        <f>D1079/D1077*100</f>
        <v>29.929654961849224</v>
      </c>
      <c r="I1079" s="89">
        <f>E1079/E1077*100</f>
        <v>32.487925400826633</v>
      </c>
      <c r="J1079" s="90">
        <f t="shared" si="195"/>
        <v>106.34821327547306</v>
      </c>
      <c r="K1079" s="90">
        <f t="shared" si="196"/>
        <v>76.685266535913001</v>
      </c>
      <c r="L1079" s="90">
        <f t="shared" si="196"/>
        <v>104.49808568188001</v>
      </c>
    </row>
    <row r="1080" spans="1:12" s="50" customFormat="1" x14ac:dyDescent="0.2">
      <c r="A1080" s="9" t="s">
        <v>277</v>
      </c>
      <c r="B1080" s="11">
        <v>3252.3890000000001</v>
      </c>
      <c r="C1080" s="11">
        <v>6385.0990000000002</v>
      </c>
      <c r="D1080" s="11">
        <v>3203.2109999999998</v>
      </c>
      <c r="E1080" s="11">
        <v>9588.31</v>
      </c>
      <c r="F1080" s="11">
        <v>3032.2669999999998</v>
      </c>
      <c r="G1080" s="11">
        <v>7996.7879999999996</v>
      </c>
      <c r="H1080" s="89">
        <f>H1081+H1082</f>
        <v>100.00000000000001</v>
      </c>
      <c r="I1080" s="89">
        <f>I1081+I1082</f>
        <v>100.00000000000001</v>
      </c>
      <c r="J1080" s="90">
        <f t="shared" si="195"/>
        <v>98.487942247990617</v>
      </c>
      <c r="K1080" s="90">
        <f t="shared" si="196"/>
        <v>105.63749828098912</v>
      </c>
      <c r="L1080" s="90">
        <f t="shared" si="196"/>
        <v>119.9020156592872</v>
      </c>
    </row>
    <row r="1081" spans="1:12" s="50" customFormat="1" x14ac:dyDescent="0.2">
      <c r="A1081" s="13" t="s">
        <v>280</v>
      </c>
      <c r="B1081" s="11">
        <v>173.77199999999999</v>
      </c>
      <c r="C1081" s="11">
        <v>389.83600000000001</v>
      </c>
      <c r="D1081" s="11">
        <v>245.88399999999999</v>
      </c>
      <c r="E1081" s="11">
        <v>635.72</v>
      </c>
      <c r="F1081" s="11">
        <v>216.46</v>
      </c>
      <c r="G1081" s="11">
        <v>464.34699999999998</v>
      </c>
      <c r="H1081" s="89">
        <f>D1081/D1080*100</f>
        <v>7.6761724407165177</v>
      </c>
      <c r="I1081" s="89">
        <f>E1081/E1080*100</f>
        <v>6.6301569306791288</v>
      </c>
      <c r="J1081" s="90">
        <f t="shared" si="195"/>
        <v>141.49805492254217</v>
      </c>
      <c r="K1081" s="90">
        <f t="shared" si="196"/>
        <v>113.59327358403399</v>
      </c>
      <c r="L1081" s="90">
        <f t="shared" si="196"/>
        <v>136.90623606914659</v>
      </c>
    </row>
    <row r="1082" spans="1:12" s="50" customFormat="1" x14ac:dyDescent="0.2">
      <c r="A1082" s="13" t="s">
        <v>284</v>
      </c>
      <c r="B1082" s="11">
        <v>3078.6170000000002</v>
      </c>
      <c r="C1082" s="11">
        <v>5995.2640000000001</v>
      </c>
      <c r="D1082" s="11">
        <v>2957.3270000000002</v>
      </c>
      <c r="E1082" s="11">
        <v>8952.59</v>
      </c>
      <c r="F1082" s="11">
        <v>2815.8069999999998</v>
      </c>
      <c r="G1082" s="11">
        <v>7532.4409999999998</v>
      </c>
      <c r="H1082" s="89">
        <f>D1082/D1080*100</f>
        <v>92.323827559283501</v>
      </c>
      <c r="I1082" s="89">
        <f>E1082/E1080*100</f>
        <v>93.369843069320879</v>
      </c>
      <c r="J1082" s="90">
        <f t="shared" si="195"/>
        <v>96.060243934208117</v>
      </c>
      <c r="K1082" s="90">
        <f t="shared" si="196"/>
        <v>105.02591264245029</v>
      </c>
      <c r="L1082" s="90">
        <f t="shared" si="196"/>
        <v>118.85376865215407</v>
      </c>
    </row>
    <row r="1083" spans="1:12" s="50" customFormat="1" x14ac:dyDescent="0.2">
      <c r="A1083" s="8" t="s">
        <v>434</v>
      </c>
      <c r="B1083" s="11"/>
      <c r="C1083" s="11"/>
      <c r="D1083" s="11"/>
      <c r="E1083" s="11"/>
      <c r="F1083" s="11"/>
      <c r="G1083" s="11"/>
    </row>
    <row r="1084" spans="1:12" s="50" customFormat="1" x14ac:dyDescent="0.2">
      <c r="A1084" s="9" t="s">
        <v>276</v>
      </c>
      <c r="B1084" s="11">
        <v>72839.877999999997</v>
      </c>
      <c r="C1084" s="11">
        <v>147560.361</v>
      </c>
      <c r="D1084" s="11">
        <v>80898.679999999993</v>
      </c>
      <c r="E1084" s="11">
        <v>228459.041</v>
      </c>
      <c r="F1084" s="11">
        <v>104860.781</v>
      </c>
      <c r="G1084" s="11">
        <v>246376.58799999999</v>
      </c>
      <c r="H1084" s="89">
        <f>H1085+H1086</f>
        <v>100</v>
      </c>
      <c r="I1084" s="89">
        <f>I1085+I1086</f>
        <v>100</v>
      </c>
      <c r="J1084" s="90">
        <f t="shared" ref="J1084:J1089" si="197">D1084/B1084*100</f>
        <v>111.0637225394584</v>
      </c>
      <c r="K1084" s="90">
        <f t="shared" ref="K1084:L1087" si="198">D1084/F1084*100</f>
        <v>77.148652936315614</v>
      </c>
      <c r="L1084" s="90">
        <f t="shared" si="198"/>
        <v>92.727577264768357</v>
      </c>
    </row>
    <row r="1085" spans="1:12" s="50" customFormat="1" x14ac:dyDescent="0.2">
      <c r="A1085" s="13" t="s">
        <v>283</v>
      </c>
      <c r="B1085" s="11">
        <v>40790</v>
      </c>
      <c r="C1085" s="11">
        <v>81274</v>
      </c>
      <c r="D1085" s="11">
        <v>45112</v>
      </c>
      <c r="E1085" s="11">
        <v>126386</v>
      </c>
      <c r="F1085" s="11">
        <v>44135.9</v>
      </c>
      <c r="G1085" s="11">
        <v>109866.9</v>
      </c>
      <c r="H1085" s="89">
        <f>D1085/D1084*100</f>
        <v>55.763579826024355</v>
      </c>
      <c r="I1085" s="89">
        <f>E1085/E1084*100</f>
        <v>55.321076131103951</v>
      </c>
      <c r="J1085" s="90">
        <f t="shared" si="197"/>
        <v>110.59573424859035</v>
      </c>
      <c r="K1085" s="90">
        <f t="shared" si="198"/>
        <v>102.21157832965908</v>
      </c>
      <c r="L1085" s="90">
        <f t="shared" si="198"/>
        <v>115.03555665992215</v>
      </c>
    </row>
    <row r="1086" spans="1:12" s="50" customFormat="1" x14ac:dyDescent="0.2">
      <c r="A1086" s="13" t="s">
        <v>279</v>
      </c>
      <c r="B1086" s="11">
        <v>32049.878000000001</v>
      </c>
      <c r="C1086" s="11">
        <v>66286.361000000004</v>
      </c>
      <c r="D1086" s="11">
        <v>35786.68</v>
      </c>
      <c r="E1086" s="11">
        <v>102073.041</v>
      </c>
      <c r="F1086" s="11">
        <v>60724.881000000001</v>
      </c>
      <c r="G1086" s="11">
        <v>136509.68799999999</v>
      </c>
      <c r="H1086" s="89">
        <f>D1086/D1084*100</f>
        <v>44.236420173975652</v>
      </c>
      <c r="I1086" s="89">
        <f>E1086/E1084*100</f>
        <v>44.678923868896042</v>
      </c>
      <c r="J1086" s="90">
        <f t="shared" si="197"/>
        <v>111.65933299340485</v>
      </c>
      <c r="K1086" s="90">
        <f t="shared" si="198"/>
        <v>58.932482716598486</v>
      </c>
      <c r="L1086" s="90">
        <f t="shared" si="198"/>
        <v>74.77347761574255</v>
      </c>
    </row>
    <row r="1087" spans="1:12" s="50" customFormat="1" x14ac:dyDescent="0.2">
      <c r="A1087" s="9" t="s">
        <v>277</v>
      </c>
      <c r="B1087" s="11">
        <v>72839.877999999997</v>
      </c>
      <c r="C1087" s="11">
        <v>147560.361</v>
      </c>
      <c r="D1087" s="11">
        <v>80898.679999999993</v>
      </c>
      <c r="E1087" s="11">
        <v>228459.041</v>
      </c>
      <c r="F1087" s="11">
        <v>104860.781</v>
      </c>
      <c r="G1087" s="11">
        <v>246376.58799999999</v>
      </c>
      <c r="H1087" s="89">
        <f>H1088+H1089</f>
        <v>100</v>
      </c>
      <c r="I1087" s="89">
        <f>I1088+I1089</f>
        <v>100</v>
      </c>
      <c r="J1087" s="90">
        <f t="shared" si="197"/>
        <v>111.0637225394584</v>
      </c>
      <c r="K1087" s="90">
        <f t="shared" si="198"/>
        <v>77.148652936315614</v>
      </c>
      <c r="L1087" s="90">
        <f t="shared" si="198"/>
        <v>92.727577264768357</v>
      </c>
    </row>
    <row r="1088" spans="1:12" s="50" customFormat="1" x14ac:dyDescent="0.2">
      <c r="A1088" s="13" t="s">
        <v>280</v>
      </c>
      <c r="B1088" s="11">
        <v>693.95799999999997</v>
      </c>
      <c r="C1088" s="11">
        <v>2853.538</v>
      </c>
      <c r="D1088" s="11">
        <v>1092.491</v>
      </c>
      <c r="E1088" s="11">
        <v>3946.029</v>
      </c>
      <c r="F1088" s="11">
        <v>308.262</v>
      </c>
      <c r="G1088" s="11">
        <v>2798.3119999999999</v>
      </c>
      <c r="H1088" s="89">
        <f>D1088/D1087*100</f>
        <v>1.3504435424657115</v>
      </c>
      <c r="I1088" s="89">
        <f>E1088/E1087*100</f>
        <v>1.7272369623577297</v>
      </c>
      <c r="J1088" s="90">
        <f t="shared" si="197"/>
        <v>157.42897985180659</v>
      </c>
      <c r="K1088" s="91">
        <f>D1088/F1088</f>
        <v>3.5440339711025035</v>
      </c>
      <c r="L1088" s="90">
        <f>E1088/G1088*100</f>
        <v>141.01461881305588</v>
      </c>
    </row>
    <row r="1089" spans="1:12" s="50" customFormat="1" x14ac:dyDescent="0.2">
      <c r="A1089" s="13" t="s">
        <v>284</v>
      </c>
      <c r="B1089" s="11">
        <v>72145.919999999998</v>
      </c>
      <c r="C1089" s="11">
        <v>144706.823</v>
      </c>
      <c r="D1089" s="11">
        <v>79806.188999999998</v>
      </c>
      <c r="E1089" s="11">
        <v>224513.01199999999</v>
      </c>
      <c r="F1089" s="11">
        <v>104552.519</v>
      </c>
      <c r="G1089" s="11">
        <v>243578.27600000001</v>
      </c>
      <c r="H1089" s="89">
        <f>D1089/D1087*100</f>
        <v>98.649556457534288</v>
      </c>
      <c r="I1089" s="89">
        <f>E1089/E1087*100</f>
        <v>98.272763037642264</v>
      </c>
      <c r="J1089" s="90">
        <f t="shared" si="197"/>
        <v>110.61774387241856</v>
      </c>
      <c r="K1089" s="90">
        <f>D1089/F1089*100</f>
        <v>76.331196764374468</v>
      </c>
      <c r="L1089" s="90">
        <f>E1089/G1089*100</f>
        <v>92.172838927556896</v>
      </c>
    </row>
    <row r="1090" spans="1:12" s="50" customFormat="1" ht="45" x14ac:dyDescent="0.2">
      <c r="A1090" s="8" t="s">
        <v>435</v>
      </c>
      <c r="B1090" s="11"/>
      <c r="C1090" s="11"/>
      <c r="D1090" s="11"/>
      <c r="E1090" s="11"/>
      <c r="F1090" s="11"/>
      <c r="G1090" s="11"/>
    </row>
    <row r="1091" spans="1:12" s="50" customFormat="1" x14ac:dyDescent="0.2">
      <c r="A1091" s="9" t="s">
        <v>276</v>
      </c>
      <c r="B1091" s="11">
        <v>68471.183000000005</v>
      </c>
      <c r="C1091" s="11">
        <v>138687.95000000001</v>
      </c>
      <c r="D1091" s="11">
        <v>75463.085000000006</v>
      </c>
      <c r="E1091" s="11">
        <v>214151.035</v>
      </c>
      <c r="F1091" s="11">
        <v>98435.888999999996</v>
      </c>
      <c r="G1091" s="11">
        <v>230012.133</v>
      </c>
      <c r="H1091" s="89">
        <f>H1092+H1093</f>
        <v>99.999999999999986</v>
      </c>
      <c r="I1091" s="89">
        <f>I1092+I1093</f>
        <v>100</v>
      </c>
      <c r="J1091" s="90">
        <f t="shared" ref="J1091:J1096" si="199">D1091/B1091*100</f>
        <v>110.21145202062597</v>
      </c>
      <c r="K1091" s="90">
        <f t="shared" ref="K1091:L1094" si="200">D1091/F1091*100</f>
        <v>76.662166377143208</v>
      </c>
      <c r="L1091" s="90">
        <f t="shared" si="200"/>
        <v>93.104234201419274</v>
      </c>
    </row>
    <row r="1092" spans="1:12" s="50" customFormat="1" x14ac:dyDescent="0.2">
      <c r="A1092" s="13" t="s">
        <v>283</v>
      </c>
      <c r="B1092" s="11">
        <v>40790</v>
      </c>
      <c r="C1092" s="11">
        <v>81274</v>
      </c>
      <c r="D1092" s="11">
        <v>45112</v>
      </c>
      <c r="E1092" s="11">
        <v>126386</v>
      </c>
      <c r="F1092" s="11">
        <v>44135.9</v>
      </c>
      <c r="G1092" s="11">
        <v>109866.9</v>
      </c>
      <c r="H1092" s="89">
        <f>D1092/D1091*100</f>
        <v>59.780222343149624</v>
      </c>
      <c r="I1092" s="89">
        <f>E1092/E1091*100</f>
        <v>59.01722585650824</v>
      </c>
      <c r="J1092" s="90">
        <f t="shared" si="199"/>
        <v>110.59573424859035</v>
      </c>
      <c r="K1092" s="90">
        <f t="shared" si="200"/>
        <v>102.21157832965908</v>
      </c>
      <c r="L1092" s="90">
        <f t="shared" si="200"/>
        <v>115.03555665992215</v>
      </c>
    </row>
    <row r="1093" spans="1:12" s="50" customFormat="1" x14ac:dyDescent="0.2">
      <c r="A1093" s="13" t="s">
        <v>279</v>
      </c>
      <c r="B1093" s="11">
        <v>27681.183000000001</v>
      </c>
      <c r="C1093" s="11">
        <v>57413.95</v>
      </c>
      <c r="D1093" s="11">
        <v>30351.084999999999</v>
      </c>
      <c r="E1093" s="11">
        <v>87765.035000000003</v>
      </c>
      <c r="F1093" s="11">
        <v>54299.989000000001</v>
      </c>
      <c r="G1093" s="11">
        <v>120145.23299999999</v>
      </c>
      <c r="H1093" s="89">
        <f>D1093/D1091*100</f>
        <v>40.219777656850361</v>
      </c>
      <c r="I1093" s="89">
        <f>E1093/E1091*100</f>
        <v>40.982774143491767</v>
      </c>
      <c r="J1093" s="90">
        <f t="shared" si="199"/>
        <v>109.64518749072248</v>
      </c>
      <c r="K1093" s="90">
        <f t="shared" si="200"/>
        <v>55.895195485214558</v>
      </c>
      <c r="L1093" s="90">
        <f t="shared" si="200"/>
        <v>73.04911964339027</v>
      </c>
    </row>
    <row r="1094" spans="1:12" s="50" customFormat="1" x14ac:dyDescent="0.2">
      <c r="A1094" s="9" t="s">
        <v>277</v>
      </c>
      <c r="B1094" s="11">
        <v>68471.183000000005</v>
      </c>
      <c r="C1094" s="11">
        <v>138687.95000000001</v>
      </c>
      <c r="D1094" s="11">
        <v>75463.085000000006</v>
      </c>
      <c r="E1094" s="11">
        <v>214151.035</v>
      </c>
      <c r="F1094" s="11">
        <v>98435.888999999996</v>
      </c>
      <c r="G1094" s="11">
        <v>230012.133</v>
      </c>
      <c r="H1094" s="89">
        <f>H1095+H1096</f>
        <v>99.999999999999986</v>
      </c>
      <c r="I1094" s="89">
        <f>I1095+I1096</f>
        <v>100.00000000000001</v>
      </c>
      <c r="J1094" s="90">
        <f t="shared" si="199"/>
        <v>110.21145202062597</v>
      </c>
      <c r="K1094" s="90">
        <f t="shared" si="200"/>
        <v>76.662166377143208</v>
      </c>
      <c r="L1094" s="90">
        <f t="shared" si="200"/>
        <v>93.104234201419274</v>
      </c>
    </row>
    <row r="1095" spans="1:12" s="50" customFormat="1" x14ac:dyDescent="0.2">
      <c r="A1095" s="13" t="s">
        <v>280</v>
      </c>
      <c r="B1095" s="11">
        <v>690.98299999999995</v>
      </c>
      <c r="C1095" s="11">
        <v>2844.2280000000001</v>
      </c>
      <c r="D1095" s="11">
        <v>1088.21</v>
      </c>
      <c r="E1095" s="11">
        <v>3932.4380000000001</v>
      </c>
      <c r="F1095" s="11">
        <v>302.137</v>
      </c>
      <c r="G1095" s="11">
        <v>2787.7370000000001</v>
      </c>
      <c r="H1095" s="89">
        <f>D1095/D1094*100</f>
        <v>1.4420428213344312</v>
      </c>
      <c r="I1095" s="89">
        <f>E1095/E1094*100</f>
        <v>1.836291848881328</v>
      </c>
      <c r="J1095" s="90">
        <f t="shared" si="199"/>
        <v>157.48723195794977</v>
      </c>
      <c r="K1095" s="91">
        <f>D1095/F1095</f>
        <v>3.6017104823308634</v>
      </c>
      <c r="L1095" s="90">
        <f>E1095/G1095*100</f>
        <v>141.06201553446397</v>
      </c>
    </row>
    <row r="1096" spans="1:12" s="50" customFormat="1" x14ac:dyDescent="0.2">
      <c r="A1096" s="13" t="s">
        <v>284</v>
      </c>
      <c r="B1096" s="11">
        <v>67780.2</v>
      </c>
      <c r="C1096" s="11">
        <v>135843.72200000001</v>
      </c>
      <c r="D1096" s="11">
        <v>74374.875</v>
      </c>
      <c r="E1096" s="11">
        <v>210218.59700000001</v>
      </c>
      <c r="F1096" s="11">
        <v>98133.751999999993</v>
      </c>
      <c r="G1096" s="11">
        <v>227224.39600000001</v>
      </c>
      <c r="H1096" s="89">
        <f>D1096/D1094*100</f>
        <v>98.557957178665561</v>
      </c>
      <c r="I1096" s="89">
        <f>E1096/E1094*100</f>
        <v>98.163708151118684</v>
      </c>
      <c r="J1096" s="90">
        <f t="shared" si="199"/>
        <v>109.72950065063249</v>
      </c>
      <c r="K1096" s="90">
        <f>D1096/F1096*100</f>
        <v>75.78929112992644</v>
      </c>
      <c r="L1096" s="90">
        <f>E1096/G1096*100</f>
        <v>92.515856880086062</v>
      </c>
    </row>
    <row r="1097" spans="1:12" s="50" customFormat="1" ht="22.5" x14ac:dyDescent="0.2">
      <c r="A1097" s="8" t="s">
        <v>436</v>
      </c>
      <c r="B1097" s="11"/>
      <c r="C1097" s="11"/>
      <c r="D1097" s="11"/>
      <c r="E1097" s="11"/>
      <c r="F1097" s="11"/>
      <c r="G1097" s="11"/>
    </row>
    <row r="1098" spans="1:12" s="50" customFormat="1" x14ac:dyDescent="0.2">
      <c r="A1098" s="9" t="s">
        <v>276</v>
      </c>
      <c r="B1098" s="11">
        <v>5019.0950000000003</v>
      </c>
      <c r="C1098" s="11">
        <v>6100.6809999999996</v>
      </c>
      <c r="D1098" s="11">
        <v>3600.7979999999998</v>
      </c>
      <c r="E1098" s="11">
        <v>9701.4789999999994</v>
      </c>
      <c r="F1098" s="11">
        <v>2737.2689999999998</v>
      </c>
      <c r="G1098" s="11">
        <v>6539.5950000000003</v>
      </c>
      <c r="H1098" s="89">
        <f>H1099+H1100</f>
        <v>100</v>
      </c>
      <c r="I1098" s="89">
        <f>I1099+I1100</f>
        <v>100</v>
      </c>
      <c r="J1098" s="90">
        <f t="shared" ref="J1098:J1103" si="201">D1098/B1098*100</f>
        <v>71.741977388353874</v>
      </c>
      <c r="K1098" s="90">
        <f>D1098/F1098*100</f>
        <v>131.54710041285676</v>
      </c>
      <c r="L1098" s="90">
        <f>E1098/G1098*100</f>
        <v>148.34984429463901</v>
      </c>
    </row>
    <row r="1099" spans="1:12" s="50" customFormat="1" x14ac:dyDescent="0.2">
      <c r="A1099" s="13" t="s">
        <v>283</v>
      </c>
      <c r="B1099" s="11">
        <v>2323</v>
      </c>
      <c r="C1099" s="11">
        <v>2715</v>
      </c>
      <c r="D1099" s="11">
        <v>2323</v>
      </c>
      <c r="E1099" s="11">
        <v>5038</v>
      </c>
      <c r="F1099" s="11">
        <v>392</v>
      </c>
      <c r="G1099" s="11">
        <v>2013.9</v>
      </c>
      <c r="H1099" s="89">
        <f>D1099/D1098*100</f>
        <v>64.513477290311755</v>
      </c>
      <c r="I1099" s="89">
        <f>E1099/E1098*100</f>
        <v>51.930226308792712</v>
      </c>
      <c r="J1099" s="90">
        <f t="shared" si="201"/>
        <v>100</v>
      </c>
      <c r="K1099" s="91"/>
      <c r="L1099" s="91">
        <f>E1099/G1099</f>
        <v>2.5016137841998112</v>
      </c>
    </row>
    <row r="1100" spans="1:12" s="50" customFormat="1" x14ac:dyDescent="0.2">
      <c r="A1100" s="13" t="s">
        <v>279</v>
      </c>
      <c r="B1100" s="11">
        <v>2696.0949999999998</v>
      </c>
      <c r="C1100" s="11">
        <v>3385.681</v>
      </c>
      <c r="D1100" s="11">
        <v>1277.798</v>
      </c>
      <c r="E1100" s="11">
        <v>4663.4790000000003</v>
      </c>
      <c r="F1100" s="11">
        <v>2345.2689999999998</v>
      </c>
      <c r="G1100" s="11">
        <v>4525.6949999999997</v>
      </c>
      <c r="H1100" s="89">
        <f>D1100/D1098*100</f>
        <v>35.486522709688245</v>
      </c>
      <c r="I1100" s="89">
        <f>E1100/E1098*100</f>
        <v>48.069773691207295</v>
      </c>
      <c r="J1100" s="90">
        <f t="shared" si="201"/>
        <v>47.394398194425648</v>
      </c>
      <c r="K1100" s="90">
        <f t="shared" ref="K1100:L1103" si="202">D1100/F1100*100</f>
        <v>54.484069844440022</v>
      </c>
      <c r="L1100" s="90">
        <f t="shared" si="202"/>
        <v>103.04448267061746</v>
      </c>
    </row>
    <row r="1101" spans="1:12" s="50" customFormat="1" x14ac:dyDescent="0.2">
      <c r="A1101" s="9" t="s">
        <v>277</v>
      </c>
      <c r="B1101" s="11">
        <v>5019.0950000000003</v>
      </c>
      <c r="C1101" s="11">
        <v>6100.6809999999996</v>
      </c>
      <c r="D1101" s="11">
        <v>3600.7979999999998</v>
      </c>
      <c r="E1101" s="11">
        <v>9701.4789999999994</v>
      </c>
      <c r="F1101" s="11">
        <v>2737.2689999999998</v>
      </c>
      <c r="G1101" s="11">
        <v>6539.5950000000003</v>
      </c>
      <c r="H1101" s="89">
        <f>H1102+H1103</f>
        <v>100.00000000000001</v>
      </c>
      <c r="I1101" s="89">
        <f>I1102+I1103</f>
        <v>100</v>
      </c>
      <c r="J1101" s="90">
        <f t="shared" si="201"/>
        <v>71.741977388353874</v>
      </c>
      <c r="K1101" s="90">
        <f t="shared" si="202"/>
        <v>131.54710041285676</v>
      </c>
      <c r="L1101" s="90">
        <f t="shared" si="202"/>
        <v>148.34984429463901</v>
      </c>
    </row>
    <row r="1102" spans="1:12" s="50" customFormat="1" x14ac:dyDescent="0.2">
      <c r="A1102" s="13" t="s">
        <v>280</v>
      </c>
      <c r="B1102" s="11">
        <v>242.565</v>
      </c>
      <c r="C1102" s="11">
        <v>358.75700000000001</v>
      </c>
      <c r="D1102" s="11">
        <v>388.92099999999999</v>
      </c>
      <c r="E1102" s="11">
        <v>747.678</v>
      </c>
      <c r="F1102" s="11">
        <v>217.221</v>
      </c>
      <c r="G1102" s="11">
        <v>584.04499999999996</v>
      </c>
      <c r="H1102" s="89">
        <f>D1102/D1101*100</f>
        <v>10.800966896782324</v>
      </c>
      <c r="I1102" s="89">
        <f>E1102/E1101*100</f>
        <v>7.7068455232444464</v>
      </c>
      <c r="J1102" s="90">
        <f t="shared" si="201"/>
        <v>160.33681693566672</v>
      </c>
      <c r="K1102" s="90">
        <f t="shared" si="202"/>
        <v>179.04392300928546</v>
      </c>
      <c r="L1102" s="90">
        <f t="shared" si="202"/>
        <v>128.01719045621485</v>
      </c>
    </row>
    <row r="1103" spans="1:12" s="50" customFormat="1" x14ac:dyDescent="0.2">
      <c r="A1103" s="13" t="s">
        <v>284</v>
      </c>
      <c r="B1103" s="11">
        <v>4776.53</v>
      </c>
      <c r="C1103" s="11">
        <v>5741.924</v>
      </c>
      <c r="D1103" s="11">
        <v>3211.877</v>
      </c>
      <c r="E1103" s="11">
        <v>8953.8009999999995</v>
      </c>
      <c r="F1103" s="11">
        <v>2520.0479999999998</v>
      </c>
      <c r="G1103" s="11">
        <v>5955.55</v>
      </c>
      <c r="H1103" s="89">
        <f>D1103/D1101*100</f>
        <v>89.199033103217687</v>
      </c>
      <c r="I1103" s="89">
        <f>E1103/E1101*100</f>
        <v>92.293154476755561</v>
      </c>
      <c r="J1103" s="90">
        <f t="shared" si="201"/>
        <v>67.24289389996504</v>
      </c>
      <c r="K1103" s="90">
        <f t="shared" si="202"/>
        <v>127.45300883157782</v>
      </c>
      <c r="L1103" s="90">
        <f t="shared" si="202"/>
        <v>150.34381375355758</v>
      </c>
    </row>
    <row r="1104" spans="1:12" s="50" customFormat="1" x14ac:dyDescent="0.2">
      <c r="A1104" s="8" t="s">
        <v>437</v>
      </c>
      <c r="B1104" s="11"/>
      <c r="C1104" s="11"/>
      <c r="D1104" s="11"/>
      <c r="E1104" s="11"/>
      <c r="F1104" s="11"/>
      <c r="G1104" s="11"/>
    </row>
    <row r="1105" spans="1:12" s="50" customFormat="1" x14ac:dyDescent="0.2">
      <c r="A1105" s="9" t="s">
        <v>276</v>
      </c>
      <c r="B1105" s="11">
        <v>874.63300000000004</v>
      </c>
      <c r="C1105" s="11">
        <v>1974.797</v>
      </c>
      <c r="D1105" s="11">
        <v>1389.2</v>
      </c>
      <c r="E1105" s="11">
        <v>3363.9969999999998</v>
      </c>
      <c r="F1105" s="11">
        <v>1685.2560000000001</v>
      </c>
      <c r="G1105" s="11">
        <v>3667.924</v>
      </c>
      <c r="H1105" s="89">
        <f>H1106+H1107</f>
        <v>99.999999999999986</v>
      </c>
      <c r="I1105" s="89">
        <f>I1106+I1107</f>
        <v>100.00000000000001</v>
      </c>
      <c r="J1105" s="90">
        <f t="shared" ref="J1105:J1110" si="203">D1105/B1105*100</f>
        <v>158.83233310428488</v>
      </c>
      <c r="K1105" s="90">
        <f>D1105/F1105*100</f>
        <v>82.43257997597992</v>
      </c>
      <c r="L1105" s="90">
        <f>E1105/G1105*100</f>
        <v>91.713923189248192</v>
      </c>
    </row>
    <row r="1106" spans="1:12" s="50" customFormat="1" x14ac:dyDescent="0.2">
      <c r="A1106" s="13" t="s">
        <v>283</v>
      </c>
      <c r="B1106" s="11">
        <v>85.691000000000003</v>
      </c>
      <c r="C1106" s="11">
        <v>118.04300000000001</v>
      </c>
      <c r="D1106" s="11">
        <v>86.656999999999996</v>
      </c>
      <c r="E1106" s="11">
        <v>204.7</v>
      </c>
      <c r="F1106" s="11">
        <v>32.871000000000002</v>
      </c>
      <c r="G1106" s="11">
        <v>121.971</v>
      </c>
      <c r="H1106" s="89">
        <f>D1106/D1105*100</f>
        <v>6.2379067088972073</v>
      </c>
      <c r="I1106" s="89">
        <f>E1106/E1105*100</f>
        <v>6.0850232625058824</v>
      </c>
      <c r="J1106" s="90">
        <f t="shared" si="203"/>
        <v>101.12730625153165</v>
      </c>
      <c r="K1106" s="91">
        <f>D1106/F1106</f>
        <v>2.6362751361382371</v>
      </c>
      <c r="L1106" s="90">
        <f>E1106/G1106*100</f>
        <v>167.82677849652785</v>
      </c>
    </row>
    <row r="1107" spans="1:12" s="50" customFormat="1" x14ac:dyDescent="0.2">
      <c r="A1107" s="13" t="s">
        <v>279</v>
      </c>
      <c r="B1107" s="11">
        <v>788.94200000000001</v>
      </c>
      <c r="C1107" s="11">
        <v>1856.7539999999999</v>
      </c>
      <c r="D1107" s="11">
        <v>1302.5429999999999</v>
      </c>
      <c r="E1107" s="11">
        <v>3159.297</v>
      </c>
      <c r="F1107" s="11">
        <v>1652.385</v>
      </c>
      <c r="G1107" s="11">
        <v>3545.953</v>
      </c>
      <c r="H1107" s="89">
        <f>D1107/D1105*100</f>
        <v>93.762093291102772</v>
      </c>
      <c r="I1107" s="89">
        <f>E1107/E1105*100</f>
        <v>93.914976737494129</v>
      </c>
      <c r="J1107" s="90">
        <f t="shared" si="203"/>
        <v>165.09996932600873</v>
      </c>
      <c r="K1107" s="90">
        <f>D1107/F1107*100</f>
        <v>78.828057625795438</v>
      </c>
      <c r="L1107" s="90">
        <f>E1107/G1107*100</f>
        <v>89.095850960235509</v>
      </c>
    </row>
    <row r="1108" spans="1:12" s="50" customFormat="1" x14ac:dyDescent="0.2">
      <c r="A1108" s="9" t="s">
        <v>277</v>
      </c>
      <c r="B1108" s="11">
        <v>874.63300000000004</v>
      </c>
      <c r="C1108" s="11">
        <v>1974.797</v>
      </c>
      <c r="D1108" s="11">
        <v>1389.2</v>
      </c>
      <c r="E1108" s="11">
        <v>3363.9969999999998</v>
      </c>
      <c r="F1108" s="11">
        <v>1685.2560000000001</v>
      </c>
      <c r="G1108" s="11">
        <v>3667.924</v>
      </c>
      <c r="H1108" s="89">
        <f>H1109+H1110</f>
        <v>100</v>
      </c>
      <c r="I1108" s="89">
        <f>I1109+I1110</f>
        <v>100.00000000000001</v>
      </c>
      <c r="J1108" s="90">
        <f t="shared" si="203"/>
        <v>158.83233310428488</v>
      </c>
      <c r="K1108" s="90">
        <f>D1108/F1108*100</f>
        <v>82.43257997597992</v>
      </c>
      <c r="L1108" s="90">
        <f>E1108/G1108*100</f>
        <v>91.713923189248192</v>
      </c>
    </row>
    <row r="1109" spans="1:12" s="50" customFormat="1" x14ac:dyDescent="0.2">
      <c r="A1109" s="13" t="s">
        <v>280</v>
      </c>
      <c r="B1109" s="11">
        <v>2.2200000000000002</v>
      </c>
      <c r="C1109" s="11">
        <v>6.3339999999999996</v>
      </c>
      <c r="D1109" s="11">
        <v>3.1819999999999999</v>
      </c>
      <c r="E1109" s="11">
        <v>9.516</v>
      </c>
      <c r="F1109" s="11">
        <v>1.9650000000000001</v>
      </c>
      <c r="G1109" s="11">
        <v>14.053000000000001</v>
      </c>
      <c r="H1109" s="89">
        <f>D1109/D1108*100</f>
        <v>0.22905269219694788</v>
      </c>
      <c r="I1109" s="89">
        <f>E1109/E1108*100</f>
        <v>0.28287777902298966</v>
      </c>
      <c r="J1109" s="90">
        <f t="shared" si="203"/>
        <v>143.33333333333331</v>
      </c>
      <c r="K1109" s="90">
        <f>D1109/F1109*100</f>
        <v>161.93384223918574</v>
      </c>
      <c r="L1109" s="90">
        <f>E1109/G1109*100</f>
        <v>67.715078630897324</v>
      </c>
    </row>
    <row r="1110" spans="1:12" s="50" customFormat="1" x14ac:dyDescent="0.2">
      <c r="A1110" s="13" t="s">
        <v>284</v>
      </c>
      <c r="B1110" s="11">
        <v>872.41300000000001</v>
      </c>
      <c r="C1110" s="11">
        <v>1968.463</v>
      </c>
      <c r="D1110" s="11">
        <v>1386.018</v>
      </c>
      <c r="E1110" s="11">
        <v>3354.4810000000002</v>
      </c>
      <c r="F1110" s="11">
        <v>1683.2919999999999</v>
      </c>
      <c r="G1110" s="11">
        <v>3653.8710000000001</v>
      </c>
      <c r="H1110" s="89">
        <f>D1110/D1108*100</f>
        <v>99.770947307803056</v>
      </c>
      <c r="I1110" s="89">
        <f>E1110/E1108*100</f>
        <v>99.717122220977018</v>
      </c>
      <c r="J1110" s="90">
        <f t="shared" si="203"/>
        <v>158.87177288738249</v>
      </c>
      <c r="K1110" s="90">
        <f>D1110/F1110*100</f>
        <v>82.339724777400477</v>
      </c>
      <c r="L1110" s="90">
        <f>E1110/G1110*100</f>
        <v>91.806224138728481</v>
      </c>
    </row>
    <row r="1111" spans="1:12" s="50" customFormat="1" x14ac:dyDescent="0.2">
      <c r="A1111" s="8" t="s">
        <v>438</v>
      </c>
      <c r="B1111" s="11"/>
      <c r="C1111" s="11"/>
      <c r="D1111" s="11"/>
      <c r="E1111" s="11"/>
      <c r="F1111" s="11"/>
      <c r="G1111" s="11"/>
    </row>
    <row r="1112" spans="1:12" s="50" customFormat="1" x14ac:dyDescent="0.2">
      <c r="A1112" s="9" t="s">
        <v>276</v>
      </c>
      <c r="B1112" s="11">
        <v>34311.826999999997</v>
      </c>
      <c r="C1112" s="11">
        <v>73260.085999999996</v>
      </c>
      <c r="D1112" s="11">
        <v>35513.788999999997</v>
      </c>
      <c r="E1112" s="11">
        <v>108773.875</v>
      </c>
      <c r="F1112" s="11">
        <v>42821.097000000002</v>
      </c>
      <c r="G1112" s="11">
        <v>120282.482</v>
      </c>
      <c r="H1112" s="89">
        <f>H1113+H1114</f>
        <v>99.999997184192324</v>
      </c>
      <c r="I1112" s="89">
        <f>I1113+I1114</f>
        <v>99.999999999999986</v>
      </c>
      <c r="J1112" s="90">
        <f t="shared" ref="J1112:J1117" si="204">D1112/B1112*100</f>
        <v>103.50305450071195</v>
      </c>
      <c r="K1112" s="90">
        <f t="shared" ref="K1112:L1115" si="205">D1112/F1112*100</f>
        <v>82.93526202750013</v>
      </c>
      <c r="L1112" s="90">
        <f t="shared" si="205"/>
        <v>90.43201735727402</v>
      </c>
    </row>
    <row r="1113" spans="1:12" s="50" customFormat="1" x14ac:dyDescent="0.2">
      <c r="A1113" s="13" t="s">
        <v>283</v>
      </c>
      <c r="B1113" s="11">
        <v>24217.417000000001</v>
      </c>
      <c r="C1113" s="11">
        <v>54566.500999999997</v>
      </c>
      <c r="D1113" s="11">
        <v>19749.417000000001</v>
      </c>
      <c r="E1113" s="11">
        <v>74315.918999999994</v>
      </c>
      <c r="F1113" s="11">
        <v>24534.083999999999</v>
      </c>
      <c r="G1113" s="11">
        <v>75867.251999999993</v>
      </c>
      <c r="H1113" s="89">
        <f>D1113/D1112*100</f>
        <v>55.610560168615073</v>
      </c>
      <c r="I1113" s="89">
        <f>E1113/E1112*100</f>
        <v>68.321477928408811</v>
      </c>
      <c r="J1113" s="90">
        <f t="shared" si="204"/>
        <v>81.550468408748955</v>
      </c>
      <c r="K1113" s="90">
        <f t="shared" si="205"/>
        <v>80.497877972538134</v>
      </c>
      <c r="L1113" s="90">
        <f t="shared" si="205"/>
        <v>97.955200749857127</v>
      </c>
    </row>
    <row r="1114" spans="1:12" s="50" customFormat="1" x14ac:dyDescent="0.2">
      <c r="A1114" s="13" t="s">
        <v>279</v>
      </c>
      <c r="B1114" s="11">
        <v>10094.41</v>
      </c>
      <c r="C1114" s="11">
        <v>18693.584999999999</v>
      </c>
      <c r="D1114" s="11">
        <v>15764.370999999999</v>
      </c>
      <c r="E1114" s="11">
        <v>34457.955999999998</v>
      </c>
      <c r="F1114" s="11">
        <v>18287.012999999999</v>
      </c>
      <c r="G1114" s="11">
        <v>44415.23</v>
      </c>
      <c r="H1114" s="89">
        <f>D1114/D1112*100</f>
        <v>44.389437015577251</v>
      </c>
      <c r="I1114" s="89">
        <f>E1114/E1112*100</f>
        <v>31.678522071591175</v>
      </c>
      <c r="J1114" s="90">
        <f t="shared" si="204"/>
        <v>156.16931549243591</v>
      </c>
      <c r="K1114" s="90">
        <f t="shared" si="205"/>
        <v>86.205281310840647</v>
      </c>
      <c r="L1114" s="90">
        <f t="shared" si="205"/>
        <v>77.581397191909161</v>
      </c>
    </row>
    <row r="1115" spans="1:12" s="50" customFormat="1" x14ac:dyDescent="0.2">
      <c r="A1115" s="9" t="s">
        <v>277</v>
      </c>
      <c r="B1115" s="11">
        <v>34311.826999999997</v>
      </c>
      <c r="C1115" s="11">
        <v>73260.085999999996</v>
      </c>
      <c r="D1115" s="11">
        <v>35513.788999999997</v>
      </c>
      <c r="E1115" s="11">
        <v>108773.875</v>
      </c>
      <c r="F1115" s="11">
        <v>42821.097000000002</v>
      </c>
      <c r="G1115" s="11">
        <v>120282.482</v>
      </c>
      <c r="H1115" s="89">
        <f>H1116+H1117</f>
        <v>100</v>
      </c>
      <c r="I1115" s="89">
        <f>I1116+I1117</f>
        <v>99.99999908066161</v>
      </c>
      <c r="J1115" s="90">
        <f t="shared" si="204"/>
        <v>103.50305450071195</v>
      </c>
      <c r="K1115" s="90">
        <f t="shared" si="205"/>
        <v>82.93526202750013</v>
      </c>
      <c r="L1115" s="90">
        <f t="shared" si="205"/>
        <v>90.43201735727402</v>
      </c>
    </row>
    <row r="1116" spans="1:12" s="50" customFormat="1" x14ac:dyDescent="0.2">
      <c r="A1116" s="13" t="s">
        <v>280</v>
      </c>
      <c r="B1116" s="11">
        <v>2593.1080000000002</v>
      </c>
      <c r="C1116" s="11">
        <v>4236.4089999999997</v>
      </c>
      <c r="D1116" s="11">
        <v>3309.105</v>
      </c>
      <c r="E1116" s="11">
        <v>7545.5140000000001</v>
      </c>
      <c r="F1116" s="11">
        <v>803.08699999999999</v>
      </c>
      <c r="G1116" s="11">
        <v>2679.9479999999999</v>
      </c>
      <c r="H1116" s="89">
        <f>D1116/D1115*100</f>
        <v>9.3178032904345987</v>
      </c>
      <c r="I1116" s="89">
        <f>E1116/E1115*100</f>
        <v>6.9368807537655526</v>
      </c>
      <c r="J1116" s="90">
        <f t="shared" si="204"/>
        <v>127.61153796910887</v>
      </c>
      <c r="K1116" s="91">
        <f>D1116/F1116</f>
        <v>4.1204813426191684</v>
      </c>
      <c r="L1116" s="91">
        <f>E1116/G1116</f>
        <v>2.8155449284836873</v>
      </c>
    </row>
    <row r="1117" spans="1:12" s="50" customFormat="1" x14ac:dyDescent="0.2">
      <c r="A1117" s="13" t="s">
        <v>284</v>
      </c>
      <c r="B1117" s="11">
        <v>31718.720000000001</v>
      </c>
      <c r="C1117" s="11">
        <v>69023.676999999996</v>
      </c>
      <c r="D1117" s="11">
        <v>32204.684000000001</v>
      </c>
      <c r="E1117" s="11">
        <v>101228.36</v>
      </c>
      <c r="F1117" s="11">
        <v>42018.01</v>
      </c>
      <c r="G1117" s="11">
        <v>117602.534</v>
      </c>
      <c r="H1117" s="89">
        <f>D1117/D1115*100</f>
        <v>90.682196709565403</v>
      </c>
      <c r="I1117" s="89">
        <f>E1117/E1115*100</f>
        <v>93.06311832689606</v>
      </c>
      <c r="J1117" s="90">
        <f t="shared" si="204"/>
        <v>101.53210470031577</v>
      </c>
      <c r="K1117" s="90">
        <f>D1117/F1117*100</f>
        <v>76.644952961837078</v>
      </c>
      <c r="L1117" s="90">
        <f>E1117/G1117*100</f>
        <v>86.076682667398984</v>
      </c>
    </row>
    <row r="1118" spans="1:12" s="50" customFormat="1" ht="67.5" x14ac:dyDescent="0.2">
      <c r="A1118" s="8" t="s">
        <v>439</v>
      </c>
      <c r="B1118" s="11"/>
      <c r="C1118" s="11"/>
      <c r="D1118" s="11"/>
      <c r="E1118" s="11"/>
      <c r="F1118" s="11"/>
      <c r="G1118" s="11"/>
    </row>
    <row r="1119" spans="1:12" s="50" customFormat="1" x14ac:dyDescent="0.2">
      <c r="A1119" s="9" t="s">
        <v>276</v>
      </c>
      <c r="B1119" s="11">
        <v>5270.3459999999995</v>
      </c>
      <c r="C1119" s="11">
        <v>10639.593000000001</v>
      </c>
      <c r="D1119" s="11">
        <v>10206.696</v>
      </c>
      <c r="E1119" s="11">
        <v>20846.289000000001</v>
      </c>
      <c r="F1119" s="11">
        <v>10882.085999999999</v>
      </c>
      <c r="G1119" s="11">
        <v>28135.692999999999</v>
      </c>
      <c r="H1119" s="89">
        <f>H1120+H1121</f>
        <v>100</v>
      </c>
      <c r="I1119" s="89">
        <f>I1120+I1121</f>
        <v>99.999995202983129</v>
      </c>
      <c r="J1119" s="90">
        <f t="shared" ref="J1119:J1124" si="206">D1119/B1119*100</f>
        <v>193.66273106167984</v>
      </c>
      <c r="K1119" s="90">
        <f t="shared" ref="K1119:L1124" si="207">D1119/F1119*100</f>
        <v>93.793561271248919</v>
      </c>
      <c r="L1119" s="90">
        <f t="shared" si="207"/>
        <v>74.091969229263341</v>
      </c>
    </row>
    <row r="1120" spans="1:12" s="50" customFormat="1" x14ac:dyDescent="0.2">
      <c r="A1120" s="13" t="s">
        <v>283</v>
      </c>
      <c r="B1120" s="11">
        <v>253.917</v>
      </c>
      <c r="C1120" s="11">
        <v>658.16700000000003</v>
      </c>
      <c r="D1120" s="11">
        <v>347.91699999999997</v>
      </c>
      <c r="E1120" s="11">
        <v>1006.0839999999999</v>
      </c>
      <c r="F1120" s="11">
        <v>287.25</v>
      </c>
      <c r="G1120" s="11">
        <v>769.75099999999998</v>
      </c>
      <c r="H1120" s="89">
        <f>D1120/D1119*100</f>
        <v>3.4087132603929806</v>
      </c>
      <c r="I1120" s="89">
        <f>E1120/E1119*100</f>
        <v>4.8262019201595061</v>
      </c>
      <c r="J1120" s="90">
        <f t="shared" si="206"/>
        <v>137.01997109291617</v>
      </c>
      <c r="K1120" s="90">
        <f t="shared" si="207"/>
        <v>121.11993037423845</v>
      </c>
      <c r="L1120" s="90">
        <f t="shared" si="207"/>
        <v>130.70252588174617</v>
      </c>
    </row>
    <row r="1121" spans="1:12" s="50" customFormat="1" x14ac:dyDescent="0.2">
      <c r="A1121" s="13" t="s">
        <v>279</v>
      </c>
      <c r="B1121" s="11">
        <v>5016.4290000000001</v>
      </c>
      <c r="C1121" s="11">
        <v>9981.4259999999995</v>
      </c>
      <c r="D1121" s="11">
        <v>9858.7790000000005</v>
      </c>
      <c r="E1121" s="11">
        <v>19840.204000000002</v>
      </c>
      <c r="F1121" s="11">
        <v>10594.835999999999</v>
      </c>
      <c r="G1121" s="11">
        <v>27365.941999999999</v>
      </c>
      <c r="H1121" s="89">
        <f>D1121/D1119*100</f>
        <v>96.591286739607014</v>
      </c>
      <c r="I1121" s="89">
        <f>E1121/E1119*100</f>
        <v>95.173793282823624</v>
      </c>
      <c r="J1121" s="90">
        <f t="shared" si="206"/>
        <v>196.5298223098543</v>
      </c>
      <c r="K1121" s="90">
        <f t="shared" si="207"/>
        <v>93.052681513899799</v>
      </c>
      <c r="L1121" s="90">
        <f t="shared" si="207"/>
        <v>72.499620148285061</v>
      </c>
    </row>
    <row r="1122" spans="1:12" s="50" customFormat="1" x14ac:dyDescent="0.2">
      <c r="A1122" s="9" t="s">
        <v>277</v>
      </c>
      <c r="B1122" s="11">
        <v>5270.3459999999995</v>
      </c>
      <c r="C1122" s="11">
        <v>10639.593000000001</v>
      </c>
      <c r="D1122" s="11">
        <v>10206.696</v>
      </c>
      <c r="E1122" s="11">
        <v>20846.289000000001</v>
      </c>
      <c r="F1122" s="11">
        <v>10882.085999999999</v>
      </c>
      <c r="G1122" s="11">
        <v>28135.692999999999</v>
      </c>
      <c r="H1122" s="89">
        <f>H1123+H1124</f>
        <v>100</v>
      </c>
      <c r="I1122" s="89">
        <f>I1123+I1124</f>
        <v>99.999995202983129</v>
      </c>
      <c r="J1122" s="90">
        <f t="shared" si="206"/>
        <v>193.66273106167984</v>
      </c>
      <c r="K1122" s="90">
        <f t="shared" si="207"/>
        <v>93.793561271248919</v>
      </c>
      <c r="L1122" s="90">
        <f t="shared" si="207"/>
        <v>74.091969229263341</v>
      </c>
    </row>
    <row r="1123" spans="1:12" s="50" customFormat="1" x14ac:dyDescent="0.2">
      <c r="A1123" s="13" t="s">
        <v>280</v>
      </c>
      <c r="B1123" s="11">
        <v>34.308</v>
      </c>
      <c r="C1123" s="11">
        <v>220.96600000000001</v>
      </c>
      <c r="D1123" s="11">
        <v>26.643999999999998</v>
      </c>
      <c r="E1123" s="11">
        <v>247.61</v>
      </c>
      <c r="F1123" s="11">
        <v>39.503</v>
      </c>
      <c r="G1123" s="11">
        <v>147.37299999999999</v>
      </c>
      <c r="H1123" s="89">
        <f>D1123/D1122*100</f>
        <v>0.26104431835728231</v>
      </c>
      <c r="I1123" s="89">
        <f>E1123/E1122*100</f>
        <v>1.1877893470631631</v>
      </c>
      <c r="J1123" s="90">
        <f t="shared" si="206"/>
        <v>77.661186895184798</v>
      </c>
      <c r="K1123" s="90">
        <f t="shared" si="207"/>
        <v>67.448041920866757</v>
      </c>
      <c r="L1123" s="90">
        <f t="shared" si="207"/>
        <v>168.01585093606022</v>
      </c>
    </row>
    <row r="1124" spans="1:12" s="50" customFormat="1" x14ac:dyDescent="0.2">
      <c r="A1124" s="13" t="s">
        <v>284</v>
      </c>
      <c r="B1124" s="11">
        <v>5236.0379999999996</v>
      </c>
      <c r="C1124" s="11">
        <v>10418.627</v>
      </c>
      <c r="D1124" s="11">
        <v>10180.052</v>
      </c>
      <c r="E1124" s="11">
        <v>20598.678</v>
      </c>
      <c r="F1124" s="11">
        <v>10842.583000000001</v>
      </c>
      <c r="G1124" s="11">
        <v>27988.32</v>
      </c>
      <c r="H1124" s="89">
        <f>D1124/D1122*100</f>
        <v>99.738955681642722</v>
      </c>
      <c r="I1124" s="89">
        <f>E1124/E1122*100</f>
        <v>98.81220585591997</v>
      </c>
      <c r="J1124" s="90">
        <f t="shared" si="206"/>
        <v>194.42280594602255</v>
      </c>
      <c r="K1124" s="90">
        <f t="shared" si="207"/>
        <v>93.889546430034244</v>
      </c>
      <c r="L1124" s="90">
        <f t="shared" si="207"/>
        <v>73.597407775815043</v>
      </c>
    </row>
    <row r="1125" spans="1:12" s="50" customFormat="1" ht="56.25" x14ac:dyDescent="0.2">
      <c r="A1125" s="8" t="s">
        <v>440</v>
      </c>
      <c r="B1125" s="11"/>
      <c r="C1125" s="11"/>
      <c r="D1125" s="11"/>
      <c r="E1125" s="11"/>
      <c r="F1125" s="11"/>
      <c r="G1125" s="11"/>
    </row>
    <row r="1126" spans="1:12" s="50" customFormat="1" x14ac:dyDescent="0.2">
      <c r="A1126" s="9" t="s">
        <v>276</v>
      </c>
      <c r="B1126" s="11">
        <v>2206.7379999999998</v>
      </c>
      <c r="C1126" s="11">
        <v>4912.75</v>
      </c>
      <c r="D1126" s="11">
        <v>3701.4839999999999</v>
      </c>
      <c r="E1126" s="11">
        <v>8614.2350000000006</v>
      </c>
      <c r="F1126" s="11">
        <v>5202.3909999999996</v>
      </c>
      <c r="G1126" s="11">
        <v>14395.18</v>
      </c>
      <c r="H1126" s="89"/>
      <c r="I1126" s="89">
        <f>I1127+I1128</f>
        <v>99.999999999999986</v>
      </c>
      <c r="J1126" s="90">
        <f t="shared" ref="J1126:J1131" si="208">D1126/B1126*100</f>
        <v>167.73554450052521</v>
      </c>
      <c r="K1126" s="90">
        <f>D1126/F1126*100</f>
        <v>71.149669450066327</v>
      </c>
      <c r="L1126" s="90">
        <f>E1126/G1126*100</f>
        <v>59.841106537049207</v>
      </c>
    </row>
    <row r="1127" spans="1:12" s="50" customFormat="1" x14ac:dyDescent="0.2">
      <c r="A1127" s="13" t="s">
        <v>283</v>
      </c>
      <c r="B1127" s="11" t="s">
        <v>278</v>
      </c>
      <c r="C1127" s="11">
        <v>161</v>
      </c>
      <c r="D1127" s="11" t="s">
        <v>278</v>
      </c>
      <c r="E1127" s="11">
        <v>268</v>
      </c>
      <c r="F1127" s="11" t="s">
        <v>278</v>
      </c>
      <c r="G1127" s="11">
        <v>109</v>
      </c>
      <c r="H1127" s="89"/>
      <c r="I1127" s="89">
        <f>E1127/E1126*100</f>
        <v>3.111129427047207</v>
      </c>
      <c r="J1127" s="90"/>
      <c r="K1127" s="90"/>
      <c r="L1127" s="91">
        <f>E1127/G1127</f>
        <v>2.4587155963302751</v>
      </c>
    </row>
    <row r="1128" spans="1:12" s="50" customFormat="1" x14ac:dyDescent="0.2">
      <c r="A1128" s="13" t="s">
        <v>279</v>
      </c>
      <c r="B1128" s="11">
        <v>2158.7379999999998</v>
      </c>
      <c r="C1128" s="11">
        <v>4751.75</v>
      </c>
      <c r="D1128" s="11">
        <v>3594.4839999999999</v>
      </c>
      <c r="E1128" s="11">
        <v>8346.2350000000006</v>
      </c>
      <c r="F1128" s="11">
        <v>5145.3909999999996</v>
      </c>
      <c r="G1128" s="11">
        <v>14286.18</v>
      </c>
      <c r="H1128" s="89">
        <f>D1128/D1126*100</f>
        <v>97.109267526213799</v>
      </c>
      <c r="I1128" s="89">
        <f>E1128/E1126*100</f>
        <v>96.888870572952783</v>
      </c>
      <c r="J1128" s="90">
        <f t="shared" si="208"/>
        <v>166.50858047618564</v>
      </c>
      <c r="K1128" s="90">
        <f t="shared" ref="K1128:L1131" si="209">D1128/F1128*100</f>
        <v>69.858325635505651</v>
      </c>
      <c r="L1128" s="90">
        <f t="shared" si="209"/>
        <v>58.421740451261293</v>
      </c>
    </row>
    <row r="1129" spans="1:12" s="50" customFormat="1" x14ac:dyDescent="0.2">
      <c r="A1129" s="9" t="s">
        <v>277</v>
      </c>
      <c r="B1129" s="11">
        <v>2206.7379999999998</v>
      </c>
      <c r="C1129" s="11">
        <v>4912.75</v>
      </c>
      <c r="D1129" s="11">
        <v>3701.4839999999999</v>
      </c>
      <c r="E1129" s="11">
        <v>8614.2350000000006</v>
      </c>
      <c r="F1129" s="11">
        <v>5202.3909999999996</v>
      </c>
      <c r="G1129" s="11">
        <v>14395.18</v>
      </c>
      <c r="H1129" s="89">
        <f>H1130+H1131</f>
        <v>100</v>
      </c>
      <c r="I1129" s="89">
        <f>I1130+I1131</f>
        <v>99.999988391308094</v>
      </c>
      <c r="J1129" s="90">
        <f t="shared" si="208"/>
        <v>167.73554450052521</v>
      </c>
      <c r="K1129" s="90">
        <f t="shared" si="209"/>
        <v>71.149669450066327</v>
      </c>
      <c r="L1129" s="90">
        <f t="shared" si="209"/>
        <v>59.841106537049207</v>
      </c>
    </row>
    <row r="1130" spans="1:12" s="50" customFormat="1" x14ac:dyDescent="0.2">
      <c r="A1130" s="13" t="s">
        <v>280</v>
      </c>
      <c r="B1130" s="11">
        <v>34.295999999999999</v>
      </c>
      <c r="C1130" s="11">
        <v>220.95400000000001</v>
      </c>
      <c r="D1130" s="11">
        <v>6.37</v>
      </c>
      <c r="E1130" s="11">
        <v>227.32400000000001</v>
      </c>
      <c r="F1130" s="11">
        <v>39.503</v>
      </c>
      <c r="G1130" s="11">
        <v>147.37299999999999</v>
      </c>
      <c r="H1130" s="89">
        <f>D1130/D1129*100</f>
        <v>0.17209313885998156</v>
      </c>
      <c r="I1130" s="89">
        <f>E1130/E1129*100</f>
        <v>2.6389342756495497</v>
      </c>
      <c r="J1130" s="90">
        <f t="shared" si="208"/>
        <v>18.573594588290181</v>
      </c>
      <c r="K1130" s="90">
        <f t="shared" si="209"/>
        <v>16.125357567779663</v>
      </c>
      <c r="L1130" s="90">
        <f t="shared" si="209"/>
        <v>154.25077863652095</v>
      </c>
    </row>
    <row r="1131" spans="1:12" s="50" customFormat="1" x14ac:dyDescent="0.2">
      <c r="A1131" s="13" t="s">
        <v>284</v>
      </c>
      <c r="B1131" s="11">
        <v>2172.442</v>
      </c>
      <c r="C1131" s="11">
        <v>4691.7960000000003</v>
      </c>
      <c r="D1131" s="11">
        <v>3695.114</v>
      </c>
      <c r="E1131" s="11">
        <v>8386.91</v>
      </c>
      <c r="F1131" s="11">
        <v>5162.8879999999999</v>
      </c>
      <c r="G1131" s="11">
        <v>14247.807000000001</v>
      </c>
      <c r="H1131" s="89">
        <f>D1131/D1129*100</f>
        <v>99.827906861140022</v>
      </c>
      <c r="I1131" s="89">
        <f>E1131/E1129*100</f>
        <v>97.361054115658547</v>
      </c>
      <c r="J1131" s="90">
        <f t="shared" si="208"/>
        <v>170.09034073176636</v>
      </c>
      <c r="K1131" s="90">
        <f t="shared" si="209"/>
        <v>71.570679046301223</v>
      </c>
      <c r="L1131" s="90">
        <f t="shared" si="209"/>
        <v>58.864567719088278</v>
      </c>
    </row>
    <row r="1132" spans="1:12" s="50" customFormat="1" ht="33.75" x14ac:dyDescent="0.2">
      <c r="A1132" s="8" t="s">
        <v>441</v>
      </c>
      <c r="B1132" s="11"/>
      <c r="C1132" s="11"/>
      <c r="D1132" s="11"/>
      <c r="E1132" s="11"/>
      <c r="F1132" s="11"/>
      <c r="G1132" s="11"/>
    </row>
    <row r="1133" spans="1:12" s="50" customFormat="1" x14ac:dyDescent="0.2">
      <c r="A1133" s="9" t="s">
        <v>276</v>
      </c>
      <c r="B1133" s="11">
        <v>2040.423</v>
      </c>
      <c r="C1133" s="11">
        <v>3005.8980000000001</v>
      </c>
      <c r="D1133" s="11">
        <v>2362.0770000000002</v>
      </c>
      <c r="E1133" s="11">
        <v>5367.9759999999997</v>
      </c>
      <c r="F1133" s="11">
        <v>2643.1570000000002</v>
      </c>
      <c r="G1133" s="11">
        <v>8036.9880000000003</v>
      </c>
      <c r="H1133" s="89">
        <f>H1134+H1135</f>
        <v>99.999999999999986</v>
      </c>
      <c r="I1133" s="89">
        <f>I1134+I1135</f>
        <v>99.999981371004637</v>
      </c>
      <c r="J1133" s="90">
        <f t="shared" ref="J1133:J1138" si="210">D1133/B1133*100</f>
        <v>115.76408421195019</v>
      </c>
      <c r="K1133" s="90">
        <f t="shared" ref="K1133:L1136" si="211">D1133/F1133*100</f>
        <v>89.365747097126658</v>
      </c>
      <c r="L1133" s="90">
        <f t="shared" si="211"/>
        <v>66.79089230940744</v>
      </c>
    </row>
    <row r="1134" spans="1:12" s="50" customFormat="1" x14ac:dyDescent="0.2">
      <c r="A1134" s="13" t="s">
        <v>283</v>
      </c>
      <c r="B1134" s="11">
        <v>124.917</v>
      </c>
      <c r="C1134" s="11">
        <v>306.16699999999997</v>
      </c>
      <c r="D1134" s="11">
        <v>132.917</v>
      </c>
      <c r="E1134" s="11">
        <v>439.084</v>
      </c>
      <c r="F1134" s="11">
        <v>214.25</v>
      </c>
      <c r="G1134" s="11">
        <v>612.75099999999998</v>
      </c>
      <c r="H1134" s="89">
        <f>D1134/D1133*100</f>
        <v>5.6271239252573046</v>
      </c>
      <c r="I1134" s="89">
        <f>E1134/E1133*100</f>
        <v>8.1796937989290566</v>
      </c>
      <c r="J1134" s="90">
        <f t="shared" si="210"/>
        <v>106.40425242360926</v>
      </c>
      <c r="K1134" s="90">
        <f t="shared" si="211"/>
        <v>62.038273045507587</v>
      </c>
      <c r="L1134" s="90">
        <f t="shared" si="211"/>
        <v>71.657818591891328</v>
      </c>
    </row>
    <row r="1135" spans="1:12" s="50" customFormat="1" x14ac:dyDescent="0.2">
      <c r="A1135" s="13" t="s">
        <v>279</v>
      </c>
      <c r="B1135" s="11">
        <v>1915.5060000000001</v>
      </c>
      <c r="C1135" s="11">
        <v>2699.7310000000002</v>
      </c>
      <c r="D1135" s="11">
        <v>2229.16</v>
      </c>
      <c r="E1135" s="11">
        <v>4928.8909999999996</v>
      </c>
      <c r="F1135" s="11">
        <v>2428.9070000000002</v>
      </c>
      <c r="G1135" s="11">
        <v>7424.2370000000001</v>
      </c>
      <c r="H1135" s="89">
        <f>D1135/D1133*100</f>
        <v>94.372876074742678</v>
      </c>
      <c r="I1135" s="89">
        <f>E1135/E1133*100</f>
        <v>91.820287572075586</v>
      </c>
      <c r="J1135" s="90">
        <f t="shared" si="210"/>
        <v>116.37447233263688</v>
      </c>
      <c r="K1135" s="90">
        <f t="shared" si="211"/>
        <v>91.776259856799783</v>
      </c>
      <c r="L1135" s="90">
        <f t="shared" si="211"/>
        <v>66.389192586389683</v>
      </c>
    </row>
    <row r="1136" spans="1:12" s="50" customFormat="1" x14ac:dyDescent="0.2">
      <c r="A1136" s="9" t="s">
        <v>277</v>
      </c>
      <c r="B1136" s="11">
        <v>2040.423</v>
      </c>
      <c r="C1136" s="11">
        <v>3005.8980000000001</v>
      </c>
      <c r="D1136" s="11">
        <v>2362.0770000000002</v>
      </c>
      <c r="E1136" s="11">
        <v>5367.9759999999997</v>
      </c>
      <c r="F1136" s="11">
        <v>2643.1570000000002</v>
      </c>
      <c r="G1136" s="11">
        <v>8036.9880000000003</v>
      </c>
      <c r="H1136" s="89">
        <f>H1137+H1138</f>
        <v>100</v>
      </c>
      <c r="I1136" s="89">
        <f>I1137+I1138</f>
        <v>100.00000000000001</v>
      </c>
      <c r="J1136" s="90">
        <f t="shared" si="210"/>
        <v>115.76408421195019</v>
      </c>
      <c r="K1136" s="90">
        <f t="shared" si="211"/>
        <v>89.365747097126658</v>
      </c>
      <c r="L1136" s="90">
        <f t="shared" si="211"/>
        <v>66.79089230940744</v>
      </c>
    </row>
    <row r="1137" spans="1:12" s="50" customFormat="1" x14ac:dyDescent="0.2">
      <c r="A1137" s="13" t="s">
        <v>280</v>
      </c>
      <c r="B1137" s="11">
        <v>1.2E-2</v>
      </c>
      <c r="C1137" s="11">
        <v>1.2E-2</v>
      </c>
      <c r="D1137" s="11">
        <v>0</v>
      </c>
      <c r="E1137" s="11">
        <v>1.2E-2</v>
      </c>
      <c r="F1137" s="11">
        <v>0</v>
      </c>
      <c r="G1137" s="11">
        <v>0</v>
      </c>
      <c r="H1137" s="89">
        <f>D1137/D1136*100</f>
        <v>0</v>
      </c>
      <c r="I1137" s="89">
        <f>E1137/E1136*100</f>
        <v>2.2354794432761997E-4</v>
      </c>
      <c r="J1137" s="90">
        <f t="shared" si="210"/>
        <v>0</v>
      </c>
      <c r="K1137" s="90">
        <v>0</v>
      </c>
      <c r="L1137" s="90">
        <v>0</v>
      </c>
    </row>
    <row r="1138" spans="1:12" s="50" customFormat="1" x14ac:dyDescent="0.2">
      <c r="A1138" s="13" t="s">
        <v>284</v>
      </c>
      <c r="B1138" s="11">
        <v>2040.4110000000001</v>
      </c>
      <c r="C1138" s="11">
        <v>3005.886</v>
      </c>
      <c r="D1138" s="11">
        <v>2362.0770000000002</v>
      </c>
      <c r="E1138" s="11">
        <v>5367.9639999999999</v>
      </c>
      <c r="F1138" s="11">
        <v>2643.1570000000002</v>
      </c>
      <c r="G1138" s="11">
        <v>8036.9880000000003</v>
      </c>
      <c r="H1138" s="89">
        <f>D1138/D1136*100</f>
        <v>100</v>
      </c>
      <c r="I1138" s="89">
        <f>E1138/E1136*100</f>
        <v>99.999776452055684</v>
      </c>
      <c r="J1138" s="90">
        <f t="shared" si="210"/>
        <v>115.76476503998461</v>
      </c>
      <c r="K1138" s="90">
        <f>D1138/F1138*100</f>
        <v>89.365747097126658</v>
      </c>
      <c r="L1138" s="90">
        <f>E1138/G1138*100</f>
        <v>66.790742999740687</v>
      </c>
    </row>
    <row r="1139" spans="1:12" s="50" customFormat="1" ht="33.75" x14ac:dyDescent="0.2">
      <c r="A1139" s="8" t="s">
        <v>442</v>
      </c>
      <c r="B1139" s="11"/>
      <c r="C1139" s="11"/>
      <c r="D1139" s="11"/>
      <c r="E1139" s="11"/>
      <c r="F1139" s="11"/>
      <c r="G1139" s="11"/>
    </row>
    <row r="1140" spans="1:12" s="50" customFormat="1" x14ac:dyDescent="0.2">
      <c r="A1140" s="9" t="s">
        <v>276</v>
      </c>
      <c r="B1140" s="11">
        <v>15419.6</v>
      </c>
      <c r="C1140" s="11">
        <v>38993.487000000001</v>
      </c>
      <c r="D1140" s="11">
        <v>15755.782999999999</v>
      </c>
      <c r="E1140" s="11">
        <v>54749.27</v>
      </c>
      <c r="F1140" s="11">
        <v>19995.701000000001</v>
      </c>
      <c r="G1140" s="11">
        <v>60616.394999999997</v>
      </c>
      <c r="H1140" s="89">
        <f>H1141+H1142</f>
        <v>100</v>
      </c>
      <c r="I1140" s="89">
        <f>I1141+I1142</f>
        <v>100</v>
      </c>
      <c r="J1140" s="90">
        <f>D1140/B1140*100</f>
        <v>102.18023165322056</v>
      </c>
      <c r="K1140" s="90">
        <f t="shared" ref="K1140:L1143" si="212">D1140/F1140*100</f>
        <v>78.795852168423593</v>
      </c>
      <c r="L1140" s="90">
        <f t="shared" si="212"/>
        <v>90.320894206922077</v>
      </c>
    </row>
    <row r="1141" spans="1:12" s="50" customFormat="1" x14ac:dyDescent="0.2">
      <c r="A1141" s="13" t="s">
        <v>283</v>
      </c>
      <c r="B1141" s="11">
        <v>14102</v>
      </c>
      <c r="C1141" s="11">
        <v>35044.667000000001</v>
      </c>
      <c r="D1141" s="11">
        <v>12781</v>
      </c>
      <c r="E1141" s="11">
        <v>47825.667000000001</v>
      </c>
      <c r="F1141" s="11">
        <v>17071.667000000001</v>
      </c>
      <c r="G1141" s="11">
        <v>54104</v>
      </c>
      <c r="H1141" s="89">
        <f>D1141/D1140*100</f>
        <v>81.119421357859522</v>
      </c>
      <c r="I1141" s="89">
        <f>E1141/E1140*100</f>
        <v>87.353981158104943</v>
      </c>
      <c r="J1141" s="90">
        <f>D1141/B1141*100</f>
        <v>90.632534392284782</v>
      </c>
      <c r="K1141" s="90">
        <f t="shared" si="212"/>
        <v>74.866736798462625</v>
      </c>
      <c r="L1141" s="90">
        <f t="shared" si="212"/>
        <v>88.395806225048062</v>
      </c>
    </row>
    <row r="1142" spans="1:12" s="50" customFormat="1" x14ac:dyDescent="0.2">
      <c r="A1142" s="13" t="s">
        <v>279</v>
      </c>
      <c r="B1142" s="11">
        <v>1317.6</v>
      </c>
      <c r="C1142" s="11">
        <v>3948.82</v>
      </c>
      <c r="D1142" s="11">
        <v>2974.7829999999999</v>
      </c>
      <c r="E1142" s="11">
        <v>6923.6030000000001</v>
      </c>
      <c r="F1142" s="11">
        <v>2924.0340000000001</v>
      </c>
      <c r="G1142" s="11">
        <v>6512.3950000000004</v>
      </c>
      <c r="H1142" s="89">
        <f>D1142/D1140*100</f>
        <v>18.880578642140478</v>
      </c>
      <c r="I1142" s="89">
        <f>E1142/E1140*100</f>
        <v>12.646018841895062</v>
      </c>
      <c r="J1142" s="91">
        <f>D1142/B1142</f>
        <v>2.2577284456587736</v>
      </c>
      <c r="K1142" s="90">
        <f t="shared" si="212"/>
        <v>101.73558173400173</v>
      </c>
      <c r="L1142" s="90">
        <f t="shared" si="212"/>
        <v>106.31423616042946</v>
      </c>
    </row>
    <row r="1143" spans="1:12" s="50" customFormat="1" x14ac:dyDescent="0.2">
      <c r="A1143" s="9" t="s">
        <v>277</v>
      </c>
      <c r="B1143" s="11">
        <v>15419.6</v>
      </c>
      <c r="C1143" s="11">
        <v>38993.487000000001</v>
      </c>
      <c r="D1143" s="11">
        <v>15755.782999999999</v>
      </c>
      <c r="E1143" s="11">
        <v>54749.27</v>
      </c>
      <c r="F1143" s="11">
        <v>19995.701000000001</v>
      </c>
      <c r="G1143" s="11">
        <v>60616.394999999997</v>
      </c>
      <c r="H1143" s="89">
        <f>H1144+H1145</f>
        <v>100.00000000000001</v>
      </c>
      <c r="I1143" s="89">
        <f>I1144+I1145</f>
        <v>100</v>
      </c>
      <c r="J1143" s="90">
        <f>D1143/B1143*100</f>
        <v>102.18023165322056</v>
      </c>
      <c r="K1143" s="90">
        <f t="shared" si="212"/>
        <v>78.795852168423593</v>
      </c>
      <c r="L1143" s="90">
        <f t="shared" si="212"/>
        <v>90.320894206922077</v>
      </c>
    </row>
    <row r="1144" spans="1:12" s="50" customFormat="1" x14ac:dyDescent="0.2">
      <c r="A1144" s="13" t="s">
        <v>280</v>
      </c>
      <c r="B1144" s="11">
        <v>2558.71</v>
      </c>
      <c r="C1144" s="11">
        <v>4014.8890000000001</v>
      </c>
      <c r="D1144" s="11">
        <v>3218.8</v>
      </c>
      <c r="E1144" s="11">
        <v>7233.6890000000003</v>
      </c>
      <c r="F1144" s="11">
        <v>762.7</v>
      </c>
      <c r="G1144" s="11">
        <v>2524.777</v>
      </c>
      <c r="H1144" s="89">
        <f>D1144/D1143*100</f>
        <v>20.429324267794247</v>
      </c>
      <c r="I1144" s="89">
        <f>E1144/E1143*100</f>
        <v>13.212393516845067</v>
      </c>
      <c r="J1144" s="90">
        <f>D1144/B1144*100</f>
        <v>125.79776528016072</v>
      </c>
      <c r="K1144" s="91">
        <f>D1144/F1144</f>
        <v>4.2202700930903365</v>
      </c>
      <c r="L1144" s="91">
        <f>E1144/G1144</f>
        <v>2.8650803615527232</v>
      </c>
    </row>
    <row r="1145" spans="1:12" s="50" customFormat="1" x14ac:dyDescent="0.2">
      <c r="A1145" s="13" t="s">
        <v>284</v>
      </c>
      <c r="B1145" s="11">
        <v>12860.89</v>
      </c>
      <c r="C1145" s="11">
        <v>34978.597999999998</v>
      </c>
      <c r="D1145" s="11">
        <v>12536.983</v>
      </c>
      <c r="E1145" s="11">
        <v>47515.580999999998</v>
      </c>
      <c r="F1145" s="11">
        <v>19233.001</v>
      </c>
      <c r="G1145" s="11">
        <v>58091.618000000002</v>
      </c>
      <c r="H1145" s="89">
        <f>D1145/D1143*100</f>
        <v>79.570675732205771</v>
      </c>
      <c r="I1145" s="89">
        <f>E1145/E1143*100</f>
        <v>86.787606483154931</v>
      </c>
      <c r="J1145" s="90">
        <f>D1145/B1145*100</f>
        <v>97.481457348597189</v>
      </c>
      <c r="K1145" s="90">
        <f>D1145/F1145*100</f>
        <v>65.184746779766712</v>
      </c>
      <c r="L1145" s="90">
        <f>E1145/G1145*100</f>
        <v>81.794211688164708</v>
      </c>
    </row>
    <row r="1146" spans="1:12" s="50" customFormat="1" x14ac:dyDescent="0.2">
      <c r="A1146" s="8" t="s">
        <v>443</v>
      </c>
      <c r="B1146" s="11"/>
      <c r="C1146" s="11"/>
      <c r="D1146" s="11"/>
      <c r="E1146" s="11"/>
      <c r="F1146" s="11"/>
      <c r="G1146" s="11"/>
    </row>
    <row r="1147" spans="1:12" s="50" customFormat="1" x14ac:dyDescent="0.2">
      <c r="A1147" s="9" t="s">
        <v>276</v>
      </c>
      <c r="B1147" s="11">
        <v>2163026.233</v>
      </c>
      <c r="C1147" s="11">
        <v>3876814.233</v>
      </c>
      <c r="D1147" s="11">
        <v>2369792.5329999998</v>
      </c>
      <c r="E1147" s="11">
        <v>6246606.767</v>
      </c>
      <c r="F1147" s="11">
        <v>2488262.2999999998</v>
      </c>
      <c r="G1147" s="11">
        <v>6127325</v>
      </c>
      <c r="H1147" s="89">
        <f>H1148+H1149</f>
        <v>100</v>
      </c>
      <c r="I1147" s="89">
        <f>I1148+I1149</f>
        <v>99.999999999999986</v>
      </c>
      <c r="J1147" s="90">
        <f t="shared" ref="J1147:J1152" si="213">D1147/B1147*100</f>
        <v>109.55912123697298</v>
      </c>
      <c r="K1147" s="90">
        <f t="shared" ref="K1147:L1152" si="214">D1147/F1147*100</f>
        <v>95.238855365047328</v>
      </c>
      <c r="L1147" s="90">
        <f t="shared" si="214"/>
        <v>101.94671846197159</v>
      </c>
    </row>
    <row r="1148" spans="1:12" s="50" customFormat="1" x14ac:dyDescent="0.2">
      <c r="A1148" s="13" t="s">
        <v>283</v>
      </c>
      <c r="B1148" s="11">
        <v>455440.33299999998</v>
      </c>
      <c r="C1148" s="11">
        <v>829182.33299999998</v>
      </c>
      <c r="D1148" s="11">
        <v>434640.33299999998</v>
      </c>
      <c r="E1148" s="11">
        <v>1263822.6669999999</v>
      </c>
      <c r="F1148" s="11">
        <v>271897</v>
      </c>
      <c r="G1148" s="11">
        <v>833763</v>
      </c>
      <c r="H1148" s="89">
        <f>D1148/D1147*100</f>
        <v>18.340860094186144</v>
      </c>
      <c r="I1148" s="89">
        <f>E1148/E1147*100</f>
        <v>20.23214705424725</v>
      </c>
      <c r="J1148" s="90">
        <f t="shared" si="213"/>
        <v>95.432991219071496</v>
      </c>
      <c r="K1148" s="90">
        <f t="shared" si="214"/>
        <v>159.85477331489497</v>
      </c>
      <c r="L1148" s="90">
        <f t="shared" si="214"/>
        <v>151.58056510063409</v>
      </c>
    </row>
    <row r="1149" spans="1:12" s="50" customFormat="1" x14ac:dyDescent="0.2">
      <c r="A1149" s="13" t="s">
        <v>279</v>
      </c>
      <c r="B1149" s="11">
        <v>1707585.9</v>
      </c>
      <c r="C1149" s="11">
        <v>3047631.9</v>
      </c>
      <c r="D1149" s="11">
        <v>1935152.2</v>
      </c>
      <c r="E1149" s="11">
        <v>4982784.0999999996</v>
      </c>
      <c r="F1149" s="11">
        <v>2216365.2999999998</v>
      </c>
      <c r="G1149" s="11">
        <v>5293562</v>
      </c>
      <c r="H1149" s="89">
        <f>D1149/D1147*100</f>
        <v>81.659139905813859</v>
      </c>
      <c r="I1149" s="89">
        <f>E1149/E1147*100</f>
        <v>79.767852945752736</v>
      </c>
      <c r="J1149" s="90">
        <f t="shared" si="213"/>
        <v>113.32678490727758</v>
      </c>
      <c r="K1149" s="90">
        <f t="shared" si="214"/>
        <v>87.311969737118702</v>
      </c>
      <c r="L1149" s="90">
        <f t="shared" si="214"/>
        <v>94.12913459783789</v>
      </c>
    </row>
    <row r="1150" spans="1:12" s="50" customFormat="1" x14ac:dyDescent="0.2">
      <c r="A1150" s="9" t="s">
        <v>277</v>
      </c>
      <c r="B1150" s="11">
        <v>2163026.233</v>
      </c>
      <c r="C1150" s="11">
        <v>3876814.233</v>
      </c>
      <c r="D1150" s="11">
        <v>2369792.5329999998</v>
      </c>
      <c r="E1150" s="11">
        <v>6246606.767</v>
      </c>
      <c r="F1150" s="11">
        <v>2488262.2999999998</v>
      </c>
      <c r="G1150" s="11">
        <v>6127325</v>
      </c>
      <c r="H1150" s="89">
        <f>H1151+H1152</f>
        <v>100.00000000000001</v>
      </c>
      <c r="I1150" s="89">
        <f>I1151+I1152</f>
        <v>100.00000000000001</v>
      </c>
      <c r="J1150" s="90">
        <f t="shared" si="213"/>
        <v>109.55912123697298</v>
      </c>
      <c r="K1150" s="90">
        <f t="shared" si="214"/>
        <v>95.238855365047328</v>
      </c>
      <c r="L1150" s="90">
        <f t="shared" si="214"/>
        <v>101.94671846197159</v>
      </c>
    </row>
    <row r="1151" spans="1:12" s="50" customFormat="1" x14ac:dyDescent="0.2">
      <c r="A1151" s="13" t="s">
        <v>280</v>
      </c>
      <c r="B1151" s="11">
        <v>123692.5</v>
      </c>
      <c r="C1151" s="11">
        <v>296601.40000000002</v>
      </c>
      <c r="D1151" s="11">
        <v>143388.70000000001</v>
      </c>
      <c r="E1151" s="11">
        <v>439990.1</v>
      </c>
      <c r="F1151" s="11">
        <v>160573.79999999999</v>
      </c>
      <c r="G1151" s="11">
        <v>311722.09999999998</v>
      </c>
      <c r="H1151" s="89">
        <f>D1151/D1150*100</f>
        <v>6.0506857880288551</v>
      </c>
      <c r="I1151" s="89">
        <f>E1151/E1150*100</f>
        <v>7.0436657278381869</v>
      </c>
      <c r="J1151" s="90">
        <f t="shared" si="213"/>
        <v>115.92352001940296</v>
      </c>
      <c r="K1151" s="90">
        <f t="shared" si="214"/>
        <v>89.297693646161463</v>
      </c>
      <c r="L1151" s="90">
        <f t="shared" si="214"/>
        <v>141.14818936482209</v>
      </c>
    </row>
    <row r="1152" spans="1:12" s="50" customFormat="1" x14ac:dyDescent="0.2">
      <c r="A1152" s="13" t="s">
        <v>284</v>
      </c>
      <c r="B1152" s="11">
        <v>2039333.733</v>
      </c>
      <c r="C1152" s="11">
        <v>3580212.8330000001</v>
      </c>
      <c r="D1152" s="11">
        <v>2226403.8330000001</v>
      </c>
      <c r="E1152" s="11">
        <v>5806616.6670000004</v>
      </c>
      <c r="F1152" s="11">
        <v>2327688.5</v>
      </c>
      <c r="G1152" s="11">
        <v>5815602.9000000004</v>
      </c>
      <c r="H1152" s="89">
        <f>D1152/D1150*100</f>
        <v>93.949314211971156</v>
      </c>
      <c r="I1152" s="89">
        <f>E1152/E1150*100</f>
        <v>92.956334272161826</v>
      </c>
      <c r="J1152" s="90">
        <f t="shared" si="213"/>
        <v>109.17309888876339</v>
      </c>
      <c r="K1152" s="90">
        <f t="shared" si="214"/>
        <v>95.648701834459388</v>
      </c>
      <c r="L1152" s="90">
        <f t="shared" si="214"/>
        <v>99.845480629360026</v>
      </c>
    </row>
    <row r="1153" spans="1:12" s="50" customFormat="1" ht="22.5" x14ac:dyDescent="0.2">
      <c r="A1153" s="8" t="s">
        <v>444</v>
      </c>
      <c r="B1153" s="11"/>
      <c r="C1153" s="11"/>
      <c r="D1153" s="11"/>
      <c r="E1153" s="11"/>
      <c r="F1153" s="11"/>
      <c r="G1153" s="11"/>
    </row>
    <row r="1154" spans="1:12" s="50" customFormat="1" x14ac:dyDescent="0.2">
      <c r="A1154" s="9" t="s">
        <v>276</v>
      </c>
      <c r="B1154" s="11">
        <v>4494980.733</v>
      </c>
      <c r="C1154" s="11">
        <v>8416163.7359999996</v>
      </c>
      <c r="D1154" s="11">
        <v>5406693.5700000003</v>
      </c>
      <c r="E1154" s="11">
        <v>13825677.064999999</v>
      </c>
      <c r="F1154" s="11">
        <v>4053002.7829999998</v>
      </c>
      <c r="G1154" s="11">
        <v>11092098.507999999</v>
      </c>
      <c r="H1154" s="89">
        <f>H1155+H1156</f>
        <v>100</v>
      </c>
      <c r="I1154" s="89">
        <f>I1155+I1156</f>
        <v>100</v>
      </c>
      <c r="J1154" s="90">
        <f>D1154/B1154*100</f>
        <v>120.28290867426061</v>
      </c>
      <c r="K1154" s="90">
        <f>D1154/F1154*100</f>
        <v>133.39970040676877</v>
      </c>
      <c r="L1154" s="90">
        <f>E1154/G1154*100</f>
        <v>124.64437685103906</v>
      </c>
    </row>
    <row r="1155" spans="1:12" s="50" customFormat="1" x14ac:dyDescent="0.2">
      <c r="A1155" s="13" t="s">
        <v>283</v>
      </c>
      <c r="B1155" s="11">
        <v>3617506.335</v>
      </c>
      <c r="C1155" s="11">
        <v>6466340.0039999997</v>
      </c>
      <c r="D1155" s="11">
        <v>4186266.6690000002</v>
      </c>
      <c r="E1155" s="11">
        <v>10652606.673</v>
      </c>
      <c r="F1155" s="11">
        <v>1757172.0020000001</v>
      </c>
      <c r="G1155" s="11">
        <v>5191399.0060000001</v>
      </c>
      <c r="H1155" s="89">
        <f>D1155/D1154*100</f>
        <v>77.427481598517886</v>
      </c>
      <c r="I1155" s="89">
        <f>E1155/E1154*100</f>
        <v>77.049439408412795</v>
      </c>
      <c r="J1155" s="90">
        <f>D1155/B1155*100</f>
        <v>115.72244196221982</v>
      </c>
      <c r="K1155" s="91">
        <f>D1155/F1155</f>
        <v>2.3823886701103949</v>
      </c>
      <c r="L1155" s="91">
        <f>E1155/G1155</f>
        <v>2.0519722449937228</v>
      </c>
    </row>
    <row r="1156" spans="1:12" s="50" customFormat="1" x14ac:dyDescent="0.2">
      <c r="A1156" s="13" t="s">
        <v>279</v>
      </c>
      <c r="B1156" s="11">
        <v>877474.39800000004</v>
      </c>
      <c r="C1156" s="11">
        <v>1949823.7320000001</v>
      </c>
      <c r="D1156" s="11">
        <v>1220426.9010000001</v>
      </c>
      <c r="E1156" s="11">
        <v>3173070.392</v>
      </c>
      <c r="F1156" s="11">
        <v>2295830.781</v>
      </c>
      <c r="G1156" s="11">
        <v>5900699.5020000003</v>
      </c>
      <c r="H1156" s="89">
        <f>D1156/D1154*100</f>
        <v>22.572518401482107</v>
      </c>
      <c r="I1156" s="89">
        <f>E1156/E1154*100</f>
        <v>22.950560591587202</v>
      </c>
      <c r="J1156" s="90">
        <f>D1156/B1156*100</f>
        <v>139.08404664360361</v>
      </c>
      <c r="K1156" s="90">
        <f t="shared" ref="K1156:L1159" si="215">D1156/F1156*100</f>
        <v>53.158399612902485</v>
      </c>
      <c r="L1156" s="90">
        <f t="shared" si="215"/>
        <v>53.77447861773863</v>
      </c>
    </row>
    <row r="1157" spans="1:12" s="50" customFormat="1" x14ac:dyDescent="0.2">
      <c r="A1157" s="9" t="s">
        <v>277</v>
      </c>
      <c r="B1157" s="11">
        <v>4494980.733</v>
      </c>
      <c r="C1157" s="11">
        <v>8416163.7359999996</v>
      </c>
      <c r="D1157" s="11">
        <v>5406693.5700000003</v>
      </c>
      <c r="E1157" s="11">
        <v>13825677.064999999</v>
      </c>
      <c r="F1157" s="11">
        <v>4053002.7829999998</v>
      </c>
      <c r="G1157" s="11">
        <v>11092098.507999999</v>
      </c>
      <c r="H1157" s="89">
        <f>H1158+H1159</f>
        <v>100</v>
      </c>
      <c r="I1157" s="89">
        <f>I1158+I1159</f>
        <v>100</v>
      </c>
      <c r="J1157" s="90">
        <f>D1157/B1157*100</f>
        <v>120.28290867426061</v>
      </c>
      <c r="K1157" s="90">
        <f t="shared" si="215"/>
        <v>133.39970040676877</v>
      </c>
      <c r="L1157" s="90">
        <f t="shared" si="215"/>
        <v>124.64437685103906</v>
      </c>
    </row>
    <row r="1158" spans="1:12" s="50" customFormat="1" x14ac:dyDescent="0.2">
      <c r="A1158" s="13" t="s">
        <v>280</v>
      </c>
      <c r="B1158" s="11">
        <v>0</v>
      </c>
      <c r="C1158" s="11">
        <v>0</v>
      </c>
      <c r="D1158" s="11">
        <v>0</v>
      </c>
      <c r="E1158" s="11">
        <v>0</v>
      </c>
      <c r="F1158" s="11">
        <v>1667.5419999999999</v>
      </c>
      <c r="G1158" s="11">
        <v>1526.383</v>
      </c>
      <c r="H1158" s="89">
        <f>D1158/D1157*100</f>
        <v>0</v>
      </c>
      <c r="I1158" s="89">
        <f>E1158/E1157*100</f>
        <v>0</v>
      </c>
      <c r="J1158" s="90">
        <v>0</v>
      </c>
      <c r="K1158" s="90">
        <f t="shared" si="215"/>
        <v>0</v>
      </c>
      <c r="L1158" s="90">
        <f t="shared" si="215"/>
        <v>0</v>
      </c>
    </row>
    <row r="1159" spans="1:12" s="50" customFormat="1" x14ac:dyDescent="0.2">
      <c r="A1159" s="13" t="s">
        <v>284</v>
      </c>
      <c r="B1159" s="11">
        <v>4494980.733</v>
      </c>
      <c r="C1159" s="11">
        <v>8416163.7359999996</v>
      </c>
      <c r="D1159" s="11">
        <v>5406693.5700000003</v>
      </c>
      <c r="E1159" s="11">
        <v>13825677.064999999</v>
      </c>
      <c r="F1159" s="11">
        <v>4051335.2409999999</v>
      </c>
      <c r="G1159" s="11">
        <v>11090572.125</v>
      </c>
      <c r="H1159" s="89">
        <f>D1159/D1157*100</f>
        <v>100</v>
      </c>
      <c r="I1159" s="89">
        <f>E1159/E1157*100</f>
        <v>100</v>
      </c>
      <c r="J1159" s="90">
        <f>D1159/B1159*100</f>
        <v>120.28290867426061</v>
      </c>
      <c r="K1159" s="90">
        <f t="shared" si="215"/>
        <v>133.4546081322427</v>
      </c>
      <c r="L1159" s="90">
        <f t="shared" si="215"/>
        <v>124.6615315167972</v>
      </c>
    </row>
    <row r="1160" spans="1:12" s="50" customFormat="1" ht="33.75" x14ac:dyDescent="0.2">
      <c r="A1160" s="8" t="s">
        <v>445</v>
      </c>
      <c r="B1160" s="11"/>
      <c r="C1160" s="11"/>
      <c r="D1160" s="11"/>
      <c r="E1160" s="11"/>
      <c r="F1160" s="11"/>
      <c r="G1160" s="11"/>
    </row>
    <row r="1161" spans="1:12" s="50" customFormat="1" x14ac:dyDescent="0.2">
      <c r="A1161" s="9" t="s">
        <v>276</v>
      </c>
      <c r="B1161" s="11">
        <v>87.935000000000002</v>
      </c>
      <c r="C1161" s="11">
        <v>218.82300000000001</v>
      </c>
      <c r="D1161" s="11">
        <v>111.729</v>
      </c>
      <c r="E1161" s="11">
        <v>330.55200000000002</v>
      </c>
      <c r="F1161" s="11">
        <v>93.006</v>
      </c>
      <c r="G1161" s="11">
        <v>286.60300000000001</v>
      </c>
      <c r="H1161" s="89">
        <f>H1162+H1163</f>
        <v>100</v>
      </c>
      <c r="I1161" s="89">
        <f>I1162+I1163</f>
        <v>100</v>
      </c>
      <c r="J1161" s="90">
        <f>D1161/B1161*100</f>
        <v>127.05862284642065</v>
      </c>
      <c r="K1161" s="90">
        <f>D1161/F1161*100</f>
        <v>120.13095929294883</v>
      </c>
      <c r="L1161" s="90">
        <f>E1161/G1161*100</f>
        <v>115.33445218647398</v>
      </c>
    </row>
    <row r="1162" spans="1:12" s="50" customFormat="1" x14ac:dyDescent="0.2">
      <c r="A1162" s="13" t="s">
        <v>283</v>
      </c>
      <c r="B1162" s="11">
        <v>0</v>
      </c>
      <c r="C1162" s="11">
        <v>0</v>
      </c>
      <c r="D1162" s="11">
        <v>0</v>
      </c>
      <c r="E1162" s="11">
        <v>0</v>
      </c>
      <c r="F1162" s="11">
        <v>0</v>
      </c>
      <c r="G1162" s="11">
        <v>0</v>
      </c>
      <c r="H1162" s="89">
        <f>D1162/D1161*100</f>
        <v>0</v>
      </c>
      <c r="I1162" s="89">
        <f>E1162/E1161*100</f>
        <v>0</v>
      </c>
      <c r="J1162" s="90">
        <v>0</v>
      </c>
      <c r="K1162" s="90">
        <v>0</v>
      </c>
      <c r="L1162" s="90">
        <v>0</v>
      </c>
    </row>
    <row r="1163" spans="1:12" s="50" customFormat="1" x14ac:dyDescent="0.2">
      <c r="A1163" s="13" t="s">
        <v>279</v>
      </c>
      <c r="B1163" s="11">
        <v>87.935000000000002</v>
      </c>
      <c r="C1163" s="11">
        <v>218.82300000000001</v>
      </c>
      <c r="D1163" s="11">
        <v>111.729</v>
      </c>
      <c r="E1163" s="11">
        <v>330.55200000000002</v>
      </c>
      <c r="F1163" s="11">
        <v>93.006</v>
      </c>
      <c r="G1163" s="11">
        <v>286.60300000000001</v>
      </c>
      <c r="H1163" s="89">
        <f>D1163/D1161*100</f>
        <v>100</v>
      </c>
      <c r="I1163" s="89">
        <f>E1163/E1161*100</f>
        <v>100</v>
      </c>
      <c r="J1163" s="90">
        <f>D1163/B1163*100</f>
        <v>127.05862284642065</v>
      </c>
      <c r="K1163" s="90">
        <f>D1163/F1163*100</f>
        <v>120.13095929294883</v>
      </c>
      <c r="L1163" s="90">
        <f>E1163/G1163*100</f>
        <v>115.33445218647398</v>
      </c>
    </row>
    <row r="1164" spans="1:12" s="50" customFormat="1" x14ac:dyDescent="0.2">
      <c r="A1164" s="9" t="s">
        <v>277</v>
      </c>
      <c r="B1164" s="11">
        <v>87.935000000000002</v>
      </c>
      <c r="C1164" s="11">
        <v>218.82300000000001</v>
      </c>
      <c r="D1164" s="11">
        <v>111.729</v>
      </c>
      <c r="E1164" s="11">
        <v>330.55200000000002</v>
      </c>
      <c r="F1164" s="11">
        <v>93.006</v>
      </c>
      <c r="G1164" s="11">
        <v>286.60300000000001</v>
      </c>
      <c r="H1164" s="89">
        <f>H1165+H1166</f>
        <v>99.999104977221663</v>
      </c>
      <c r="I1164" s="89">
        <f>I1165+I1166</f>
        <v>100</v>
      </c>
      <c r="J1164" s="90">
        <f>D1164/B1164*100</f>
        <v>127.05862284642065</v>
      </c>
      <c r="K1164" s="90">
        <f>D1164/F1164*100</f>
        <v>120.13095929294883</v>
      </c>
      <c r="L1164" s="90">
        <f>E1164/G1164*100</f>
        <v>115.33445218647398</v>
      </c>
    </row>
    <row r="1165" spans="1:12" s="50" customFormat="1" x14ac:dyDescent="0.2">
      <c r="A1165" s="13" t="s">
        <v>280</v>
      </c>
      <c r="B1165" s="11">
        <v>0.40799999999999997</v>
      </c>
      <c r="C1165" s="11">
        <v>1.2549999999999999</v>
      </c>
      <c r="D1165" s="11">
        <v>6.5000000000000002E-2</v>
      </c>
      <c r="E1165" s="11">
        <v>1.32</v>
      </c>
      <c r="F1165" s="11">
        <v>2E-3</v>
      </c>
      <c r="G1165" s="11">
        <v>3.3039999999999998</v>
      </c>
      <c r="H1165" s="89">
        <f>D1165/D1164*100</f>
        <v>5.817648059143106E-2</v>
      </c>
      <c r="I1165" s="89">
        <f>E1165/E1164*100</f>
        <v>0.39933202642851962</v>
      </c>
      <c r="J1165" s="90">
        <f>D1165/B1165*100</f>
        <v>15.93137254901961</v>
      </c>
      <c r="K1165" s="91"/>
      <c r="L1165" s="90">
        <f>E1165/G1165*100</f>
        <v>39.95157384987894</v>
      </c>
    </row>
    <row r="1166" spans="1:12" s="50" customFormat="1" x14ac:dyDescent="0.2">
      <c r="A1166" s="13" t="s">
        <v>284</v>
      </c>
      <c r="B1166" s="11">
        <v>87.527000000000001</v>
      </c>
      <c r="C1166" s="11">
        <v>217.56800000000001</v>
      </c>
      <c r="D1166" s="11">
        <v>111.663</v>
      </c>
      <c r="E1166" s="11">
        <v>329.23200000000003</v>
      </c>
      <c r="F1166" s="11">
        <v>93.004000000000005</v>
      </c>
      <c r="G1166" s="11">
        <v>283.29899999999998</v>
      </c>
      <c r="H1166" s="89">
        <f>D1166/D1164*100</f>
        <v>99.940928496630235</v>
      </c>
      <c r="I1166" s="89">
        <f>E1166/E1164*100</f>
        <v>99.600667973571475</v>
      </c>
      <c r="J1166" s="90">
        <f>D1166/B1166*100</f>
        <v>127.57549099135123</v>
      </c>
      <c r="K1166" s="90">
        <f>D1166/F1166*100</f>
        <v>120.06257795363639</v>
      </c>
      <c r="L1166" s="90">
        <f>E1166/G1166*100</f>
        <v>116.21361176707296</v>
      </c>
    </row>
    <row r="1167" spans="1:12" s="50" customFormat="1" x14ac:dyDescent="0.2">
      <c r="A1167" s="8" t="s">
        <v>446</v>
      </c>
      <c r="B1167" s="11"/>
      <c r="C1167" s="11"/>
      <c r="D1167" s="11"/>
      <c r="E1167" s="11"/>
      <c r="F1167" s="11"/>
      <c r="G1167" s="11"/>
      <c r="H1167" s="89"/>
      <c r="I1167" s="89"/>
      <c r="J1167" s="90"/>
      <c r="K1167" s="90"/>
      <c r="L1167" s="90"/>
    </row>
    <row r="1168" spans="1:12" s="50" customFormat="1" x14ac:dyDescent="0.2">
      <c r="A1168" s="9" t="s">
        <v>276</v>
      </c>
      <c r="B1168" s="11">
        <v>630944.39500000002</v>
      </c>
      <c r="C1168" s="11">
        <v>1001406.7709999999</v>
      </c>
      <c r="D1168" s="11">
        <v>953154.71600000001</v>
      </c>
      <c r="E1168" s="11">
        <v>1954561.487</v>
      </c>
      <c r="F1168" s="11">
        <v>1094417.6569999999</v>
      </c>
      <c r="G1168" s="11">
        <v>2395452.0010000002</v>
      </c>
      <c r="H1168" s="89">
        <f>H1169+H1170</f>
        <v>100</v>
      </c>
      <c r="I1168" s="89">
        <f>I1169+I1170</f>
        <v>100.00000000000001</v>
      </c>
      <c r="J1168" s="90">
        <f t="shared" ref="J1168:J1173" si="216">D1168/B1168*100</f>
        <v>151.06794252447554</v>
      </c>
      <c r="K1168" s="90">
        <f t="shared" ref="K1168:L1173" si="217">D1168/F1168*100</f>
        <v>87.092410278976345</v>
      </c>
      <c r="L1168" s="90">
        <f t="shared" si="217"/>
        <v>81.594683850231732</v>
      </c>
    </row>
    <row r="1169" spans="1:12" s="50" customFormat="1" x14ac:dyDescent="0.2">
      <c r="A1169" s="13" t="s">
        <v>283</v>
      </c>
      <c r="B1169" s="11">
        <v>587866.66700000002</v>
      </c>
      <c r="C1169" s="11">
        <v>929566.66700000002</v>
      </c>
      <c r="D1169" s="11">
        <v>908066.66700000002</v>
      </c>
      <c r="E1169" s="11">
        <v>1837633.3330000001</v>
      </c>
      <c r="F1169" s="11">
        <v>1029600</v>
      </c>
      <c r="G1169" s="11">
        <v>2208100</v>
      </c>
      <c r="H1169" s="89">
        <f>D1169/D1168*100</f>
        <v>95.269598078555802</v>
      </c>
      <c r="I1169" s="89">
        <f>E1169/E1168*100</f>
        <v>94.017678401129785</v>
      </c>
      <c r="J1169" s="90">
        <f t="shared" si="216"/>
        <v>154.46813333268986</v>
      </c>
      <c r="K1169" s="90">
        <f t="shared" si="217"/>
        <v>88.19606322843822</v>
      </c>
      <c r="L1169" s="90">
        <f t="shared" si="217"/>
        <v>83.222378198451167</v>
      </c>
    </row>
    <row r="1170" spans="1:12" s="50" customFormat="1" x14ac:dyDescent="0.2">
      <c r="A1170" s="13" t="s">
        <v>279</v>
      </c>
      <c r="B1170" s="11">
        <v>43077.728000000003</v>
      </c>
      <c r="C1170" s="11">
        <v>71840.104999999996</v>
      </c>
      <c r="D1170" s="11">
        <v>45088.048999999999</v>
      </c>
      <c r="E1170" s="11">
        <v>116928.15399999999</v>
      </c>
      <c r="F1170" s="11">
        <v>64817.656999999999</v>
      </c>
      <c r="G1170" s="11">
        <v>187352.00099999999</v>
      </c>
      <c r="H1170" s="89">
        <f>D1170/D1168*100</f>
        <v>4.7304019214441988</v>
      </c>
      <c r="I1170" s="89">
        <f>E1170/E1168*100</f>
        <v>5.9823215988702225</v>
      </c>
      <c r="J1170" s="90">
        <f t="shared" si="216"/>
        <v>104.66672940597053</v>
      </c>
      <c r="K1170" s="90">
        <f t="shared" si="217"/>
        <v>69.561368131526251</v>
      </c>
      <c r="L1170" s="90">
        <f t="shared" si="217"/>
        <v>62.41094483960169</v>
      </c>
    </row>
    <row r="1171" spans="1:12" s="50" customFormat="1" x14ac:dyDescent="0.2">
      <c r="A1171" s="9" t="s">
        <v>277</v>
      </c>
      <c r="B1171" s="11">
        <v>630944.39500000002</v>
      </c>
      <c r="C1171" s="11">
        <v>1001406.7709999999</v>
      </c>
      <c r="D1171" s="11">
        <v>953154.71600000001</v>
      </c>
      <c r="E1171" s="11">
        <v>1954561.487</v>
      </c>
      <c r="F1171" s="11">
        <v>1094417.6569999999</v>
      </c>
      <c r="G1171" s="11">
        <v>2395452.0010000002</v>
      </c>
      <c r="H1171" s="89">
        <f>H1172+H1173</f>
        <v>100</v>
      </c>
      <c r="I1171" s="89">
        <f>I1172+I1173</f>
        <v>100</v>
      </c>
      <c r="J1171" s="90">
        <f t="shared" si="216"/>
        <v>151.06794252447554</v>
      </c>
      <c r="K1171" s="90">
        <f t="shared" si="217"/>
        <v>87.092410278976345</v>
      </c>
      <c r="L1171" s="90">
        <f t="shared" si="217"/>
        <v>81.594683850231732</v>
      </c>
    </row>
    <row r="1172" spans="1:12" s="50" customFormat="1" x14ac:dyDescent="0.2">
      <c r="A1172" s="13" t="s">
        <v>280</v>
      </c>
      <c r="B1172" s="11">
        <v>53854.32</v>
      </c>
      <c r="C1172" s="11">
        <v>90771.95</v>
      </c>
      <c r="D1172" s="11">
        <v>100555.07</v>
      </c>
      <c r="E1172" s="11">
        <v>191327.02</v>
      </c>
      <c r="F1172" s="11">
        <v>108496.649</v>
      </c>
      <c r="G1172" s="11">
        <v>227411.81899999999</v>
      </c>
      <c r="H1172" s="89">
        <f>D1172/D1171*100</f>
        <v>10.54971121813135</v>
      </c>
      <c r="I1172" s="89">
        <f>E1172/E1171*100</f>
        <v>9.7887439854175327</v>
      </c>
      <c r="J1172" s="90">
        <f t="shared" si="216"/>
        <v>186.7168130616077</v>
      </c>
      <c r="K1172" s="90">
        <f t="shared" si="217"/>
        <v>92.680346284243313</v>
      </c>
      <c r="L1172" s="90">
        <f t="shared" si="217"/>
        <v>84.132399468648543</v>
      </c>
    </row>
    <row r="1173" spans="1:12" s="50" customFormat="1" x14ac:dyDescent="0.2">
      <c r="A1173" s="13" t="s">
        <v>284</v>
      </c>
      <c r="B1173" s="11">
        <v>577090.07499999995</v>
      </c>
      <c r="C1173" s="11">
        <v>910634.821</v>
      </c>
      <c r="D1173" s="11">
        <v>852599.64599999995</v>
      </c>
      <c r="E1173" s="11">
        <v>1763234.4669999999</v>
      </c>
      <c r="F1173" s="11">
        <v>985921.00800000003</v>
      </c>
      <c r="G1173" s="11">
        <v>2168040.182</v>
      </c>
      <c r="H1173" s="89">
        <f>D1173/D1171*100</f>
        <v>89.45028878186865</v>
      </c>
      <c r="I1173" s="89">
        <f>E1173/E1171*100</f>
        <v>90.21125601458246</v>
      </c>
      <c r="J1173" s="90">
        <f t="shared" si="216"/>
        <v>147.74117298759643</v>
      </c>
      <c r="K1173" s="90">
        <f t="shared" si="217"/>
        <v>86.477480354085316</v>
      </c>
      <c r="L1173" s="90">
        <f t="shared" si="217"/>
        <v>81.328495737262116</v>
      </c>
    </row>
    <row r="1174" spans="1:12" s="50" customFormat="1" ht="22.5" x14ac:dyDescent="0.2">
      <c r="A1174" s="8" t="s">
        <v>447</v>
      </c>
      <c r="B1174" s="11"/>
      <c r="C1174" s="11"/>
      <c r="D1174" s="11"/>
      <c r="E1174" s="11"/>
      <c r="F1174" s="11"/>
      <c r="G1174" s="11"/>
    </row>
    <row r="1175" spans="1:12" s="50" customFormat="1" x14ac:dyDescent="0.2">
      <c r="A1175" s="9" t="s">
        <v>276</v>
      </c>
      <c r="B1175" s="11">
        <v>82548.725999999995</v>
      </c>
      <c r="C1175" s="11">
        <v>169684.94500000001</v>
      </c>
      <c r="D1175" s="11">
        <v>79371.495999999999</v>
      </c>
      <c r="E1175" s="11">
        <v>249056.44</v>
      </c>
      <c r="F1175" s="11">
        <v>103760.586</v>
      </c>
      <c r="G1175" s="11">
        <v>291950.47499999998</v>
      </c>
      <c r="H1175" s="89">
        <f>H1176+H1177</f>
        <v>100</v>
      </c>
      <c r="I1175" s="89">
        <f>I1176+I1177</f>
        <v>100.00000040151542</v>
      </c>
      <c r="J1175" s="90">
        <f t="shared" ref="J1175:J1180" si="218">D1175/B1175*100</f>
        <v>96.151085360178669</v>
      </c>
      <c r="K1175" s="90">
        <f t="shared" ref="K1175:L1180" si="219">D1175/F1175*100</f>
        <v>76.494841692586434</v>
      </c>
      <c r="L1175" s="90">
        <f t="shared" si="219"/>
        <v>85.307770093540697</v>
      </c>
    </row>
    <row r="1176" spans="1:12" s="50" customFormat="1" x14ac:dyDescent="0.2">
      <c r="A1176" s="13" t="s">
        <v>283</v>
      </c>
      <c r="B1176" s="11">
        <v>69242</v>
      </c>
      <c r="C1176" s="11">
        <v>144351.66699999999</v>
      </c>
      <c r="D1176" s="11">
        <v>66455</v>
      </c>
      <c r="E1176" s="11">
        <v>210806.66699999999</v>
      </c>
      <c r="F1176" s="11">
        <v>87230.667000000001</v>
      </c>
      <c r="G1176" s="11">
        <v>246084</v>
      </c>
      <c r="H1176" s="89">
        <f>D1176/D1175*100</f>
        <v>83.726530743479998</v>
      </c>
      <c r="I1176" s="89">
        <f>E1176/E1175*100</f>
        <v>84.642126499519549</v>
      </c>
      <c r="J1176" s="90">
        <f t="shared" si="218"/>
        <v>95.974986280003478</v>
      </c>
      <c r="K1176" s="90">
        <f t="shared" si="219"/>
        <v>76.18306988298049</v>
      </c>
      <c r="L1176" s="90">
        <f t="shared" si="219"/>
        <v>85.664515775101179</v>
      </c>
    </row>
    <row r="1177" spans="1:12" s="50" customFormat="1" x14ac:dyDescent="0.2">
      <c r="A1177" s="13" t="s">
        <v>279</v>
      </c>
      <c r="B1177" s="11">
        <v>13306.726000000001</v>
      </c>
      <c r="C1177" s="11">
        <v>25333.277999999998</v>
      </c>
      <c r="D1177" s="11">
        <v>12916.495999999999</v>
      </c>
      <c r="E1177" s="11">
        <v>38249.773999999998</v>
      </c>
      <c r="F1177" s="11">
        <v>16529.919000000002</v>
      </c>
      <c r="G1177" s="11">
        <v>45866.474999999999</v>
      </c>
      <c r="H1177" s="89">
        <f>D1177/D1175*100</f>
        <v>16.273469256519999</v>
      </c>
      <c r="I1177" s="89">
        <f>E1177/E1175*100</f>
        <v>15.357873901995866</v>
      </c>
      <c r="J1177" s="90">
        <f t="shared" si="218"/>
        <v>97.06742289575962</v>
      </c>
      <c r="K1177" s="90">
        <f t="shared" si="219"/>
        <v>78.140104618782445</v>
      </c>
      <c r="L1177" s="90">
        <f t="shared" si="219"/>
        <v>83.393751100340722</v>
      </c>
    </row>
    <row r="1178" spans="1:12" s="50" customFormat="1" x14ac:dyDescent="0.2">
      <c r="A1178" s="9" t="s">
        <v>277</v>
      </c>
      <c r="B1178" s="11">
        <v>82548.725999999995</v>
      </c>
      <c r="C1178" s="11">
        <v>169684.94500000001</v>
      </c>
      <c r="D1178" s="11">
        <v>79371.495999999999</v>
      </c>
      <c r="E1178" s="11">
        <v>249056.44</v>
      </c>
      <c r="F1178" s="11">
        <v>103760.586</v>
      </c>
      <c r="G1178" s="11">
        <v>291950.47499999998</v>
      </c>
      <c r="H1178" s="89">
        <f>H1179+H1180</f>
        <v>99.999999999999986</v>
      </c>
      <c r="I1178" s="89">
        <f>I1179+I1180</f>
        <v>99.999999999999986</v>
      </c>
      <c r="J1178" s="90">
        <f t="shared" si="218"/>
        <v>96.151085360178669</v>
      </c>
      <c r="K1178" s="90">
        <f t="shared" si="219"/>
        <v>76.494841692586434</v>
      </c>
      <c r="L1178" s="90">
        <f t="shared" si="219"/>
        <v>85.307770093540697</v>
      </c>
    </row>
    <row r="1179" spans="1:12" s="50" customFormat="1" x14ac:dyDescent="0.2">
      <c r="A1179" s="13" t="s">
        <v>280</v>
      </c>
      <c r="B1179" s="11">
        <v>252</v>
      </c>
      <c r="C1179" s="11">
        <v>583.4</v>
      </c>
      <c r="D1179" s="11">
        <v>464.1</v>
      </c>
      <c r="E1179" s="11">
        <v>1047.5</v>
      </c>
      <c r="F1179" s="11">
        <v>452.8</v>
      </c>
      <c r="G1179" s="11">
        <v>705.18</v>
      </c>
      <c r="H1179" s="89">
        <f>D1179/D1178*100</f>
        <v>0.58471872572491268</v>
      </c>
      <c r="I1179" s="89">
        <f>E1179/E1178*100</f>
        <v>0.42058739778019788</v>
      </c>
      <c r="J1179" s="90">
        <f t="shared" si="218"/>
        <v>184.16666666666669</v>
      </c>
      <c r="K1179" s="90">
        <f t="shared" si="219"/>
        <v>102.49558303886926</v>
      </c>
      <c r="L1179" s="90">
        <f t="shared" si="219"/>
        <v>148.5436342494115</v>
      </c>
    </row>
    <row r="1180" spans="1:12" s="50" customFormat="1" x14ac:dyDescent="0.2">
      <c r="A1180" s="13" t="s">
        <v>284</v>
      </c>
      <c r="B1180" s="11">
        <v>82296.725999999995</v>
      </c>
      <c r="C1180" s="11">
        <v>169101.54500000001</v>
      </c>
      <c r="D1180" s="11">
        <v>78907.395999999993</v>
      </c>
      <c r="E1180" s="11">
        <v>248008.94</v>
      </c>
      <c r="F1180" s="11">
        <v>103307.78599999999</v>
      </c>
      <c r="G1180" s="11">
        <v>291245.29499999998</v>
      </c>
      <c r="H1180" s="89">
        <f>D1180/D1178*100</f>
        <v>99.415281274275074</v>
      </c>
      <c r="I1180" s="89">
        <f>E1180/E1178*100</f>
        <v>99.57941260221979</v>
      </c>
      <c r="J1180" s="90">
        <f t="shared" si="218"/>
        <v>95.881573709262753</v>
      </c>
      <c r="K1180" s="90">
        <f t="shared" si="219"/>
        <v>76.380879946454371</v>
      </c>
      <c r="L1180" s="90">
        <f t="shared" si="219"/>
        <v>85.154659751670849</v>
      </c>
    </row>
    <row r="1181" spans="1:12" s="50" customFormat="1" x14ac:dyDescent="0.2">
      <c r="A1181" s="8" t="s">
        <v>448</v>
      </c>
      <c r="B1181" s="11"/>
      <c r="C1181" s="11"/>
      <c r="D1181" s="11"/>
      <c r="E1181" s="11"/>
      <c r="F1181" s="11"/>
      <c r="G1181" s="11"/>
    </row>
    <row r="1182" spans="1:12" s="50" customFormat="1" x14ac:dyDescent="0.2">
      <c r="A1182" s="9" t="s">
        <v>276</v>
      </c>
      <c r="B1182" s="11">
        <v>14294.749</v>
      </c>
      <c r="C1182" s="11">
        <v>23960.842000000001</v>
      </c>
      <c r="D1182" s="11">
        <v>16196.264999999999</v>
      </c>
      <c r="E1182" s="11">
        <v>40157.107000000004</v>
      </c>
      <c r="F1182" s="11">
        <v>24214.213</v>
      </c>
      <c r="G1182" s="11">
        <v>62358.154999999999</v>
      </c>
      <c r="H1182" s="89">
        <f>H1183+H1184</f>
        <v>100</v>
      </c>
      <c r="I1182" s="89">
        <f>I1183+I1184</f>
        <v>99.999997509780755</v>
      </c>
      <c r="J1182" s="90">
        <f t="shared" ref="J1182:J1187" si="220">D1182/B1182*100</f>
        <v>113.30219929010296</v>
      </c>
      <c r="K1182" s="90">
        <f t="shared" ref="K1182:L1187" si="221">D1182/F1182*100</f>
        <v>66.887430948096465</v>
      </c>
      <c r="L1182" s="90">
        <f t="shared" si="221"/>
        <v>64.397522665640125</v>
      </c>
    </row>
    <row r="1183" spans="1:12" s="50" customFormat="1" x14ac:dyDescent="0.2">
      <c r="A1183" s="13" t="s">
        <v>283</v>
      </c>
      <c r="B1183" s="11">
        <v>11266.666999999999</v>
      </c>
      <c r="C1183" s="11">
        <v>20366.667000000001</v>
      </c>
      <c r="D1183" s="11">
        <v>12166.666999999999</v>
      </c>
      <c r="E1183" s="11">
        <v>32533.332999999999</v>
      </c>
      <c r="F1183" s="11">
        <v>18800</v>
      </c>
      <c r="G1183" s="11">
        <v>51000</v>
      </c>
      <c r="H1183" s="89">
        <f>D1183/D1182*100</f>
        <v>75.120202095977064</v>
      </c>
      <c r="I1183" s="89">
        <f>E1183/E1182*100</f>
        <v>81.015131393802832</v>
      </c>
      <c r="J1183" s="90">
        <f t="shared" si="220"/>
        <v>107.98816544413712</v>
      </c>
      <c r="K1183" s="90">
        <f t="shared" si="221"/>
        <v>64.716313829787225</v>
      </c>
      <c r="L1183" s="90">
        <f t="shared" si="221"/>
        <v>63.79084901960784</v>
      </c>
    </row>
    <row r="1184" spans="1:12" s="50" customFormat="1" x14ac:dyDescent="0.2">
      <c r="A1184" s="13" t="s">
        <v>279</v>
      </c>
      <c r="B1184" s="11">
        <v>3028.0819999999999</v>
      </c>
      <c r="C1184" s="11">
        <v>3594.1750000000002</v>
      </c>
      <c r="D1184" s="11">
        <v>4029.598</v>
      </c>
      <c r="E1184" s="11">
        <v>7623.7730000000001</v>
      </c>
      <c r="F1184" s="11">
        <v>5414.2129999999997</v>
      </c>
      <c r="G1184" s="11">
        <v>11358.155000000001</v>
      </c>
      <c r="H1184" s="89">
        <f>D1184/D1182*100</f>
        <v>24.879797904022936</v>
      </c>
      <c r="I1184" s="89">
        <f>E1184/E1182*100</f>
        <v>18.984866115977926</v>
      </c>
      <c r="J1184" s="90">
        <f t="shared" si="220"/>
        <v>133.07426945505438</v>
      </c>
      <c r="K1184" s="90">
        <f t="shared" si="221"/>
        <v>74.426292426987999</v>
      </c>
      <c r="L1184" s="90">
        <f t="shared" si="221"/>
        <v>67.12157916492599</v>
      </c>
    </row>
    <row r="1185" spans="1:12" s="50" customFormat="1" x14ac:dyDescent="0.2">
      <c r="A1185" s="9" t="s">
        <v>277</v>
      </c>
      <c r="B1185" s="11">
        <v>14294.749</v>
      </c>
      <c r="C1185" s="11">
        <v>23960.842000000001</v>
      </c>
      <c r="D1185" s="11">
        <v>16196.264999999999</v>
      </c>
      <c r="E1185" s="11">
        <v>40157.107000000004</v>
      </c>
      <c r="F1185" s="11">
        <v>24214.213</v>
      </c>
      <c r="G1185" s="11">
        <v>62358.154999999999</v>
      </c>
      <c r="H1185" s="89">
        <f>H1186+H1187</f>
        <v>100.00000000000001</v>
      </c>
      <c r="I1185" s="89">
        <f>I1186+I1187</f>
        <v>99.999997509780755</v>
      </c>
      <c r="J1185" s="90">
        <f t="shared" si="220"/>
        <v>113.30219929010296</v>
      </c>
      <c r="K1185" s="90">
        <f t="shared" si="221"/>
        <v>66.887430948096465</v>
      </c>
      <c r="L1185" s="90">
        <f t="shared" si="221"/>
        <v>64.397522665640125</v>
      </c>
    </row>
    <row r="1186" spans="1:12" s="50" customFormat="1" x14ac:dyDescent="0.2">
      <c r="A1186" s="13" t="s">
        <v>280</v>
      </c>
      <c r="B1186" s="11">
        <v>1764.52</v>
      </c>
      <c r="C1186" s="11">
        <v>4082.527</v>
      </c>
      <c r="D1186" s="11">
        <v>1507</v>
      </c>
      <c r="E1186" s="11">
        <v>5589.527</v>
      </c>
      <c r="F1186" s="11">
        <v>924.68499999999995</v>
      </c>
      <c r="G1186" s="11">
        <v>4362.259</v>
      </c>
      <c r="H1186" s="89">
        <f>D1186/D1185*100</f>
        <v>9.3046143663369296</v>
      </c>
      <c r="I1186" s="89">
        <f>E1186/E1185*100</f>
        <v>13.919147611903416</v>
      </c>
      <c r="J1186" s="90">
        <f t="shared" si="220"/>
        <v>85.405662729807545</v>
      </c>
      <c r="K1186" s="90">
        <f t="shared" si="221"/>
        <v>162.97441831542633</v>
      </c>
      <c r="L1186" s="90">
        <f t="shared" si="221"/>
        <v>128.1337719745664</v>
      </c>
    </row>
    <row r="1187" spans="1:12" s="50" customFormat="1" x14ac:dyDescent="0.2">
      <c r="A1187" s="13" t="s">
        <v>284</v>
      </c>
      <c r="B1187" s="11">
        <v>12530.228999999999</v>
      </c>
      <c r="C1187" s="11">
        <v>19878.314999999999</v>
      </c>
      <c r="D1187" s="11">
        <v>14689.264999999999</v>
      </c>
      <c r="E1187" s="11">
        <v>34567.578999999998</v>
      </c>
      <c r="F1187" s="11">
        <v>23289.527999999998</v>
      </c>
      <c r="G1187" s="11">
        <v>57995.896000000001</v>
      </c>
      <c r="H1187" s="89">
        <f>D1187/D1185*100</f>
        <v>90.695385633663079</v>
      </c>
      <c r="I1187" s="89">
        <f>E1187/E1185*100</f>
        <v>86.080849897877343</v>
      </c>
      <c r="J1187" s="90">
        <f t="shared" si="220"/>
        <v>117.23061884982309</v>
      </c>
      <c r="K1187" s="90">
        <f t="shared" si="221"/>
        <v>63.072403184813361</v>
      </c>
      <c r="L1187" s="90">
        <f t="shared" si="221"/>
        <v>59.603491598784849</v>
      </c>
    </row>
    <row r="1188" spans="1:12" s="50" customFormat="1" ht="22.5" x14ac:dyDescent="0.2">
      <c r="A1188" s="8" t="s">
        <v>449</v>
      </c>
      <c r="B1188" s="11"/>
      <c r="C1188" s="11"/>
      <c r="D1188" s="11"/>
      <c r="E1188" s="11"/>
      <c r="F1188" s="11"/>
      <c r="G1188" s="11"/>
    </row>
    <row r="1189" spans="1:12" s="50" customFormat="1" x14ac:dyDescent="0.2">
      <c r="A1189" s="9" t="s">
        <v>276</v>
      </c>
      <c r="B1189" s="11">
        <v>719610.43400000001</v>
      </c>
      <c r="C1189" s="11">
        <v>1225488.0160000001</v>
      </c>
      <c r="D1189" s="11">
        <v>700204.03099999996</v>
      </c>
      <c r="E1189" s="11">
        <v>1925692.048</v>
      </c>
      <c r="F1189" s="11">
        <v>678003.43299999996</v>
      </c>
      <c r="G1189" s="11">
        <v>1854708.6629999999</v>
      </c>
      <c r="H1189" s="89">
        <f>H1190+H1191</f>
        <v>100.00000014281552</v>
      </c>
      <c r="I1189" s="89">
        <f>I1190+I1191</f>
        <v>100</v>
      </c>
      <c r="J1189" s="90">
        <f t="shared" ref="J1189:J1194" si="222">D1189/B1189*100</f>
        <v>97.303207112752887</v>
      </c>
      <c r="K1189" s="90">
        <f t="shared" ref="K1189:L1194" si="223">D1189/F1189*100</f>
        <v>103.27440790406735</v>
      </c>
      <c r="L1189" s="90">
        <f t="shared" si="223"/>
        <v>103.82719865475714</v>
      </c>
    </row>
    <row r="1190" spans="1:12" s="50" customFormat="1" x14ac:dyDescent="0.2">
      <c r="A1190" s="13" t="s">
        <v>283</v>
      </c>
      <c r="B1190" s="11">
        <v>710209.50100000005</v>
      </c>
      <c r="C1190" s="11">
        <v>1205972.0009999999</v>
      </c>
      <c r="D1190" s="11">
        <v>690235.50100000005</v>
      </c>
      <c r="E1190" s="11">
        <v>1896207.5020000001</v>
      </c>
      <c r="F1190" s="11">
        <v>666723.83400000003</v>
      </c>
      <c r="G1190" s="11">
        <v>1821611.5020000001</v>
      </c>
      <c r="H1190" s="89">
        <f>D1190/D1189*100</f>
        <v>98.576339244182392</v>
      </c>
      <c r="I1190" s="89">
        <f>E1190/E1189*100</f>
        <v>98.468885716663664</v>
      </c>
      <c r="J1190" s="90">
        <f t="shared" si="222"/>
        <v>97.187590426222698</v>
      </c>
      <c r="K1190" s="90">
        <f t="shared" si="223"/>
        <v>103.52644765358725</v>
      </c>
      <c r="L1190" s="90">
        <f t="shared" si="223"/>
        <v>104.09505539013664</v>
      </c>
    </row>
    <row r="1191" spans="1:12" s="50" customFormat="1" x14ac:dyDescent="0.2">
      <c r="A1191" s="13" t="s">
        <v>279</v>
      </c>
      <c r="B1191" s="11">
        <v>9400.9330000000009</v>
      </c>
      <c r="C1191" s="11">
        <v>19516.014999999999</v>
      </c>
      <c r="D1191" s="11">
        <v>9968.5310000000009</v>
      </c>
      <c r="E1191" s="11">
        <v>29484.545999999998</v>
      </c>
      <c r="F1191" s="11">
        <v>11279.599</v>
      </c>
      <c r="G1191" s="11">
        <v>33097.161</v>
      </c>
      <c r="H1191" s="89">
        <f>D1191/D1189*100</f>
        <v>1.4236608986331303</v>
      </c>
      <c r="I1191" s="89">
        <f>E1191/E1189*100</f>
        <v>1.5311142833363354</v>
      </c>
      <c r="J1191" s="90">
        <f t="shared" si="222"/>
        <v>106.03767732415494</v>
      </c>
      <c r="K1191" s="90">
        <f t="shared" si="223"/>
        <v>88.376643531387955</v>
      </c>
      <c r="L1191" s="90">
        <f t="shared" si="223"/>
        <v>89.084819087655276</v>
      </c>
    </row>
    <row r="1192" spans="1:12" s="50" customFormat="1" x14ac:dyDescent="0.2">
      <c r="A1192" s="9" t="s">
        <v>277</v>
      </c>
      <c r="B1192" s="11">
        <v>719610.43400000001</v>
      </c>
      <c r="C1192" s="11">
        <v>1225488.0160000001</v>
      </c>
      <c r="D1192" s="11">
        <v>700204.03099999996</v>
      </c>
      <c r="E1192" s="11">
        <v>1925692.048</v>
      </c>
      <c r="F1192" s="11">
        <v>678003.43299999996</v>
      </c>
      <c r="G1192" s="11">
        <v>1854708.6629999999</v>
      </c>
      <c r="H1192" s="89">
        <f>H1193+H1194</f>
        <v>100.00000000000001</v>
      </c>
      <c r="I1192" s="89">
        <f>I1193+I1194</f>
        <v>99.999999948070624</v>
      </c>
      <c r="J1192" s="90">
        <f t="shared" si="222"/>
        <v>97.303207112752887</v>
      </c>
      <c r="K1192" s="90">
        <f t="shared" si="223"/>
        <v>103.27440790406735</v>
      </c>
      <c r="L1192" s="90">
        <f t="shared" si="223"/>
        <v>103.82719865475714</v>
      </c>
    </row>
    <row r="1193" spans="1:12" s="50" customFormat="1" x14ac:dyDescent="0.2">
      <c r="A1193" s="13" t="s">
        <v>280</v>
      </c>
      <c r="B1193" s="11">
        <v>1075.2929999999999</v>
      </c>
      <c r="C1193" s="11">
        <v>1457.585</v>
      </c>
      <c r="D1193" s="11">
        <v>1623.404</v>
      </c>
      <c r="E1193" s="11">
        <v>3080.989</v>
      </c>
      <c r="F1193" s="11">
        <v>2026.6289999999999</v>
      </c>
      <c r="G1193" s="11">
        <v>3654.49</v>
      </c>
      <c r="H1193" s="89">
        <f>D1193/D1192*100</f>
        <v>0.23184727995374824</v>
      </c>
      <c r="I1193" s="89">
        <f>E1193/E1192*100</f>
        <v>0.15999385795874671</v>
      </c>
      <c r="J1193" s="90">
        <f t="shared" si="222"/>
        <v>150.97317661325798</v>
      </c>
      <c r="K1193" s="90">
        <f t="shared" si="223"/>
        <v>80.103659821309179</v>
      </c>
      <c r="L1193" s="90">
        <f t="shared" si="223"/>
        <v>84.306948438769851</v>
      </c>
    </row>
    <row r="1194" spans="1:12" s="50" customFormat="1" x14ac:dyDescent="0.2">
      <c r="A1194" s="13" t="s">
        <v>284</v>
      </c>
      <c r="B1194" s="11">
        <v>718535.14099999995</v>
      </c>
      <c r="C1194" s="11">
        <v>1224030.4310000001</v>
      </c>
      <c r="D1194" s="11">
        <v>698580.62699999998</v>
      </c>
      <c r="E1194" s="11">
        <v>1922611.058</v>
      </c>
      <c r="F1194" s="11">
        <v>675976.804</v>
      </c>
      <c r="G1194" s="11">
        <v>1851054.173</v>
      </c>
      <c r="H1194" s="89">
        <f>D1194/D1192*100</f>
        <v>99.76815272004626</v>
      </c>
      <c r="I1194" s="89">
        <f>E1194/E1192*100</f>
        <v>99.840006090111871</v>
      </c>
      <c r="J1194" s="90">
        <f t="shared" si="222"/>
        <v>97.222889617864922</v>
      </c>
      <c r="K1194" s="90">
        <f t="shared" si="223"/>
        <v>103.34387553925592</v>
      </c>
      <c r="L1194" s="90">
        <f t="shared" si="223"/>
        <v>103.86573694296737</v>
      </c>
    </row>
    <row r="1195" spans="1:12" s="50" customFormat="1" ht="33.75" x14ac:dyDescent="0.2">
      <c r="A1195" s="8" t="s">
        <v>450</v>
      </c>
      <c r="B1195" s="11"/>
      <c r="C1195" s="11"/>
      <c r="D1195" s="11"/>
      <c r="E1195" s="11"/>
      <c r="F1195" s="11"/>
      <c r="G1195" s="11"/>
    </row>
    <row r="1196" spans="1:12" s="50" customFormat="1" x14ac:dyDescent="0.2">
      <c r="A1196" s="9" t="s">
        <v>276</v>
      </c>
      <c r="B1196" s="11">
        <v>488741.72200000001</v>
      </c>
      <c r="C1196" s="11">
        <v>825519.51500000001</v>
      </c>
      <c r="D1196" s="11">
        <v>459454.962</v>
      </c>
      <c r="E1196" s="11">
        <v>1284974.477</v>
      </c>
      <c r="F1196" s="11">
        <v>396870.08199999999</v>
      </c>
      <c r="G1196" s="11">
        <v>1102816.125</v>
      </c>
      <c r="H1196" s="89">
        <f>H1197+H1198</f>
        <v>100.00000021764919</v>
      </c>
      <c r="I1196" s="89">
        <f>I1197+I1198</f>
        <v>100.00000007782255</v>
      </c>
      <c r="J1196" s="90">
        <f>D1196/B1196*100</f>
        <v>94.007722549211792</v>
      </c>
      <c r="K1196" s="90">
        <f t="shared" ref="K1196:L1201" si="224">D1196/F1196*100</f>
        <v>115.76961399675373</v>
      </c>
      <c r="L1196" s="90">
        <f t="shared" si="224"/>
        <v>116.51756334266511</v>
      </c>
    </row>
    <row r="1197" spans="1:12" s="50" customFormat="1" x14ac:dyDescent="0.2">
      <c r="A1197" s="13" t="s">
        <v>283</v>
      </c>
      <c r="B1197" s="11">
        <v>482686.91700000002</v>
      </c>
      <c r="C1197" s="11">
        <v>814286.5</v>
      </c>
      <c r="D1197" s="11">
        <v>452149.91700000002</v>
      </c>
      <c r="E1197" s="11">
        <v>1266436.4169999999</v>
      </c>
      <c r="F1197" s="11">
        <v>389314.58299999998</v>
      </c>
      <c r="G1197" s="11">
        <v>1079542.75</v>
      </c>
      <c r="H1197" s="89">
        <f>D1197/D1196*100</f>
        <v>98.410062877936667</v>
      </c>
      <c r="I1197" s="89">
        <f>E1197/E1196*100</f>
        <v>98.557320761476873</v>
      </c>
      <c r="J1197" s="90">
        <f>D1197/B1197*100</f>
        <v>93.673538908037159</v>
      </c>
      <c r="K1197" s="90">
        <f t="shared" si="224"/>
        <v>116.13998980356716</v>
      </c>
      <c r="L1197" s="90">
        <f t="shared" si="224"/>
        <v>117.31229884133813</v>
      </c>
    </row>
    <row r="1198" spans="1:12" s="50" customFormat="1" x14ac:dyDescent="0.2">
      <c r="A1198" s="13" t="s">
        <v>279</v>
      </c>
      <c r="B1198" s="11">
        <v>6054.8050000000003</v>
      </c>
      <c r="C1198" s="11">
        <v>11233.014999999999</v>
      </c>
      <c r="D1198" s="11">
        <v>7305.0460000000003</v>
      </c>
      <c r="E1198" s="11">
        <v>18538.061000000002</v>
      </c>
      <c r="F1198" s="11">
        <v>7555.4989999999998</v>
      </c>
      <c r="G1198" s="11">
        <v>23273.375</v>
      </c>
      <c r="H1198" s="89">
        <f>D1198/D1196*100</f>
        <v>1.5899373397125267</v>
      </c>
      <c r="I1198" s="89">
        <f>E1198/E1196*100</f>
        <v>1.4426793163456741</v>
      </c>
      <c r="J1198" s="90">
        <f>D1198/B1198*100</f>
        <v>120.64874095862707</v>
      </c>
      <c r="K1198" s="90">
        <f t="shared" si="224"/>
        <v>96.685156069771168</v>
      </c>
      <c r="L1198" s="90">
        <f t="shared" si="224"/>
        <v>79.653513940285848</v>
      </c>
    </row>
    <row r="1199" spans="1:12" s="50" customFormat="1" x14ac:dyDescent="0.2">
      <c r="A1199" s="9" t="s">
        <v>277</v>
      </c>
      <c r="B1199" s="11">
        <v>488741.72200000001</v>
      </c>
      <c r="C1199" s="11">
        <v>825519.51500000001</v>
      </c>
      <c r="D1199" s="11">
        <v>459454.962</v>
      </c>
      <c r="E1199" s="11">
        <v>1284974.477</v>
      </c>
      <c r="F1199" s="11">
        <v>396870.08199999999</v>
      </c>
      <c r="G1199" s="11">
        <v>1102816.125</v>
      </c>
      <c r="H1199" s="89">
        <f>H1200+H1201</f>
        <v>100</v>
      </c>
      <c r="I1199" s="89">
        <f>I1200+I1201</f>
        <v>100.00000007782256</v>
      </c>
      <c r="J1199" s="90">
        <f>D1199/B1199*100</f>
        <v>94.007722549211792</v>
      </c>
      <c r="K1199" s="90">
        <f t="shared" si="224"/>
        <v>115.76961399675373</v>
      </c>
      <c r="L1199" s="90">
        <f t="shared" si="224"/>
        <v>116.51756334266511</v>
      </c>
    </row>
    <row r="1200" spans="1:12" s="50" customFormat="1" x14ac:dyDescent="0.2">
      <c r="A1200" s="13" t="s">
        <v>280</v>
      </c>
      <c r="B1200" s="11">
        <v>259.49400000000003</v>
      </c>
      <c r="C1200" s="11">
        <v>638.69399999999996</v>
      </c>
      <c r="D1200" s="11">
        <v>586.92100000000005</v>
      </c>
      <c r="E1200" s="11">
        <v>1225.615</v>
      </c>
      <c r="F1200" s="11">
        <v>1787.673</v>
      </c>
      <c r="G1200" s="11">
        <v>2689.027</v>
      </c>
      <c r="H1200" s="89">
        <f>D1200/D1199*100</f>
        <v>0.12774287983421539</v>
      </c>
      <c r="I1200" s="89">
        <f>E1200/E1199*100</f>
        <v>9.5380493693650231E-2</v>
      </c>
      <c r="J1200" s="91">
        <f>D1200/B1200</f>
        <v>2.2617902533391909</v>
      </c>
      <c r="K1200" s="90">
        <f t="shared" si="224"/>
        <v>32.831563714392956</v>
      </c>
      <c r="L1200" s="90">
        <f t="shared" si="224"/>
        <v>45.578382069053234</v>
      </c>
    </row>
    <row r="1201" spans="1:12" s="50" customFormat="1" x14ac:dyDescent="0.2">
      <c r="A1201" s="13" t="s">
        <v>284</v>
      </c>
      <c r="B1201" s="11">
        <v>488482.228</v>
      </c>
      <c r="C1201" s="11">
        <v>824880.821</v>
      </c>
      <c r="D1201" s="11">
        <v>458868.04100000003</v>
      </c>
      <c r="E1201" s="11">
        <v>1283748.8629999999</v>
      </c>
      <c r="F1201" s="11">
        <v>395082.40899999999</v>
      </c>
      <c r="G1201" s="11">
        <v>1100127.098</v>
      </c>
      <c r="H1201" s="89">
        <f>D1201/D1199*100</f>
        <v>99.872257120165784</v>
      </c>
      <c r="I1201" s="89">
        <f>E1201/E1199*100</f>
        <v>99.904619584128909</v>
      </c>
      <c r="J1201" s="90">
        <f>D1201/B1201*100</f>
        <v>93.93750984119734</v>
      </c>
      <c r="K1201" s="90">
        <f t="shared" si="224"/>
        <v>116.14489295067551</v>
      </c>
      <c r="L1201" s="90">
        <f t="shared" si="224"/>
        <v>116.69095919315315</v>
      </c>
    </row>
    <row r="1202" spans="1:12" s="50" customFormat="1" ht="22.5" x14ac:dyDescent="0.2">
      <c r="A1202" s="8" t="s">
        <v>451</v>
      </c>
      <c r="B1202" s="11"/>
      <c r="C1202" s="11"/>
      <c r="D1202" s="11"/>
      <c r="E1202" s="11"/>
      <c r="F1202" s="11"/>
      <c r="G1202" s="11"/>
    </row>
    <row r="1203" spans="1:12" s="50" customFormat="1" x14ac:dyDescent="0.2">
      <c r="A1203" s="9" t="s">
        <v>276</v>
      </c>
      <c r="B1203" s="11">
        <v>3343.6179999999999</v>
      </c>
      <c r="C1203" s="11">
        <v>5690.4750000000004</v>
      </c>
      <c r="D1203" s="11">
        <v>4390.2470000000003</v>
      </c>
      <c r="E1203" s="11">
        <v>10080.721</v>
      </c>
      <c r="F1203" s="11">
        <v>3533.1489999999999</v>
      </c>
      <c r="G1203" s="11">
        <v>10089.227000000001</v>
      </c>
      <c r="H1203" s="89">
        <f>H1204+H1205</f>
        <v>99.999999999999986</v>
      </c>
      <c r="I1203" s="89">
        <f>I1204+I1205</f>
        <v>100</v>
      </c>
      <c r="J1203" s="90">
        <f>D1203/B1203*100</f>
        <v>131.30228991469721</v>
      </c>
      <c r="K1203" s="90">
        <f>D1203/F1203*100</f>
        <v>124.25875614076848</v>
      </c>
      <c r="L1203" s="90">
        <f>E1203/G1203*100</f>
        <v>99.915692252736505</v>
      </c>
    </row>
    <row r="1204" spans="1:12" s="50" customFormat="1" x14ac:dyDescent="0.2">
      <c r="A1204" s="13" t="s">
        <v>283</v>
      </c>
      <c r="B1204" s="11">
        <v>2920.2719999999999</v>
      </c>
      <c r="C1204" s="11">
        <v>5013.0810000000001</v>
      </c>
      <c r="D1204" s="11">
        <v>2532.404</v>
      </c>
      <c r="E1204" s="11">
        <v>7545.4849999999997</v>
      </c>
      <c r="F1204" s="11">
        <v>2799.9070000000002</v>
      </c>
      <c r="G1204" s="11">
        <v>7983.7969999999996</v>
      </c>
      <c r="H1204" s="89">
        <f>D1204/D1203*100</f>
        <v>57.682494857350839</v>
      </c>
      <c r="I1204" s="89">
        <f>E1204/E1203*100</f>
        <v>74.850648083604341</v>
      </c>
      <c r="J1204" s="90">
        <f>D1204/B1204*100</f>
        <v>86.718086534405018</v>
      </c>
      <c r="K1204" s="90">
        <f>D1204/F1204*100</f>
        <v>90.44600409942187</v>
      </c>
      <c r="L1204" s="90">
        <f>E1204/G1204*100</f>
        <v>94.509980652063177</v>
      </c>
    </row>
    <row r="1205" spans="1:12" s="50" customFormat="1" x14ac:dyDescent="0.2">
      <c r="A1205" s="13" t="s">
        <v>279</v>
      </c>
      <c r="B1205" s="11">
        <v>423.346</v>
      </c>
      <c r="C1205" s="11">
        <v>677.39400000000001</v>
      </c>
      <c r="D1205" s="11">
        <v>1857.8430000000001</v>
      </c>
      <c r="E1205" s="11">
        <v>2535.2359999999999</v>
      </c>
      <c r="F1205" s="11">
        <v>733.24199999999996</v>
      </c>
      <c r="G1205" s="11">
        <v>2105.4299999999998</v>
      </c>
      <c r="H1205" s="89">
        <f>D1205/D1203*100</f>
        <v>42.317505142649146</v>
      </c>
      <c r="I1205" s="89">
        <f>E1205/E1203*100</f>
        <v>25.149351916395663</v>
      </c>
      <c r="J1205" s="91">
        <f>D1205/B1205</f>
        <v>4.3884742031340798</v>
      </c>
      <c r="K1205" s="91">
        <f>D1205/F1205</f>
        <v>2.533737838258038</v>
      </c>
      <c r="L1205" s="90">
        <f>E1205/G1205*100</f>
        <v>120.4141671772512</v>
      </c>
    </row>
    <row r="1206" spans="1:12" s="50" customFormat="1" x14ac:dyDescent="0.2">
      <c r="A1206" s="9" t="s">
        <v>277</v>
      </c>
      <c r="B1206" s="11">
        <v>3343.6179999999999</v>
      </c>
      <c r="C1206" s="11">
        <v>5690.4750000000004</v>
      </c>
      <c r="D1206" s="11">
        <v>4390.2470000000003</v>
      </c>
      <c r="E1206" s="11">
        <v>10080.721</v>
      </c>
      <c r="F1206" s="11">
        <v>3533.1489999999999</v>
      </c>
      <c r="G1206" s="11">
        <v>10089.227000000001</v>
      </c>
      <c r="H1206" s="89">
        <f>H1207+H1208</f>
        <v>100</v>
      </c>
      <c r="I1206" s="89">
        <f>I1207+I1208</f>
        <v>100</v>
      </c>
      <c r="J1206" s="90">
        <f>D1206/B1206*100</f>
        <v>131.30228991469721</v>
      </c>
      <c r="K1206" s="90">
        <f>D1206/F1206*100</f>
        <v>124.25875614076848</v>
      </c>
      <c r="L1206" s="90">
        <f>E1206/G1206*100</f>
        <v>99.915692252736505</v>
      </c>
    </row>
    <row r="1207" spans="1:12" s="50" customFormat="1" x14ac:dyDescent="0.2">
      <c r="A1207" s="13" t="s">
        <v>280</v>
      </c>
      <c r="B1207" s="11">
        <v>725.76599999999996</v>
      </c>
      <c r="C1207" s="11">
        <v>1198.4970000000001</v>
      </c>
      <c r="D1207" s="11">
        <v>470.17099999999999</v>
      </c>
      <c r="E1207" s="11">
        <v>1668.6679999999999</v>
      </c>
      <c r="F1207" s="11">
        <v>454.76499999999999</v>
      </c>
      <c r="G1207" s="11">
        <v>1579.5889999999999</v>
      </c>
      <c r="H1207" s="89">
        <f>D1207/D1206*100</f>
        <v>10.70944299944855</v>
      </c>
      <c r="I1207" s="89">
        <f>E1207/E1206*100</f>
        <v>16.553062028003751</v>
      </c>
      <c r="J1207" s="90">
        <f>D1207/B1207*100</f>
        <v>64.782726112824236</v>
      </c>
      <c r="K1207" s="90">
        <f>D1207/F1207*100</f>
        <v>103.38768374874935</v>
      </c>
      <c r="L1207" s="90">
        <f>E1207/G1207*100</f>
        <v>105.63937834462003</v>
      </c>
    </row>
    <row r="1208" spans="1:12" s="50" customFormat="1" x14ac:dyDescent="0.2">
      <c r="A1208" s="13" t="s">
        <v>284</v>
      </c>
      <c r="B1208" s="11">
        <v>2617.8519999999999</v>
      </c>
      <c r="C1208" s="11">
        <v>4491.9780000000001</v>
      </c>
      <c r="D1208" s="11">
        <v>3920.076</v>
      </c>
      <c r="E1208" s="11">
        <v>8412.0529999999999</v>
      </c>
      <c r="F1208" s="11">
        <v>3078.384</v>
      </c>
      <c r="G1208" s="11">
        <v>8509.6380000000008</v>
      </c>
      <c r="H1208" s="89">
        <f>D1208/D1206*100</f>
        <v>89.290557000551445</v>
      </c>
      <c r="I1208" s="89">
        <f>E1208/E1206*100</f>
        <v>83.446937971996249</v>
      </c>
      <c r="J1208" s="90">
        <f>D1208/B1208*100</f>
        <v>149.74398858300623</v>
      </c>
      <c r="K1208" s="90">
        <f>D1208/F1208*100</f>
        <v>127.34200801459468</v>
      </c>
      <c r="L1208" s="90">
        <f>E1208/G1208*100</f>
        <v>98.853241465735664</v>
      </c>
    </row>
    <row r="1209" spans="1:12" s="50" customFormat="1" x14ac:dyDescent="0.2">
      <c r="A1209" s="8" t="s">
        <v>452</v>
      </c>
      <c r="B1209" s="11"/>
      <c r="C1209" s="11"/>
      <c r="D1209" s="11"/>
      <c r="E1209" s="11"/>
      <c r="F1209" s="11"/>
      <c r="G1209" s="11"/>
    </row>
    <row r="1210" spans="1:12" s="50" customFormat="1" x14ac:dyDescent="0.2">
      <c r="A1210" s="9" t="s">
        <v>276</v>
      </c>
      <c r="B1210" s="11">
        <v>3252.4070000000002</v>
      </c>
      <c r="C1210" s="11">
        <v>5503.3590000000004</v>
      </c>
      <c r="D1210" s="11">
        <v>4271.3310000000001</v>
      </c>
      <c r="E1210" s="11">
        <v>9774.69</v>
      </c>
      <c r="F1210" s="11">
        <v>3433.9430000000002</v>
      </c>
      <c r="G1210" s="11">
        <v>9855.3690000000006</v>
      </c>
      <c r="H1210" s="89">
        <f>H1211+H1212</f>
        <v>100</v>
      </c>
      <c r="I1210" s="89">
        <f>I1211+I1212</f>
        <v>100</v>
      </c>
      <c r="J1210" s="90">
        <f>D1210/B1210*100</f>
        <v>131.32830546730469</v>
      </c>
      <c r="K1210" s="90">
        <f>D1210/F1210*100</f>
        <v>124.38561152587565</v>
      </c>
      <c r="L1210" s="90">
        <f>E1210/G1210*100</f>
        <v>99.181370073510195</v>
      </c>
    </row>
    <row r="1211" spans="1:12" s="50" customFormat="1" x14ac:dyDescent="0.2">
      <c r="A1211" s="13" t="s">
        <v>283</v>
      </c>
      <c r="B1211" s="11">
        <v>2919.8139999999999</v>
      </c>
      <c r="C1211" s="11">
        <v>5012.165</v>
      </c>
      <c r="D1211" s="11">
        <v>2531.9459999999999</v>
      </c>
      <c r="E1211" s="11">
        <v>7544.1109999999999</v>
      </c>
      <c r="F1211" s="11">
        <v>2799.4490000000001</v>
      </c>
      <c r="G1211" s="11">
        <v>7982.4229999999998</v>
      </c>
      <c r="H1211" s="89">
        <f>D1211/D1210*100</f>
        <v>59.277681827982889</v>
      </c>
      <c r="I1211" s="89">
        <f>E1211/E1210*100</f>
        <v>77.180053791987262</v>
      </c>
      <c r="J1211" s="90">
        <f>D1211/B1211*100</f>
        <v>86.71600314266594</v>
      </c>
      <c r="K1211" s="90">
        <f>D1211/F1211*100</f>
        <v>90.444441031074319</v>
      </c>
      <c r="L1211" s="90">
        <f>E1211/G1211*100</f>
        <v>94.509035664985433</v>
      </c>
    </row>
    <row r="1212" spans="1:12" s="50" customFormat="1" x14ac:dyDescent="0.2">
      <c r="A1212" s="13" t="s">
        <v>279</v>
      </c>
      <c r="B1212" s="11">
        <v>332.59300000000002</v>
      </c>
      <c r="C1212" s="11">
        <v>491.19400000000002</v>
      </c>
      <c r="D1212" s="11">
        <v>1739.385</v>
      </c>
      <c r="E1212" s="11">
        <v>2230.5790000000002</v>
      </c>
      <c r="F1212" s="11">
        <v>634.49400000000003</v>
      </c>
      <c r="G1212" s="11">
        <v>1872.9459999999999</v>
      </c>
      <c r="H1212" s="89">
        <f>D1212/D1210*100</f>
        <v>40.722318172017111</v>
      </c>
      <c r="I1212" s="89">
        <f>E1212/E1210*100</f>
        <v>22.819946208012738</v>
      </c>
      <c r="J1212" s="91"/>
      <c r="K1212" s="91">
        <f>D1212/F1212</f>
        <v>2.7413734408836015</v>
      </c>
      <c r="L1212" s="90">
        <f>E1212/G1212*100</f>
        <v>119.09467758280272</v>
      </c>
    </row>
    <row r="1213" spans="1:12" s="50" customFormat="1" x14ac:dyDescent="0.2">
      <c r="A1213" s="9" t="s">
        <v>277</v>
      </c>
      <c r="B1213" s="11">
        <v>3252.4070000000002</v>
      </c>
      <c r="C1213" s="11">
        <v>5503.3590000000004</v>
      </c>
      <c r="D1213" s="11">
        <v>4271.3310000000001</v>
      </c>
      <c r="E1213" s="11">
        <v>9774.69</v>
      </c>
      <c r="F1213" s="11">
        <v>3433.9430000000002</v>
      </c>
      <c r="G1213" s="11">
        <v>9855.3690000000006</v>
      </c>
      <c r="H1213" s="89">
        <f>H1214+H1215</f>
        <v>99.999999999999986</v>
      </c>
      <c r="I1213" s="89">
        <f>I1214+I1215</f>
        <v>100</v>
      </c>
      <c r="J1213" s="90">
        <f>D1213/B1213*100</f>
        <v>131.32830546730469</v>
      </c>
      <c r="K1213" s="90">
        <f>D1213/F1213*100</f>
        <v>124.38561152587565</v>
      </c>
      <c r="L1213" s="90">
        <f>E1213/G1213*100</f>
        <v>99.181370073510195</v>
      </c>
    </row>
    <row r="1214" spans="1:12" s="50" customFormat="1" x14ac:dyDescent="0.2">
      <c r="A1214" s="13" t="s">
        <v>280</v>
      </c>
      <c r="B1214" s="11">
        <v>725.76599999999996</v>
      </c>
      <c r="C1214" s="11">
        <v>1198.4970000000001</v>
      </c>
      <c r="D1214" s="11">
        <v>469.06799999999998</v>
      </c>
      <c r="E1214" s="11">
        <v>1667.5650000000001</v>
      </c>
      <c r="F1214" s="11">
        <v>454.76499999999999</v>
      </c>
      <c r="G1214" s="11">
        <v>1576.6690000000001</v>
      </c>
      <c r="H1214" s="89">
        <f>D1214/D1213*100</f>
        <v>10.981775938226281</v>
      </c>
      <c r="I1214" s="89">
        <f>E1214/E1213*100</f>
        <v>17.060029525233027</v>
      </c>
      <c r="J1214" s="90">
        <f>D1214/B1214*100</f>
        <v>64.630748753730543</v>
      </c>
      <c r="K1214" s="90">
        <f>D1214/F1214*100</f>
        <v>103.14514089694677</v>
      </c>
      <c r="L1214" s="90">
        <f>E1214/G1214*100</f>
        <v>105.76506546396232</v>
      </c>
    </row>
    <row r="1215" spans="1:12" s="50" customFormat="1" x14ac:dyDescent="0.2">
      <c r="A1215" s="13" t="s">
        <v>284</v>
      </c>
      <c r="B1215" s="11">
        <v>2526.6410000000001</v>
      </c>
      <c r="C1215" s="11">
        <v>4304.8620000000001</v>
      </c>
      <c r="D1215" s="11">
        <v>3802.2629999999999</v>
      </c>
      <c r="E1215" s="11">
        <v>8107.125</v>
      </c>
      <c r="F1215" s="11">
        <v>2979.1779999999999</v>
      </c>
      <c r="G1215" s="11">
        <v>8278.7000000000007</v>
      </c>
      <c r="H1215" s="89">
        <f>D1215/D1213*100</f>
        <v>89.018224061773708</v>
      </c>
      <c r="I1215" s="89">
        <f>E1215/E1213*100</f>
        <v>82.939970474766966</v>
      </c>
      <c r="J1215" s="90">
        <f>D1215/B1215*100</f>
        <v>150.48687170041174</v>
      </c>
      <c r="K1215" s="90">
        <f>D1215/F1215*100</f>
        <v>127.62792286999971</v>
      </c>
      <c r="L1215" s="90">
        <f>E1215/G1215*100</f>
        <v>97.927512773744667</v>
      </c>
    </row>
    <row r="1216" spans="1:12" s="50" customFormat="1" x14ac:dyDescent="0.2">
      <c r="A1216" s="8" t="s">
        <v>453</v>
      </c>
      <c r="B1216" s="11"/>
      <c r="C1216" s="11"/>
      <c r="D1216" s="11"/>
      <c r="E1216" s="11"/>
      <c r="F1216" s="11"/>
      <c r="G1216" s="11"/>
    </row>
    <row r="1217" spans="1:12" s="50" customFormat="1" x14ac:dyDescent="0.2">
      <c r="A1217" s="9" t="s">
        <v>276</v>
      </c>
      <c r="B1217" s="11">
        <v>1495.933</v>
      </c>
      <c r="C1217" s="11">
        <v>2383.1729999999998</v>
      </c>
      <c r="D1217" s="11">
        <v>1605.2660000000001</v>
      </c>
      <c r="E1217" s="11">
        <v>3988.4389999999999</v>
      </c>
      <c r="F1217" s="11">
        <v>1346.088</v>
      </c>
      <c r="G1217" s="11">
        <v>3578.7170000000001</v>
      </c>
      <c r="H1217" s="89">
        <f>H1218+H1219</f>
        <v>100</v>
      </c>
      <c r="I1217" s="89">
        <f>I1218+I1219</f>
        <v>100</v>
      </c>
      <c r="J1217" s="90">
        <f>D1217/B1217*100</f>
        <v>107.30868294235103</v>
      </c>
      <c r="K1217" s="90">
        <f>D1217/F1217*100</f>
        <v>119.25416466085427</v>
      </c>
      <c r="L1217" s="90">
        <f>E1217/G1217*100</f>
        <v>111.44885164152403</v>
      </c>
    </row>
    <row r="1218" spans="1:12" s="50" customFormat="1" x14ac:dyDescent="0.2">
      <c r="A1218" s="13" t="s">
        <v>283</v>
      </c>
      <c r="B1218" s="11">
        <v>1495.933</v>
      </c>
      <c r="C1218" s="11">
        <v>2383.1570000000002</v>
      </c>
      <c r="D1218" s="11">
        <v>1605.2660000000001</v>
      </c>
      <c r="E1218" s="11">
        <v>3988.422</v>
      </c>
      <c r="F1218" s="11">
        <v>1346.088</v>
      </c>
      <c r="G1218" s="11">
        <v>3578.7170000000001</v>
      </c>
      <c r="H1218" s="89">
        <f>D1218/D1217*100</f>
        <v>100</v>
      </c>
      <c r="I1218" s="89">
        <f>E1218/E1217*100</f>
        <v>99.999573768083209</v>
      </c>
      <c r="J1218" s="90">
        <f>D1218/B1218*100</f>
        <v>107.30868294235103</v>
      </c>
      <c r="K1218" s="90">
        <f>D1218/F1218*100</f>
        <v>119.25416466085427</v>
      </c>
      <c r="L1218" s="90">
        <f>E1218/G1218*100</f>
        <v>111.44837661094743</v>
      </c>
    </row>
    <row r="1219" spans="1:12" s="50" customFormat="1" x14ac:dyDescent="0.2">
      <c r="A1219" s="13" t="s">
        <v>279</v>
      </c>
      <c r="B1219" s="11">
        <v>0</v>
      </c>
      <c r="C1219" s="11">
        <v>1.7000000000000001E-2</v>
      </c>
      <c r="D1219" s="11">
        <v>0</v>
      </c>
      <c r="E1219" s="11">
        <v>1.7000000000000001E-2</v>
      </c>
      <c r="F1219" s="11">
        <v>0</v>
      </c>
      <c r="G1219" s="11">
        <v>0</v>
      </c>
      <c r="H1219" s="89">
        <f>D1219/D1217*100</f>
        <v>0</v>
      </c>
      <c r="I1219" s="89">
        <f>E1219/E1217*100</f>
        <v>4.2623191679752413E-4</v>
      </c>
      <c r="J1219" s="90">
        <v>0</v>
      </c>
      <c r="K1219" s="90">
        <v>0</v>
      </c>
      <c r="L1219" s="90">
        <v>0</v>
      </c>
    </row>
    <row r="1220" spans="1:12" s="50" customFormat="1" x14ac:dyDescent="0.2">
      <c r="A1220" s="9" t="s">
        <v>277</v>
      </c>
      <c r="B1220" s="11">
        <v>1495.933</v>
      </c>
      <c r="C1220" s="11">
        <v>2383.1729999999998</v>
      </c>
      <c r="D1220" s="11">
        <v>1605.2660000000001</v>
      </c>
      <c r="E1220" s="11">
        <v>3988.4389999999999</v>
      </c>
      <c r="F1220" s="11">
        <v>1346.088</v>
      </c>
      <c r="G1220" s="11">
        <v>3578.7170000000001</v>
      </c>
      <c r="H1220" s="89">
        <f>H1221+H1222</f>
        <v>100</v>
      </c>
      <c r="I1220" s="89">
        <f>I1221+I1222</f>
        <v>100</v>
      </c>
      <c r="J1220" s="90">
        <f>D1220/B1220*100</f>
        <v>107.30868294235103</v>
      </c>
      <c r="K1220" s="90">
        <f>D1220/F1220*100</f>
        <v>119.25416466085427</v>
      </c>
      <c r="L1220" s="90">
        <f>E1220/G1220*100</f>
        <v>111.44885164152403</v>
      </c>
    </row>
    <row r="1221" spans="1:12" s="50" customFormat="1" x14ac:dyDescent="0.2">
      <c r="A1221" s="13" t="s">
        <v>280</v>
      </c>
      <c r="B1221" s="11">
        <v>0</v>
      </c>
      <c r="C1221" s="11">
        <v>0</v>
      </c>
      <c r="D1221" s="11">
        <v>0</v>
      </c>
      <c r="E1221" s="11">
        <v>0</v>
      </c>
      <c r="F1221" s="11">
        <v>0</v>
      </c>
      <c r="G1221" s="11">
        <v>0</v>
      </c>
      <c r="H1221" s="89">
        <f>D1221/D1220*100</f>
        <v>0</v>
      </c>
      <c r="I1221" s="89">
        <f>E1221/E1220*100</f>
        <v>0</v>
      </c>
      <c r="J1221" s="90">
        <v>0</v>
      </c>
      <c r="K1221" s="90">
        <v>0</v>
      </c>
      <c r="L1221" s="90">
        <v>0</v>
      </c>
    </row>
    <row r="1222" spans="1:12" s="50" customFormat="1" x14ac:dyDescent="0.2">
      <c r="A1222" s="13" t="s">
        <v>284</v>
      </c>
      <c r="B1222" s="11">
        <v>1495.933</v>
      </c>
      <c r="C1222" s="11">
        <v>2383.1729999999998</v>
      </c>
      <c r="D1222" s="11">
        <v>1605.2660000000001</v>
      </c>
      <c r="E1222" s="11">
        <v>3988.4389999999999</v>
      </c>
      <c r="F1222" s="11">
        <v>1346.088</v>
      </c>
      <c r="G1222" s="11">
        <v>3578.7170000000001</v>
      </c>
      <c r="H1222" s="89">
        <f>D1222/D1220*100</f>
        <v>100</v>
      </c>
      <c r="I1222" s="89">
        <f>E1222/E1220*100</f>
        <v>100</v>
      </c>
      <c r="J1222" s="90">
        <f>D1222/B1222*100</f>
        <v>107.30868294235103</v>
      </c>
      <c r="K1222" s="90">
        <f>D1222/F1222*100</f>
        <v>119.25416466085427</v>
      </c>
      <c r="L1222" s="90">
        <f>E1222/G1222*100</f>
        <v>111.44885164152403</v>
      </c>
    </row>
    <row r="1223" spans="1:12" s="50" customFormat="1" x14ac:dyDescent="0.2">
      <c r="A1223" s="8" t="s">
        <v>454</v>
      </c>
      <c r="B1223" s="11"/>
      <c r="C1223" s="11"/>
      <c r="D1223" s="11"/>
      <c r="E1223" s="11"/>
      <c r="F1223" s="11"/>
      <c r="G1223" s="11"/>
      <c r="H1223" s="89"/>
      <c r="I1223" s="89"/>
      <c r="J1223" s="90"/>
      <c r="K1223" s="90"/>
      <c r="L1223" s="90"/>
    </row>
    <row r="1224" spans="1:12" s="50" customFormat="1" x14ac:dyDescent="0.2">
      <c r="A1224" s="9" t="s">
        <v>276</v>
      </c>
      <c r="B1224" s="11">
        <v>140722.204</v>
      </c>
      <c r="C1224" s="11">
        <v>244311.07800000001</v>
      </c>
      <c r="D1224" s="11">
        <v>137040.72500000001</v>
      </c>
      <c r="E1224" s="11">
        <v>381351.80200000003</v>
      </c>
      <c r="F1224" s="11">
        <v>120108.807</v>
      </c>
      <c r="G1224" s="11">
        <v>314481.91600000003</v>
      </c>
      <c r="H1224" s="89">
        <f>H1225+H1226</f>
        <v>99.999999270289891</v>
      </c>
      <c r="I1224" s="89">
        <f>I1225+I1226</f>
        <v>100.00000000000001</v>
      </c>
      <c r="J1224" s="90">
        <f>D1224/B1224*100</f>
        <v>97.383867722822188</v>
      </c>
      <c r="K1224" s="90">
        <f>D1224/F1224*100</f>
        <v>114.09714942885078</v>
      </c>
      <c r="L1224" s="90">
        <f>E1224/G1224*100</f>
        <v>121.263507565249</v>
      </c>
    </row>
    <row r="1225" spans="1:12" s="50" customFormat="1" x14ac:dyDescent="0.2">
      <c r="A1225" s="13" t="s">
        <v>283</v>
      </c>
      <c r="B1225" s="11">
        <v>137316.91699999999</v>
      </c>
      <c r="C1225" s="11">
        <v>237827.16800000001</v>
      </c>
      <c r="D1225" s="11">
        <v>135382.91699999999</v>
      </c>
      <c r="E1225" s="11">
        <v>373210.08500000002</v>
      </c>
      <c r="F1225" s="11">
        <v>119683.584</v>
      </c>
      <c r="G1225" s="11">
        <v>313390.75199999998</v>
      </c>
      <c r="H1225" s="89">
        <f>D1225/D1224*100</f>
        <v>98.790280772376221</v>
      </c>
      <c r="I1225" s="89">
        <f>E1225/E1224*100</f>
        <v>97.86503775325022</v>
      </c>
      <c r="J1225" s="90">
        <f>D1225/B1225*100</f>
        <v>98.591579215254299</v>
      </c>
      <c r="K1225" s="90">
        <f>D1225/F1225*100</f>
        <v>113.11736536900499</v>
      </c>
      <c r="L1225" s="90">
        <f>E1225/G1225*100</f>
        <v>119.08777863362097</v>
      </c>
    </row>
    <row r="1226" spans="1:12" s="50" customFormat="1" x14ac:dyDescent="0.2">
      <c r="A1226" s="13" t="s">
        <v>279</v>
      </c>
      <c r="B1226" s="11">
        <v>3405.2869999999998</v>
      </c>
      <c r="C1226" s="11">
        <v>6483.91</v>
      </c>
      <c r="D1226" s="11">
        <v>1657.807</v>
      </c>
      <c r="E1226" s="11">
        <v>8141.7169999999996</v>
      </c>
      <c r="F1226" s="11">
        <v>425.22300000000001</v>
      </c>
      <c r="G1226" s="11">
        <v>1091.164</v>
      </c>
      <c r="H1226" s="89">
        <f>D1226/D1224*100</f>
        <v>1.2097184979136677</v>
      </c>
      <c r="I1226" s="89">
        <f>E1226/E1224*100</f>
        <v>2.1349622467497871</v>
      </c>
      <c r="J1226" s="90">
        <f>D1226/B1226*100</f>
        <v>48.683326838530796</v>
      </c>
      <c r="K1226" s="91">
        <f>D1226/F1226</f>
        <v>3.8986766943462605</v>
      </c>
      <c r="L1226" s="91"/>
    </row>
    <row r="1227" spans="1:12" s="50" customFormat="1" x14ac:dyDescent="0.2">
      <c r="A1227" s="9" t="s">
        <v>277</v>
      </c>
      <c r="B1227" s="11">
        <v>140722.204</v>
      </c>
      <c r="C1227" s="11">
        <v>244311.07800000001</v>
      </c>
      <c r="D1227" s="11">
        <v>137040.72500000001</v>
      </c>
      <c r="E1227" s="11">
        <v>381351.80200000003</v>
      </c>
      <c r="F1227" s="11">
        <v>120108.807</v>
      </c>
      <c r="G1227" s="11">
        <v>314481.91600000003</v>
      </c>
      <c r="H1227" s="89">
        <f>H1228+H1229</f>
        <v>99.999999999999986</v>
      </c>
      <c r="I1227" s="89">
        <f>I1228+I1229</f>
        <v>100</v>
      </c>
      <c r="J1227" s="90">
        <f>D1227/B1227*100</f>
        <v>97.383867722822188</v>
      </c>
      <c r="K1227" s="90">
        <f>D1227/F1227*100</f>
        <v>114.09714942885078</v>
      </c>
      <c r="L1227" s="90">
        <f>E1227/G1227*100</f>
        <v>121.263507565249</v>
      </c>
    </row>
    <row r="1228" spans="1:12" s="50" customFormat="1" x14ac:dyDescent="0.2">
      <c r="A1228" s="13" t="s">
        <v>280</v>
      </c>
      <c r="B1228" s="11">
        <v>81</v>
      </c>
      <c r="C1228" s="11">
        <v>101</v>
      </c>
      <c r="D1228" s="11">
        <v>203.32</v>
      </c>
      <c r="E1228" s="11">
        <v>304.32</v>
      </c>
      <c r="F1228" s="11">
        <v>64.25</v>
      </c>
      <c r="G1228" s="11">
        <v>493.39699999999999</v>
      </c>
      <c r="H1228" s="89">
        <f>D1228/D1227*100</f>
        <v>0.14836465583497166</v>
      </c>
      <c r="I1228" s="89">
        <f>E1228/E1227*100</f>
        <v>7.9800330929077387E-2</v>
      </c>
      <c r="J1228" s="91">
        <f>D1228/B1228</f>
        <v>2.5101234567901232</v>
      </c>
      <c r="K1228" s="91">
        <f>D1228/F1228</f>
        <v>3.1645136186770428</v>
      </c>
      <c r="L1228" s="90">
        <f>E1228/G1228*100</f>
        <v>61.678526622577756</v>
      </c>
    </row>
    <row r="1229" spans="1:12" s="50" customFormat="1" x14ac:dyDescent="0.2">
      <c r="A1229" s="13" t="s">
        <v>284</v>
      </c>
      <c r="B1229" s="11">
        <v>140641.204</v>
      </c>
      <c r="C1229" s="11">
        <v>244210.07800000001</v>
      </c>
      <c r="D1229" s="11">
        <v>136837.405</v>
      </c>
      <c r="E1229" s="11">
        <v>381047.48200000002</v>
      </c>
      <c r="F1229" s="11">
        <v>120044.557</v>
      </c>
      <c r="G1229" s="11">
        <v>313988.51899999997</v>
      </c>
      <c r="H1229" s="89">
        <f>D1229/D1227*100</f>
        <v>99.851635344165018</v>
      </c>
      <c r="I1229" s="89">
        <f>E1229/E1227*100</f>
        <v>99.920199669070925</v>
      </c>
      <c r="J1229" s="90">
        <f>D1229/B1229*100</f>
        <v>97.295387914910066</v>
      </c>
      <c r="K1229" s="90">
        <f>D1229/F1229*100</f>
        <v>113.98884582497146</v>
      </c>
      <c r="L1229" s="90">
        <f>E1229/G1229*100</f>
        <v>121.3571385391961</v>
      </c>
    </row>
    <row r="1230" spans="1:12" s="50" customFormat="1" ht="22.5" x14ac:dyDescent="0.2">
      <c r="A1230" s="8" t="s">
        <v>455</v>
      </c>
      <c r="B1230" s="11"/>
      <c r="C1230" s="11"/>
      <c r="D1230" s="11"/>
      <c r="E1230" s="11"/>
      <c r="F1230" s="11"/>
      <c r="G1230" s="11"/>
    </row>
    <row r="1231" spans="1:12" s="50" customFormat="1" x14ac:dyDescent="0.2">
      <c r="A1231" s="9" t="s">
        <v>276</v>
      </c>
      <c r="B1231" s="11">
        <v>45254.237999999998</v>
      </c>
      <c r="C1231" s="11">
        <v>65648.084000000003</v>
      </c>
      <c r="D1231" s="11">
        <v>49065.152000000002</v>
      </c>
      <c r="E1231" s="11">
        <v>114713.236</v>
      </c>
      <c r="F1231" s="11">
        <v>90741.031000000003</v>
      </c>
      <c r="G1231" s="11">
        <v>179837.92300000001</v>
      </c>
      <c r="H1231" s="89">
        <f>H1232+H1233</f>
        <v>100</v>
      </c>
      <c r="I1231" s="89">
        <f>I1232+I1233</f>
        <v>100</v>
      </c>
      <c r="J1231" s="90">
        <f>D1231/B1231*100</f>
        <v>108.42112069150298</v>
      </c>
      <c r="K1231" s="90">
        <f t="shared" ref="K1231:L1236" si="225">D1231/F1231*100</f>
        <v>54.071627200268424</v>
      </c>
      <c r="L1231" s="90">
        <f t="shared" si="225"/>
        <v>63.787011152258465</v>
      </c>
    </row>
    <row r="1232" spans="1:12" s="50" customFormat="1" x14ac:dyDescent="0.2">
      <c r="A1232" s="13" t="s">
        <v>283</v>
      </c>
      <c r="B1232" s="11">
        <v>39405.5</v>
      </c>
      <c r="C1232" s="11">
        <v>54418.667000000001</v>
      </c>
      <c r="D1232" s="11">
        <v>40690.5</v>
      </c>
      <c r="E1232" s="11">
        <v>95109.167000000001</v>
      </c>
      <c r="F1232" s="11">
        <v>82253.167000000001</v>
      </c>
      <c r="G1232" s="11">
        <v>150873.5</v>
      </c>
      <c r="H1232" s="89">
        <f>D1232/D1231*100</f>
        <v>82.931568213627457</v>
      </c>
      <c r="I1232" s="89">
        <f>E1232/E1231*100</f>
        <v>82.910368773835302</v>
      </c>
      <c r="J1232" s="90">
        <f>D1232/B1232*100</f>
        <v>103.26096610879192</v>
      </c>
      <c r="K1232" s="90">
        <f t="shared" si="225"/>
        <v>49.469827708883237</v>
      </c>
      <c r="L1232" s="90">
        <f t="shared" si="225"/>
        <v>63.039014140985664</v>
      </c>
    </row>
    <row r="1233" spans="1:12" s="50" customFormat="1" x14ac:dyDescent="0.2">
      <c r="A1233" s="13" t="s">
        <v>279</v>
      </c>
      <c r="B1233" s="11">
        <v>5848.7380000000003</v>
      </c>
      <c r="C1233" s="11">
        <v>11229.416999999999</v>
      </c>
      <c r="D1233" s="11">
        <v>8374.652</v>
      </c>
      <c r="E1233" s="11">
        <v>19604.069</v>
      </c>
      <c r="F1233" s="11">
        <v>8487.8639999999996</v>
      </c>
      <c r="G1233" s="11">
        <v>28964.422999999999</v>
      </c>
      <c r="H1233" s="89">
        <f>D1233/D1231*100</f>
        <v>17.068431786372535</v>
      </c>
      <c r="I1233" s="89">
        <f>E1233/E1231*100</f>
        <v>17.089631226164695</v>
      </c>
      <c r="J1233" s="90">
        <f>D1233/B1233*100</f>
        <v>143.18733374618594</v>
      </c>
      <c r="K1233" s="90">
        <f t="shared" si="225"/>
        <v>98.66618975044841</v>
      </c>
      <c r="L1233" s="90">
        <f t="shared" si="225"/>
        <v>67.683271301485973</v>
      </c>
    </row>
    <row r="1234" spans="1:12" s="50" customFormat="1" x14ac:dyDescent="0.2">
      <c r="A1234" s="9" t="s">
        <v>277</v>
      </c>
      <c r="B1234" s="11">
        <v>45254.237999999998</v>
      </c>
      <c r="C1234" s="11">
        <v>65648.084000000003</v>
      </c>
      <c r="D1234" s="11">
        <v>49065.152000000002</v>
      </c>
      <c r="E1234" s="11">
        <v>114713.236</v>
      </c>
      <c r="F1234" s="11">
        <v>90741.031000000003</v>
      </c>
      <c r="G1234" s="11">
        <v>179837.92300000001</v>
      </c>
      <c r="H1234" s="89">
        <f>H1235+H1236</f>
        <v>100</v>
      </c>
      <c r="I1234" s="89">
        <f>I1235+I1236</f>
        <v>99.999999999999986</v>
      </c>
      <c r="J1234" s="90">
        <f>D1234/B1234*100</f>
        <v>108.42112069150298</v>
      </c>
      <c r="K1234" s="90">
        <f t="shared" si="225"/>
        <v>54.071627200268424</v>
      </c>
      <c r="L1234" s="90">
        <f t="shared" si="225"/>
        <v>63.787011152258465</v>
      </c>
    </row>
    <row r="1235" spans="1:12" s="50" customFormat="1" x14ac:dyDescent="0.2">
      <c r="A1235" s="13" t="s">
        <v>280</v>
      </c>
      <c r="B1235" s="11">
        <v>56.616</v>
      </c>
      <c r="C1235" s="11">
        <v>77.899000000000001</v>
      </c>
      <c r="D1235" s="11">
        <v>273.94400000000002</v>
      </c>
      <c r="E1235" s="11">
        <v>351.84300000000002</v>
      </c>
      <c r="F1235" s="11">
        <v>293.12</v>
      </c>
      <c r="G1235" s="11">
        <v>442.69</v>
      </c>
      <c r="H1235" s="89">
        <f>D1235/D1234*100</f>
        <v>0.55832701792098804</v>
      </c>
      <c r="I1235" s="89">
        <f>E1235/E1234*100</f>
        <v>0.30671525995483206</v>
      </c>
      <c r="J1235" s="91">
        <f>D1235/B1235</f>
        <v>4.838632188780557</v>
      </c>
      <c r="K1235" s="90">
        <f t="shared" si="225"/>
        <v>93.457969432314414</v>
      </c>
      <c r="L1235" s="90">
        <f t="shared" si="225"/>
        <v>79.478416047346911</v>
      </c>
    </row>
    <row r="1236" spans="1:12" s="50" customFormat="1" x14ac:dyDescent="0.2">
      <c r="A1236" s="13" t="s">
        <v>284</v>
      </c>
      <c r="B1236" s="11">
        <v>45197.620999999999</v>
      </c>
      <c r="C1236" s="11">
        <v>65570.183999999994</v>
      </c>
      <c r="D1236" s="11">
        <v>48791.207999999999</v>
      </c>
      <c r="E1236" s="11">
        <v>114361.393</v>
      </c>
      <c r="F1236" s="11">
        <v>90447.910999999993</v>
      </c>
      <c r="G1236" s="11">
        <v>179395.23300000001</v>
      </c>
      <c r="H1236" s="89">
        <f>D1236/D1234*100</f>
        <v>99.441672982079012</v>
      </c>
      <c r="I1236" s="89">
        <f>E1236/E1234*100</f>
        <v>99.693284740045158</v>
      </c>
      <c r="J1236" s="90">
        <f>D1236/B1236*100</f>
        <v>107.95083219092439</v>
      </c>
      <c r="K1236" s="90">
        <f t="shared" si="225"/>
        <v>53.943985505646452</v>
      </c>
      <c r="L1236" s="90">
        <f t="shared" si="225"/>
        <v>63.748289788725877</v>
      </c>
    </row>
    <row r="1237" spans="1:12" s="50" customFormat="1" ht="33.75" x14ac:dyDescent="0.2">
      <c r="A1237" s="8" t="s">
        <v>456</v>
      </c>
      <c r="B1237" s="11"/>
      <c r="C1237" s="11"/>
      <c r="D1237" s="11"/>
      <c r="E1237" s="11"/>
      <c r="F1237" s="11"/>
      <c r="G1237" s="11"/>
    </row>
    <row r="1238" spans="1:12" s="50" customFormat="1" x14ac:dyDescent="0.2">
      <c r="A1238" s="9" t="s">
        <v>276</v>
      </c>
      <c r="B1238" s="11">
        <v>2903.239</v>
      </c>
      <c r="C1238" s="11">
        <v>4848.4030000000002</v>
      </c>
      <c r="D1238" s="11">
        <v>3319.49</v>
      </c>
      <c r="E1238" s="11">
        <v>8167.893</v>
      </c>
      <c r="F1238" s="11">
        <v>1874.749</v>
      </c>
      <c r="G1238" s="11">
        <v>5874.8029999999999</v>
      </c>
      <c r="H1238" s="89">
        <f>H1239+H1240</f>
        <v>100</v>
      </c>
      <c r="I1238" s="89">
        <f>I1239+I1240</f>
        <v>100.0000122430595</v>
      </c>
      <c r="J1238" s="90">
        <f>D1238/B1238*100</f>
        <v>114.33746928861177</v>
      </c>
      <c r="K1238" s="90">
        <f>D1238/F1238*100</f>
        <v>177.06316952296012</v>
      </c>
      <c r="L1238" s="90">
        <f>E1238/G1238*100</f>
        <v>139.03262798769595</v>
      </c>
    </row>
    <row r="1239" spans="1:12" s="50" customFormat="1" x14ac:dyDescent="0.2">
      <c r="A1239" s="13" t="s">
        <v>283</v>
      </c>
      <c r="B1239" s="11">
        <v>2837.0819999999999</v>
      </c>
      <c r="C1239" s="11">
        <v>4711.8310000000001</v>
      </c>
      <c r="D1239" s="11">
        <v>2837.0819999999999</v>
      </c>
      <c r="E1239" s="11">
        <v>7548.9139999999998</v>
      </c>
      <c r="F1239" s="11">
        <v>1874.749</v>
      </c>
      <c r="G1239" s="11">
        <v>5624.2470000000003</v>
      </c>
      <c r="H1239" s="89">
        <f>D1239/D1238*100</f>
        <v>85.467406137689821</v>
      </c>
      <c r="I1239" s="89">
        <f>E1239/E1238*100</f>
        <v>92.421803272888127</v>
      </c>
      <c r="J1239" s="90">
        <f>D1239/B1239*100</f>
        <v>100</v>
      </c>
      <c r="K1239" s="90">
        <f>D1239/F1239*100</f>
        <v>151.33129821645457</v>
      </c>
      <c r="L1239" s="90">
        <f>E1239/G1239*100</f>
        <v>134.2208832577943</v>
      </c>
    </row>
    <row r="1240" spans="1:12" s="50" customFormat="1" x14ac:dyDescent="0.2">
      <c r="A1240" s="13" t="s">
        <v>279</v>
      </c>
      <c r="B1240" s="11">
        <v>66.156999999999996</v>
      </c>
      <c r="C1240" s="11">
        <v>136.572</v>
      </c>
      <c r="D1240" s="11">
        <v>482.40800000000002</v>
      </c>
      <c r="E1240" s="11">
        <v>618.98</v>
      </c>
      <c r="F1240" s="11">
        <v>0</v>
      </c>
      <c r="G1240" s="11">
        <v>250.55600000000001</v>
      </c>
      <c r="H1240" s="89">
        <f>D1240/D1238*100</f>
        <v>14.532593862310176</v>
      </c>
      <c r="I1240" s="89">
        <f>E1240/E1238*100</f>
        <v>7.5782089701713771</v>
      </c>
      <c r="J1240" s="91"/>
      <c r="K1240" s="90">
        <v>0</v>
      </c>
      <c r="L1240" s="91">
        <f>E1240/G1240</f>
        <v>2.4704257730806685</v>
      </c>
    </row>
    <row r="1241" spans="1:12" s="50" customFormat="1" x14ac:dyDescent="0.2">
      <c r="A1241" s="9" t="s">
        <v>277</v>
      </c>
      <c r="B1241" s="11">
        <v>2903.239</v>
      </c>
      <c r="C1241" s="11">
        <v>4848.4030000000002</v>
      </c>
      <c r="D1241" s="11">
        <v>3319.49</v>
      </c>
      <c r="E1241" s="11">
        <v>8167.893</v>
      </c>
      <c r="F1241" s="11">
        <v>1874.749</v>
      </c>
      <c r="G1241" s="11">
        <v>5874.8029999999999</v>
      </c>
      <c r="H1241" s="89">
        <f>H1242+H1243</f>
        <v>100</v>
      </c>
      <c r="I1241" s="89">
        <f>I1242+I1243</f>
        <v>100</v>
      </c>
      <c r="J1241" s="90">
        <f>D1241/B1241*100</f>
        <v>114.33746928861177</v>
      </c>
      <c r="K1241" s="90">
        <f t="shared" ref="K1241:L1243" si="226">D1241/F1241*100</f>
        <v>177.06316952296012</v>
      </c>
      <c r="L1241" s="90">
        <f t="shared" si="226"/>
        <v>139.03262798769595</v>
      </c>
    </row>
    <row r="1242" spans="1:12" s="50" customFormat="1" x14ac:dyDescent="0.2">
      <c r="A1242" s="13" t="s">
        <v>280</v>
      </c>
      <c r="B1242" s="11">
        <v>0</v>
      </c>
      <c r="C1242" s="11">
        <v>0</v>
      </c>
      <c r="D1242" s="11">
        <v>0</v>
      </c>
      <c r="E1242" s="11">
        <v>0</v>
      </c>
      <c r="F1242" s="11">
        <v>16.12</v>
      </c>
      <c r="G1242" s="11">
        <v>16.12</v>
      </c>
      <c r="H1242" s="89">
        <f>D1242/D1241*100</f>
        <v>0</v>
      </c>
      <c r="I1242" s="89">
        <f>E1242/E1241*100</f>
        <v>0</v>
      </c>
      <c r="J1242" s="90">
        <v>0</v>
      </c>
      <c r="K1242" s="90">
        <f t="shared" si="226"/>
        <v>0</v>
      </c>
      <c r="L1242" s="90">
        <f t="shared" si="226"/>
        <v>0</v>
      </c>
    </row>
    <row r="1243" spans="1:12" s="50" customFormat="1" x14ac:dyDescent="0.2">
      <c r="A1243" s="13" t="s">
        <v>284</v>
      </c>
      <c r="B1243" s="11">
        <v>2903.239</v>
      </c>
      <c r="C1243" s="11">
        <v>4848.4030000000002</v>
      </c>
      <c r="D1243" s="11">
        <v>3319.49</v>
      </c>
      <c r="E1243" s="11">
        <v>8167.893</v>
      </c>
      <c r="F1243" s="11">
        <v>1858.6289999999999</v>
      </c>
      <c r="G1243" s="11">
        <v>5858.683</v>
      </c>
      <c r="H1243" s="89">
        <f>D1243/D1241*100</f>
        <v>100</v>
      </c>
      <c r="I1243" s="89">
        <f>E1243/E1241*100</f>
        <v>100</v>
      </c>
      <c r="J1243" s="90">
        <f>D1243/B1243*100</f>
        <v>114.33746928861177</v>
      </c>
      <c r="K1243" s="90">
        <f t="shared" si="226"/>
        <v>178.59884893650104</v>
      </c>
      <c r="L1243" s="90">
        <f t="shared" si="226"/>
        <v>139.41517231773761</v>
      </c>
    </row>
    <row r="1244" spans="1:12" s="50" customFormat="1" ht="33.75" x14ac:dyDescent="0.2">
      <c r="A1244" s="8" t="s">
        <v>457</v>
      </c>
      <c r="B1244" s="11"/>
      <c r="C1244" s="11"/>
      <c r="D1244" s="11"/>
      <c r="E1244" s="11"/>
      <c r="F1244" s="11"/>
      <c r="G1244" s="11"/>
    </row>
    <row r="1245" spans="1:12" s="50" customFormat="1" x14ac:dyDescent="0.2">
      <c r="A1245" s="9" t="s">
        <v>276</v>
      </c>
      <c r="B1245" s="11">
        <v>1804.894</v>
      </c>
      <c r="C1245" s="11">
        <v>3021.8510000000001</v>
      </c>
      <c r="D1245" s="11">
        <v>1296.028</v>
      </c>
      <c r="E1245" s="11">
        <v>4317.8779999999997</v>
      </c>
      <c r="F1245" s="11">
        <v>1608.454</v>
      </c>
      <c r="G1245" s="11">
        <v>5035.1369999999997</v>
      </c>
      <c r="H1245" s="89">
        <f>H1246+H1247</f>
        <v>100</v>
      </c>
      <c r="I1245" s="89">
        <f>I1246+I1247</f>
        <v>100.00000000000001</v>
      </c>
      <c r="J1245" s="90">
        <f t="shared" ref="J1245:J1250" si="227">D1245/B1245*100</f>
        <v>71.806322144125915</v>
      </c>
      <c r="K1245" s="90">
        <f t="shared" ref="K1245:L1248" si="228">D1245/F1245*100</f>
        <v>80.576006525520782</v>
      </c>
      <c r="L1245" s="90">
        <f t="shared" si="228"/>
        <v>85.75492583419279</v>
      </c>
    </row>
    <row r="1246" spans="1:12" s="50" customFormat="1" x14ac:dyDescent="0.2">
      <c r="A1246" s="13" t="s">
        <v>283</v>
      </c>
      <c r="B1246" s="11">
        <v>61.667000000000002</v>
      </c>
      <c r="C1246" s="11">
        <v>139.334</v>
      </c>
      <c r="D1246" s="11">
        <v>68.667000000000002</v>
      </c>
      <c r="E1246" s="11">
        <v>208.001</v>
      </c>
      <c r="F1246" s="11">
        <v>44.667000000000002</v>
      </c>
      <c r="G1246" s="11">
        <v>170.001</v>
      </c>
      <c r="H1246" s="89">
        <f>D1246/D1245*100</f>
        <v>5.2982651609378806</v>
      </c>
      <c r="I1246" s="89">
        <f>E1246/E1245*100</f>
        <v>4.8172041915033272</v>
      </c>
      <c r="J1246" s="90">
        <f t="shared" si="227"/>
        <v>111.35128999302705</v>
      </c>
      <c r="K1246" s="90">
        <f t="shared" si="228"/>
        <v>153.73094230640069</v>
      </c>
      <c r="L1246" s="90">
        <f t="shared" si="228"/>
        <v>122.35280968935476</v>
      </c>
    </row>
    <row r="1247" spans="1:12" s="50" customFormat="1" x14ac:dyDescent="0.2">
      <c r="A1247" s="13" t="s">
        <v>279</v>
      </c>
      <c r="B1247" s="11">
        <v>1743.2270000000001</v>
      </c>
      <c r="C1247" s="11">
        <v>2882.5169999999998</v>
      </c>
      <c r="D1247" s="11">
        <v>1227.3610000000001</v>
      </c>
      <c r="E1247" s="11">
        <v>4109.8770000000004</v>
      </c>
      <c r="F1247" s="11">
        <v>1563.787</v>
      </c>
      <c r="G1247" s="11">
        <v>4865.1360000000004</v>
      </c>
      <c r="H1247" s="89">
        <f>D1247/D1245*100</f>
        <v>94.701734839062127</v>
      </c>
      <c r="I1247" s="89">
        <f>E1247/E1245*100</f>
        <v>95.182795808496692</v>
      </c>
      <c r="J1247" s="90">
        <f t="shared" si="227"/>
        <v>70.407411083008697</v>
      </c>
      <c r="K1247" s="90">
        <f t="shared" si="228"/>
        <v>78.486456275694835</v>
      </c>
      <c r="L1247" s="90">
        <f t="shared" si="228"/>
        <v>84.4760968655347</v>
      </c>
    </row>
    <row r="1248" spans="1:12" s="50" customFormat="1" x14ac:dyDescent="0.2">
      <c r="A1248" s="9" t="s">
        <v>277</v>
      </c>
      <c r="B1248" s="11">
        <v>1804.894</v>
      </c>
      <c r="C1248" s="11">
        <v>3021.8510000000001</v>
      </c>
      <c r="D1248" s="11">
        <v>1296.028</v>
      </c>
      <c r="E1248" s="11">
        <v>4317.8779999999997</v>
      </c>
      <c r="F1248" s="11">
        <v>1608.454</v>
      </c>
      <c r="G1248" s="11">
        <v>5035.1369999999997</v>
      </c>
      <c r="H1248" s="89">
        <f>H1249+H1250</f>
        <v>99.999922841173188</v>
      </c>
      <c r="I1248" s="89">
        <f>I1249+I1250</f>
        <v>100.00000000000001</v>
      </c>
      <c r="J1248" s="90">
        <f t="shared" si="227"/>
        <v>71.806322144125915</v>
      </c>
      <c r="K1248" s="90">
        <f t="shared" si="228"/>
        <v>80.576006525520782</v>
      </c>
      <c r="L1248" s="90">
        <f t="shared" si="228"/>
        <v>85.75492583419279</v>
      </c>
    </row>
    <row r="1249" spans="1:12" s="50" customFormat="1" x14ac:dyDescent="0.2">
      <c r="A1249" s="13" t="s">
        <v>280</v>
      </c>
      <c r="B1249" s="11">
        <v>5.13</v>
      </c>
      <c r="C1249" s="11">
        <v>5.1420000000000003</v>
      </c>
      <c r="D1249" s="11">
        <v>4.2000000000000003E-2</v>
      </c>
      <c r="E1249" s="11">
        <v>5.1849999999999996</v>
      </c>
      <c r="F1249" s="11">
        <v>0</v>
      </c>
      <c r="G1249" s="11">
        <v>9.9700000000000006</v>
      </c>
      <c r="H1249" s="89">
        <f>D1249/D1248*100</f>
        <v>3.2406707262497415E-3</v>
      </c>
      <c r="I1249" s="89">
        <f>E1249/E1248*100</f>
        <v>0.12008213293659524</v>
      </c>
      <c r="J1249" s="90">
        <f t="shared" si="227"/>
        <v>0.81871345029239773</v>
      </c>
      <c r="K1249" s="90">
        <v>0</v>
      </c>
      <c r="L1249" s="90">
        <f>E1249/G1249*100</f>
        <v>52.006018054162482</v>
      </c>
    </row>
    <row r="1250" spans="1:12" s="50" customFormat="1" x14ac:dyDescent="0.2">
      <c r="A1250" s="13" t="s">
        <v>284</v>
      </c>
      <c r="B1250" s="11">
        <v>1799.7639999999999</v>
      </c>
      <c r="C1250" s="11">
        <v>3016.7080000000001</v>
      </c>
      <c r="D1250" s="11">
        <v>1295.9849999999999</v>
      </c>
      <c r="E1250" s="11">
        <v>4312.6930000000002</v>
      </c>
      <c r="F1250" s="11">
        <v>1608.454</v>
      </c>
      <c r="G1250" s="11">
        <v>5025.1670000000004</v>
      </c>
      <c r="H1250" s="89">
        <f>D1250/D1248*100</f>
        <v>99.996682170446931</v>
      </c>
      <c r="I1250" s="89">
        <f>E1250/E1248*100</f>
        <v>99.879917867063412</v>
      </c>
      <c r="J1250" s="90">
        <f t="shared" si="227"/>
        <v>72.008607795244259</v>
      </c>
      <c r="K1250" s="90">
        <f>D1250/F1250*100</f>
        <v>80.573333150963592</v>
      </c>
      <c r="L1250" s="90">
        <f>E1250/G1250*100</f>
        <v>85.821884128427968</v>
      </c>
    </row>
    <row r="1251" spans="1:12" s="50" customFormat="1" ht="33.75" x14ac:dyDescent="0.2">
      <c r="A1251" s="8" t="s">
        <v>458</v>
      </c>
      <c r="B1251" s="11"/>
      <c r="C1251" s="11"/>
      <c r="D1251" s="11"/>
      <c r="E1251" s="11"/>
      <c r="F1251" s="11"/>
      <c r="G1251" s="11"/>
    </row>
    <row r="1252" spans="1:12" s="50" customFormat="1" x14ac:dyDescent="0.2">
      <c r="A1252" s="9" t="s">
        <v>276</v>
      </c>
      <c r="B1252" s="11">
        <v>8974.8670000000002</v>
      </c>
      <c r="C1252" s="11">
        <v>18332.893</v>
      </c>
      <c r="D1252" s="11">
        <v>9109.393</v>
      </c>
      <c r="E1252" s="11">
        <v>27442.285</v>
      </c>
      <c r="F1252" s="11">
        <v>12387.431</v>
      </c>
      <c r="G1252" s="11">
        <v>37375.489000000001</v>
      </c>
      <c r="H1252" s="89">
        <f>H1253+H1254</f>
        <v>100</v>
      </c>
      <c r="I1252" s="89">
        <f>I1253+I1254</f>
        <v>100</v>
      </c>
      <c r="J1252" s="90">
        <f t="shared" ref="J1252:J1257" si="229">D1252/B1252*100</f>
        <v>101.49891914832831</v>
      </c>
      <c r="K1252" s="90">
        <f t="shared" ref="K1252:L1257" si="230">D1252/F1252*100</f>
        <v>73.537386404009027</v>
      </c>
      <c r="L1252" s="90">
        <f t="shared" si="230"/>
        <v>73.423213272206283</v>
      </c>
    </row>
    <row r="1253" spans="1:12" s="50" customFormat="1" x14ac:dyDescent="0.2">
      <c r="A1253" s="13" t="s">
        <v>283</v>
      </c>
      <c r="B1253" s="11">
        <v>4065</v>
      </c>
      <c r="C1253" s="11">
        <v>8943</v>
      </c>
      <c r="D1253" s="11">
        <v>3422</v>
      </c>
      <c r="E1253" s="11">
        <v>12365</v>
      </c>
      <c r="F1253" s="11">
        <v>5456</v>
      </c>
      <c r="G1253" s="11">
        <v>19582</v>
      </c>
      <c r="H1253" s="89">
        <f>D1253/D1252*100</f>
        <v>37.565620453525277</v>
      </c>
      <c r="I1253" s="89">
        <f>E1253/E1252*100</f>
        <v>45.058201239437608</v>
      </c>
      <c r="J1253" s="90">
        <f t="shared" si="229"/>
        <v>84.182041820418206</v>
      </c>
      <c r="K1253" s="90">
        <f t="shared" si="230"/>
        <v>62.719941348973606</v>
      </c>
      <c r="L1253" s="90">
        <f t="shared" si="230"/>
        <v>63.144724747216827</v>
      </c>
    </row>
    <row r="1254" spans="1:12" s="50" customFormat="1" x14ac:dyDescent="0.2">
      <c r="A1254" s="13" t="s">
        <v>279</v>
      </c>
      <c r="B1254" s="11">
        <v>4909.8670000000002</v>
      </c>
      <c r="C1254" s="11">
        <v>9389.893</v>
      </c>
      <c r="D1254" s="11">
        <v>5687.393</v>
      </c>
      <c r="E1254" s="11">
        <v>15077.285</v>
      </c>
      <c r="F1254" s="11">
        <v>6931.4309999999996</v>
      </c>
      <c r="G1254" s="11">
        <v>17793.489000000001</v>
      </c>
      <c r="H1254" s="89">
        <f>D1254/D1252*100</f>
        <v>62.434379546474716</v>
      </c>
      <c r="I1254" s="89">
        <f>E1254/E1252*100</f>
        <v>54.941798760562399</v>
      </c>
      <c r="J1254" s="90">
        <f t="shared" si="229"/>
        <v>115.83598904002899</v>
      </c>
      <c r="K1254" s="90">
        <f t="shared" si="230"/>
        <v>82.052219808579224</v>
      </c>
      <c r="L1254" s="90">
        <f t="shared" si="230"/>
        <v>84.734843177748886</v>
      </c>
    </row>
    <row r="1255" spans="1:12" s="50" customFormat="1" x14ac:dyDescent="0.2">
      <c r="A1255" s="9" t="s">
        <v>277</v>
      </c>
      <c r="B1255" s="11">
        <v>8974.8670000000002</v>
      </c>
      <c r="C1255" s="11">
        <v>18332.893</v>
      </c>
      <c r="D1255" s="11">
        <v>9109.393</v>
      </c>
      <c r="E1255" s="11">
        <v>27442.285</v>
      </c>
      <c r="F1255" s="11">
        <v>12387.431</v>
      </c>
      <c r="G1255" s="11">
        <v>37375.489000000001</v>
      </c>
      <c r="H1255" s="89">
        <f>H1256+H1257</f>
        <v>100.00000000000001</v>
      </c>
      <c r="I1255" s="89">
        <f>I1256+I1257</f>
        <v>100</v>
      </c>
      <c r="J1255" s="90">
        <f t="shared" si="229"/>
        <v>101.49891914832831</v>
      </c>
      <c r="K1255" s="90">
        <f t="shared" si="230"/>
        <v>73.537386404009027</v>
      </c>
      <c r="L1255" s="90">
        <f t="shared" si="230"/>
        <v>73.423213272206283</v>
      </c>
    </row>
    <row r="1256" spans="1:12" s="50" customFormat="1" x14ac:dyDescent="0.2">
      <c r="A1256" s="13" t="s">
        <v>280</v>
      </c>
      <c r="B1256" s="11">
        <v>299.73899999999998</v>
      </c>
      <c r="C1256" s="11">
        <v>816.32500000000005</v>
      </c>
      <c r="D1256" s="11">
        <v>324.08</v>
      </c>
      <c r="E1256" s="11">
        <v>1140.405</v>
      </c>
      <c r="F1256" s="11">
        <v>477.20600000000002</v>
      </c>
      <c r="G1256" s="11">
        <v>2595.875</v>
      </c>
      <c r="H1256" s="89">
        <f>D1256/D1255*100</f>
        <v>3.5576464864343871</v>
      </c>
      <c r="I1256" s="89">
        <f>E1256/E1255*100</f>
        <v>4.1556488462968737</v>
      </c>
      <c r="J1256" s="90">
        <f t="shared" si="229"/>
        <v>108.1207317032485</v>
      </c>
      <c r="K1256" s="90">
        <f t="shared" si="230"/>
        <v>67.91197093079299</v>
      </c>
      <c r="L1256" s="90">
        <f t="shared" si="230"/>
        <v>43.931429672075886</v>
      </c>
    </row>
    <row r="1257" spans="1:12" s="50" customFormat="1" x14ac:dyDescent="0.2">
      <c r="A1257" s="13" t="s">
        <v>284</v>
      </c>
      <c r="B1257" s="11">
        <v>8675.1280000000006</v>
      </c>
      <c r="C1257" s="11">
        <v>17516.567999999999</v>
      </c>
      <c r="D1257" s="11">
        <v>8785.3130000000001</v>
      </c>
      <c r="E1257" s="11">
        <v>26301.88</v>
      </c>
      <c r="F1257" s="11">
        <v>11910.225</v>
      </c>
      <c r="G1257" s="11">
        <v>34779.614000000001</v>
      </c>
      <c r="H1257" s="89">
        <f>D1257/D1255*100</f>
        <v>96.442353513565621</v>
      </c>
      <c r="I1257" s="89">
        <f>E1257/E1255*100</f>
        <v>95.84435115370313</v>
      </c>
      <c r="J1257" s="90">
        <f t="shared" si="229"/>
        <v>101.27012535146456</v>
      </c>
      <c r="K1257" s="90">
        <f t="shared" si="230"/>
        <v>73.76277946050557</v>
      </c>
      <c r="L1257" s="90">
        <f t="shared" si="230"/>
        <v>75.624416073162863</v>
      </c>
    </row>
    <row r="1258" spans="1:12" s="50" customFormat="1" ht="45" x14ac:dyDescent="0.2">
      <c r="A1258" s="8" t="s">
        <v>459</v>
      </c>
      <c r="B1258" s="11"/>
      <c r="C1258" s="11"/>
      <c r="D1258" s="11"/>
      <c r="E1258" s="11"/>
      <c r="F1258" s="11"/>
      <c r="G1258" s="11"/>
    </row>
    <row r="1259" spans="1:12" s="50" customFormat="1" x14ac:dyDescent="0.2">
      <c r="A1259" s="9" t="s">
        <v>276</v>
      </c>
      <c r="B1259" s="11">
        <v>7422.3119999999999</v>
      </c>
      <c r="C1259" s="11">
        <v>14447.834000000001</v>
      </c>
      <c r="D1259" s="11">
        <v>8555.8790000000008</v>
      </c>
      <c r="E1259" s="11">
        <v>23003.714</v>
      </c>
      <c r="F1259" s="11">
        <v>10158.931</v>
      </c>
      <c r="G1259" s="11">
        <v>26931.87</v>
      </c>
      <c r="H1259" s="89">
        <f>H1260+H1261</f>
        <v>99.999999999999986</v>
      </c>
      <c r="I1259" s="89">
        <f>I1260+I1261</f>
        <v>100.00000000000001</v>
      </c>
      <c r="J1259" s="90">
        <f t="shared" ref="J1259:J1264" si="231">D1259/B1259*100</f>
        <v>115.27242454911624</v>
      </c>
      <c r="K1259" s="90">
        <f t="shared" ref="K1259:L1262" si="232">D1259/F1259*100</f>
        <v>84.220268845216097</v>
      </c>
      <c r="L1259" s="90">
        <f t="shared" si="232"/>
        <v>85.414469919838467</v>
      </c>
    </row>
    <row r="1260" spans="1:12" s="50" customFormat="1" x14ac:dyDescent="0.2">
      <c r="A1260" s="13" t="s">
        <v>283</v>
      </c>
      <c r="B1260" s="11">
        <v>7249.25</v>
      </c>
      <c r="C1260" s="11">
        <v>14162.166999999999</v>
      </c>
      <c r="D1260" s="11">
        <v>8284.25</v>
      </c>
      <c r="E1260" s="11">
        <v>22446.417000000001</v>
      </c>
      <c r="F1260" s="11">
        <v>9902.9169999999995</v>
      </c>
      <c r="G1260" s="11">
        <v>26360.75</v>
      </c>
      <c r="H1260" s="89">
        <f>D1260/D1259*100</f>
        <v>96.825235607001915</v>
      </c>
      <c r="I1260" s="89">
        <f>E1260/E1259*100</f>
        <v>97.577360768787173</v>
      </c>
      <c r="J1260" s="90">
        <f t="shared" si="231"/>
        <v>114.2773390350726</v>
      </c>
      <c r="K1260" s="90">
        <f t="shared" si="232"/>
        <v>83.654644384073904</v>
      </c>
      <c r="L1260" s="90">
        <f t="shared" si="232"/>
        <v>85.150904280037565</v>
      </c>
    </row>
    <row r="1261" spans="1:12" s="50" customFormat="1" x14ac:dyDescent="0.2">
      <c r="A1261" s="13" t="s">
        <v>279</v>
      </c>
      <c r="B1261" s="11">
        <v>173.06200000000001</v>
      </c>
      <c r="C1261" s="11">
        <v>285.66800000000001</v>
      </c>
      <c r="D1261" s="11">
        <v>271.62900000000002</v>
      </c>
      <c r="E1261" s="11">
        <v>557.29700000000003</v>
      </c>
      <c r="F1261" s="11">
        <v>256.01499999999999</v>
      </c>
      <c r="G1261" s="11">
        <v>571.12</v>
      </c>
      <c r="H1261" s="89">
        <f>D1261/D1259*100</f>
        <v>3.1747643929980778</v>
      </c>
      <c r="I1261" s="89">
        <f>E1261/E1259*100</f>
        <v>2.422639231212838</v>
      </c>
      <c r="J1261" s="90">
        <f t="shared" si="231"/>
        <v>156.95473298586634</v>
      </c>
      <c r="K1261" s="90">
        <f t="shared" si="232"/>
        <v>106.09886139484016</v>
      </c>
      <c r="L1261" s="90">
        <f t="shared" si="232"/>
        <v>97.579668020731205</v>
      </c>
    </row>
    <row r="1262" spans="1:12" s="50" customFormat="1" x14ac:dyDescent="0.2">
      <c r="A1262" s="9" t="s">
        <v>277</v>
      </c>
      <c r="B1262" s="11">
        <v>7422.3119999999999</v>
      </c>
      <c r="C1262" s="11">
        <v>14447.834000000001</v>
      </c>
      <c r="D1262" s="11">
        <v>8555.8790000000008</v>
      </c>
      <c r="E1262" s="11">
        <v>23003.714</v>
      </c>
      <c r="F1262" s="11">
        <v>10158.931</v>
      </c>
      <c r="G1262" s="11">
        <v>26931.87</v>
      </c>
      <c r="H1262" s="89">
        <f>H1263+H1264</f>
        <v>100</v>
      </c>
      <c r="I1262" s="89">
        <f>I1263+I1264</f>
        <v>100</v>
      </c>
      <c r="J1262" s="90">
        <f t="shared" si="231"/>
        <v>115.27242454911624</v>
      </c>
      <c r="K1262" s="90">
        <f t="shared" si="232"/>
        <v>84.220268845216097</v>
      </c>
      <c r="L1262" s="90">
        <f t="shared" si="232"/>
        <v>85.414469919838467</v>
      </c>
    </row>
    <row r="1263" spans="1:12" s="50" customFormat="1" x14ac:dyDescent="0.2">
      <c r="A1263" s="13" t="s">
        <v>280</v>
      </c>
      <c r="B1263" s="11">
        <v>4.0979999999999999</v>
      </c>
      <c r="C1263" s="11">
        <v>19.03</v>
      </c>
      <c r="D1263" s="11">
        <v>0.71599999999999997</v>
      </c>
      <c r="E1263" s="11">
        <v>19.745999999999999</v>
      </c>
      <c r="F1263" s="11">
        <v>0</v>
      </c>
      <c r="G1263" s="11">
        <v>0</v>
      </c>
      <c r="H1263" s="89">
        <f>D1263/D1262*100</f>
        <v>8.3685147954990942E-3</v>
      </c>
      <c r="I1263" s="89">
        <f>E1263/E1262*100</f>
        <v>8.5838312891561769E-2</v>
      </c>
      <c r="J1263" s="90">
        <f t="shared" si="231"/>
        <v>17.471937530502686</v>
      </c>
      <c r="K1263" s="90">
        <v>0</v>
      </c>
      <c r="L1263" s="90">
        <v>0</v>
      </c>
    </row>
    <row r="1264" spans="1:12" s="50" customFormat="1" x14ac:dyDescent="0.2">
      <c r="A1264" s="13" t="s">
        <v>284</v>
      </c>
      <c r="B1264" s="11">
        <v>7418.2150000000001</v>
      </c>
      <c r="C1264" s="11">
        <v>14428.805</v>
      </c>
      <c r="D1264" s="11">
        <v>8555.1630000000005</v>
      </c>
      <c r="E1264" s="11">
        <v>22983.968000000001</v>
      </c>
      <c r="F1264" s="11">
        <v>10158.931</v>
      </c>
      <c r="G1264" s="11">
        <v>26931.87</v>
      </c>
      <c r="H1264" s="89">
        <f>D1264/D1262*100</f>
        <v>99.991631485204508</v>
      </c>
      <c r="I1264" s="89">
        <f>E1264/E1262*100</f>
        <v>99.914161687108432</v>
      </c>
      <c r="J1264" s="90">
        <f t="shared" si="231"/>
        <v>115.32643634620999</v>
      </c>
      <c r="K1264" s="90">
        <f>D1264/F1264*100</f>
        <v>84.213220859556984</v>
      </c>
      <c r="L1264" s="90">
        <f>E1264/G1264*100</f>
        <v>85.341151579894017</v>
      </c>
    </row>
    <row r="1265" spans="1:12" s="50" customFormat="1" ht="33.75" x14ac:dyDescent="0.2">
      <c r="A1265" s="8" t="s">
        <v>460</v>
      </c>
      <c r="B1265" s="11"/>
      <c r="C1265" s="11"/>
      <c r="D1265" s="11"/>
      <c r="E1265" s="11"/>
      <c r="F1265" s="11"/>
      <c r="G1265" s="11"/>
    </row>
    <row r="1266" spans="1:12" s="50" customFormat="1" x14ac:dyDescent="0.2">
      <c r="A1266" s="9" t="s">
        <v>276</v>
      </c>
      <c r="B1266" s="11">
        <v>199343.497</v>
      </c>
      <c r="C1266" s="11">
        <v>444081.06599999999</v>
      </c>
      <c r="D1266" s="11">
        <v>238827.16399999999</v>
      </c>
      <c r="E1266" s="11">
        <v>682908.23</v>
      </c>
      <c r="F1266" s="11">
        <v>301339.359</v>
      </c>
      <c r="G1266" s="11">
        <v>851970.97100000002</v>
      </c>
      <c r="H1266" s="89">
        <f>H1267+H1268</f>
        <v>100.00000000000001</v>
      </c>
      <c r="I1266" s="89">
        <f>I1267+I1268</f>
        <v>100</v>
      </c>
      <c r="J1266" s="90">
        <f>D1266/B1266*100</f>
        <v>119.80684978151055</v>
      </c>
      <c r="K1266" s="90">
        <f>D1266/F1266*100</f>
        <v>79.255217371057057</v>
      </c>
      <c r="L1266" s="90">
        <f>E1266/G1266*100</f>
        <v>80.156279174446183</v>
      </c>
    </row>
    <row r="1267" spans="1:12" s="50" customFormat="1" x14ac:dyDescent="0.2">
      <c r="A1267" s="13" t="s">
        <v>283</v>
      </c>
      <c r="B1267" s="11">
        <v>199323.33300000001</v>
      </c>
      <c r="C1267" s="11">
        <v>443979</v>
      </c>
      <c r="D1267" s="11">
        <v>238516.33300000001</v>
      </c>
      <c r="E1267" s="11">
        <v>682495.33299999998</v>
      </c>
      <c r="F1267" s="11">
        <v>301259.66700000002</v>
      </c>
      <c r="G1267" s="11">
        <v>851341</v>
      </c>
      <c r="H1267" s="89">
        <f>D1267/D1266*100</f>
        <v>99.86985106937</v>
      </c>
      <c r="I1267" s="89">
        <f>E1267/E1266*100</f>
        <v>99.939538435493745</v>
      </c>
      <c r="J1267" s="90">
        <f>D1267/B1267*100</f>
        <v>119.66302660612243</v>
      </c>
      <c r="K1267" s="90">
        <f>D1267/F1267*100</f>
        <v>79.173005591883623</v>
      </c>
      <c r="L1267" s="90">
        <f>E1267/G1267*100</f>
        <v>80.167093209419022</v>
      </c>
    </row>
    <row r="1268" spans="1:12" s="50" customFormat="1" x14ac:dyDescent="0.2">
      <c r="A1268" s="13" t="s">
        <v>279</v>
      </c>
      <c r="B1268" s="11">
        <v>20.164000000000001</v>
      </c>
      <c r="C1268" s="11">
        <v>102.066</v>
      </c>
      <c r="D1268" s="11">
        <v>310.83100000000002</v>
      </c>
      <c r="E1268" s="11">
        <v>412.89699999999999</v>
      </c>
      <c r="F1268" s="11">
        <v>79.691999999999993</v>
      </c>
      <c r="G1268" s="11">
        <v>629.971</v>
      </c>
      <c r="H1268" s="89">
        <f>D1268/D1266*100</f>
        <v>0.13014893063001831</v>
      </c>
      <c r="I1268" s="89">
        <f>E1268/E1266*100</f>
        <v>6.0461564506258773E-2</v>
      </c>
      <c r="J1268" s="91"/>
      <c r="K1268" s="91">
        <f>D1268/F1268</f>
        <v>3.9004040556141151</v>
      </c>
      <c r="L1268" s="90">
        <f>E1268/G1268*100</f>
        <v>65.542223372186967</v>
      </c>
    </row>
    <row r="1269" spans="1:12" s="50" customFormat="1" x14ac:dyDescent="0.2">
      <c r="A1269" s="9" t="s">
        <v>277</v>
      </c>
      <c r="B1269" s="11">
        <v>199343.497</v>
      </c>
      <c r="C1269" s="11">
        <v>444081.06599999999</v>
      </c>
      <c r="D1269" s="11">
        <v>238827.16399999999</v>
      </c>
      <c r="E1269" s="11">
        <v>682908.23</v>
      </c>
      <c r="F1269" s="11">
        <v>301339.359</v>
      </c>
      <c r="G1269" s="11">
        <v>851970.97100000002</v>
      </c>
      <c r="H1269" s="89">
        <f>H1270+H1271</f>
        <v>100.00000000000001</v>
      </c>
      <c r="I1269" s="89">
        <f>I1270+I1271</f>
        <v>100.00000000000001</v>
      </c>
      <c r="J1269" s="90">
        <f>D1269/B1269*100</f>
        <v>119.80684978151055</v>
      </c>
      <c r="K1269" s="90">
        <f>D1269/F1269*100</f>
        <v>79.255217371057057</v>
      </c>
      <c r="L1269" s="90">
        <f>E1269/G1269*100</f>
        <v>80.156279174446183</v>
      </c>
    </row>
    <row r="1270" spans="1:12" s="50" customFormat="1" x14ac:dyDescent="0.2">
      <c r="A1270" s="13" t="s">
        <v>280</v>
      </c>
      <c r="B1270" s="11">
        <v>85</v>
      </c>
      <c r="C1270" s="11">
        <v>85</v>
      </c>
      <c r="D1270" s="11">
        <v>67.349999999999994</v>
      </c>
      <c r="E1270" s="11">
        <v>152.35</v>
      </c>
      <c r="F1270" s="11">
        <v>10331.02</v>
      </c>
      <c r="G1270" s="11">
        <v>16917.925999999999</v>
      </c>
      <c r="H1270" s="89">
        <f>D1270/D1269*100</f>
        <v>2.820030974366048E-2</v>
      </c>
      <c r="I1270" s="89">
        <f>E1270/E1269*100</f>
        <v>2.2309000434802197E-2</v>
      </c>
      <c r="J1270" s="90">
        <f>D1270/B1270*100</f>
        <v>79.235294117647044</v>
      </c>
      <c r="K1270" s="90">
        <f>D1270/F1270*100</f>
        <v>0.65192013954091654</v>
      </c>
      <c r="L1270" s="90">
        <f>E1270/G1270*100</f>
        <v>0.90052409497476216</v>
      </c>
    </row>
    <row r="1271" spans="1:12" s="50" customFormat="1" x14ac:dyDescent="0.2">
      <c r="A1271" s="13" t="s">
        <v>284</v>
      </c>
      <c r="B1271" s="11">
        <v>199258.497</v>
      </c>
      <c r="C1271" s="11">
        <v>443996.06599999999</v>
      </c>
      <c r="D1271" s="11">
        <v>238759.81400000001</v>
      </c>
      <c r="E1271" s="11">
        <v>682755.88</v>
      </c>
      <c r="F1271" s="11">
        <v>291008.33899999998</v>
      </c>
      <c r="G1271" s="11">
        <v>835053.04500000004</v>
      </c>
      <c r="H1271" s="89">
        <f>D1271/D1269*100</f>
        <v>99.971799690256347</v>
      </c>
      <c r="I1271" s="89">
        <f>E1271/E1269*100</f>
        <v>99.977690999565212</v>
      </c>
      <c r="J1271" s="90">
        <f>D1271/B1271*100</f>
        <v>119.82415685891678</v>
      </c>
      <c r="K1271" s="90">
        <f>D1271/F1271*100</f>
        <v>82.045694917354254</v>
      </c>
      <c r="L1271" s="90">
        <f>E1271/G1271*100</f>
        <v>81.761977168767757</v>
      </c>
    </row>
    <row r="1272" spans="1:12" s="50" customFormat="1" x14ac:dyDescent="0.2">
      <c r="A1272" s="8" t="s">
        <v>461</v>
      </c>
      <c r="B1272" s="11"/>
      <c r="C1272" s="11"/>
      <c r="D1272" s="11"/>
      <c r="E1272" s="11"/>
      <c r="F1272" s="11"/>
      <c r="G1272" s="11"/>
    </row>
    <row r="1273" spans="1:12" s="50" customFormat="1" x14ac:dyDescent="0.2">
      <c r="A1273" s="9" t="s">
        <v>276</v>
      </c>
      <c r="B1273" s="11">
        <v>182419.38399999999</v>
      </c>
      <c r="C1273" s="11">
        <v>288424.73</v>
      </c>
      <c r="D1273" s="11">
        <v>163654.247</v>
      </c>
      <c r="E1273" s="11">
        <v>443878.58</v>
      </c>
      <c r="F1273" s="11">
        <v>177515.55499999999</v>
      </c>
      <c r="G1273" s="11">
        <v>488366.24900000001</v>
      </c>
      <c r="H1273" s="89">
        <f>H1274+H1275+H1276</f>
        <v>100.00000000000001</v>
      </c>
      <c r="I1273" s="89">
        <f>I1274+I1275+I1276</f>
        <v>100</v>
      </c>
      <c r="J1273" s="90">
        <f t="shared" ref="J1273:J1278" si="233">D1273/B1273*100</f>
        <v>89.713189142224053</v>
      </c>
      <c r="K1273" s="90">
        <f t="shared" ref="K1273:L1275" si="234">D1273/F1273*100</f>
        <v>92.191496683206168</v>
      </c>
      <c r="L1273" s="90">
        <f t="shared" si="234"/>
        <v>90.890511149962776</v>
      </c>
    </row>
    <row r="1274" spans="1:12" s="50" customFormat="1" x14ac:dyDescent="0.2">
      <c r="A1274" s="13" t="s">
        <v>283</v>
      </c>
      <c r="B1274" s="11">
        <v>136612.33300000001</v>
      </c>
      <c r="C1274" s="11">
        <v>278957</v>
      </c>
      <c r="D1274" s="11">
        <v>163177.33300000001</v>
      </c>
      <c r="E1274" s="11">
        <v>442134.33299999998</v>
      </c>
      <c r="F1274" s="11">
        <v>176831.66699999999</v>
      </c>
      <c r="G1274" s="11">
        <v>485979</v>
      </c>
      <c r="H1274" s="89">
        <f>D1274/D1273*100</f>
        <v>99.708584403556614</v>
      </c>
      <c r="I1274" s="89">
        <f>E1274/E1273*100</f>
        <v>99.607044115532673</v>
      </c>
      <c r="J1274" s="90">
        <f t="shared" si="233"/>
        <v>119.44553571162568</v>
      </c>
      <c r="K1274" s="90">
        <f t="shared" si="234"/>
        <v>92.278343448518214</v>
      </c>
      <c r="L1274" s="90">
        <f t="shared" si="234"/>
        <v>90.978073743927197</v>
      </c>
    </row>
    <row r="1275" spans="1:12" s="50" customFormat="1" x14ac:dyDescent="0.2">
      <c r="A1275" s="13" t="s">
        <v>279</v>
      </c>
      <c r="B1275" s="11">
        <v>729.68600000000004</v>
      </c>
      <c r="C1275" s="11">
        <v>1267.3330000000001</v>
      </c>
      <c r="D1275" s="11">
        <v>476.91399999999999</v>
      </c>
      <c r="E1275" s="11">
        <v>1744.2470000000001</v>
      </c>
      <c r="F1275" s="11">
        <v>683.88800000000003</v>
      </c>
      <c r="G1275" s="11">
        <v>2387.2489999999998</v>
      </c>
      <c r="H1275" s="89">
        <f>D1275/D1273*100</f>
        <v>0.29141559644339693</v>
      </c>
      <c r="I1275" s="89">
        <f>E1275/E1273*100</f>
        <v>0.39295588446732432</v>
      </c>
      <c r="J1275" s="90">
        <f t="shared" si="233"/>
        <v>65.358798167979089</v>
      </c>
      <c r="K1275" s="90">
        <f t="shared" si="234"/>
        <v>69.735687714947474</v>
      </c>
      <c r="L1275" s="90">
        <f t="shared" si="234"/>
        <v>73.065147372561484</v>
      </c>
    </row>
    <row r="1276" spans="1:12" s="50" customFormat="1" x14ac:dyDescent="0.2">
      <c r="A1276" s="13" t="s">
        <v>305</v>
      </c>
      <c r="B1276" s="11">
        <v>45077.364999999998</v>
      </c>
      <c r="C1276" s="11">
        <v>8200.3970000000008</v>
      </c>
      <c r="D1276" s="11">
        <v>0</v>
      </c>
      <c r="E1276" s="11">
        <v>0</v>
      </c>
      <c r="F1276" s="11">
        <v>0</v>
      </c>
      <c r="G1276" s="11">
        <v>0</v>
      </c>
      <c r="H1276" s="89">
        <f>D1276/D1273*100</f>
        <v>0</v>
      </c>
      <c r="I1276" s="89">
        <f>E1276/E1273*100</f>
        <v>0</v>
      </c>
      <c r="J1276" s="90">
        <f t="shared" si="233"/>
        <v>0</v>
      </c>
      <c r="K1276" s="90">
        <v>0</v>
      </c>
      <c r="L1276" s="90">
        <v>0</v>
      </c>
    </row>
    <row r="1277" spans="1:12" s="50" customFormat="1" x14ac:dyDescent="0.2">
      <c r="A1277" s="9" t="s">
        <v>277</v>
      </c>
      <c r="B1277" s="11">
        <v>182419.38399999999</v>
      </c>
      <c r="C1277" s="11">
        <v>288424.73</v>
      </c>
      <c r="D1277" s="11">
        <v>163654.247</v>
      </c>
      <c r="E1277" s="11">
        <v>443878.58</v>
      </c>
      <c r="F1277" s="11">
        <v>177515.55499999999</v>
      </c>
      <c r="G1277" s="11">
        <v>488366.24900000001</v>
      </c>
      <c r="H1277" s="89">
        <f>H1278+H1279</f>
        <v>100</v>
      </c>
      <c r="I1277" s="89">
        <f>I1278+I1279</f>
        <v>99.999999999999986</v>
      </c>
      <c r="J1277" s="90">
        <f t="shared" si="233"/>
        <v>89.713189142224053</v>
      </c>
      <c r="K1277" s="90">
        <f t="shared" ref="K1277:L1279" si="235">D1277/F1277*100</f>
        <v>92.191496683206168</v>
      </c>
      <c r="L1277" s="90">
        <f t="shared" si="235"/>
        <v>90.890511149962776</v>
      </c>
    </row>
    <row r="1278" spans="1:12" s="50" customFormat="1" x14ac:dyDescent="0.2">
      <c r="A1278" s="13" t="s">
        <v>280</v>
      </c>
      <c r="B1278" s="11">
        <v>182419.38399999999</v>
      </c>
      <c r="C1278" s="11">
        <v>288424.73</v>
      </c>
      <c r="D1278" s="11">
        <v>116313.683</v>
      </c>
      <c r="E1278" s="11">
        <v>404738.413</v>
      </c>
      <c r="F1278" s="11">
        <v>126342.959</v>
      </c>
      <c r="G1278" s="11">
        <v>416335.761</v>
      </c>
      <c r="H1278" s="89">
        <f>D1278/D1277*100</f>
        <v>71.072816704842381</v>
      </c>
      <c r="I1278" s="89">
        <f>E1278/E1277*100</f>
        <v>91.182235691571321</v>
      </c>
      <c r="J1278" s="90">
        <f t="shared" si="233"/>
        <v>63.761690479121455</v>
      </c>
      <c r="K1278" s="90">
        <f t="shared" si="235"/>
        <v>92.06186393022503</v>
      </c>
      <c r="L1278" s="90">
        <f t="shared" si="235"/>
        <v>97.214424249277982</v>
      </c>
    </row>
    <row r="1279" spans="1:12" s="50" customFormat="1" x14ac:dyDescent="0.2">
      <c r="A1279" s="13" t="s">
        <v>284</v>
      </c>
      <c r="B1279" s="11">
        <v>0</v>
      </c>
      <c r="C1279" s="11">
        <v>0</v>
      </c>
      <c r="D1279" s="11">
        <v>47340.563999999998</v>
      </c>
      <c r="E1279" s="11">
        <v>39140.167000000001</v>
      </c>
      <c r="F1279" s="11">
        <v>51172.595999999998</v>
      </c>
      <c r="G1279" s="11">
        <v>72030.487999999998</v>
      </c>
      <c r="H1279" s="89">
        <f>D1279/D1277*100</f>
        <v>28.927183295157626</v>
      </c>
      <c r="I1279" s="89">
        <f>E1279/E1277*100</f>
        <v>8.8177643084286697</v>
      </c>
      <c r="J1279" s="90">
        <v>0</v>
      </c>
      <c r="K1279" s="90">
        <f t="shared" si="235"/>
        <v>92.511554426513754</v>
      </c>
      <c r="L1279" s="90">
        <f t="shared" si="235"/>
        <v>54.338333789991822</v>
      </c>
    </row>
    <row r="1280" spans="1:12" s="50" customFormat="1" x14ac:dyDescent="0.2">
      <c r="A1280" s="8" t="s">
        <v>462</v>
      </c>
      <c r="B1280" s="11"/>
      <c r="C1280" s="11"/>
      <c r="D1280" s="11"/>
      <c r="E1280" s="11"/>
      <c r="F1280" s="11"/>
      <c r="G1280" s="11"/>
    </row>
    <row r="1281" spans="1:12" s="50" customFormat="1" x14ac:dyDescent="0.2">
      <c r="A1281" s="9" t="s">
        <v>276</v>
      </c>
      <c r="B1281" s="11">
        <v>237.673</v>
      </c>
      <c r="C1281" s="11">
        <v>620.09699999999998</v>
      </c>
      <c r="D1281" s="11">
        <v>46.058999999999997</v>
      </c>
      <c r="E1281" s="11">
        <v>660.09699999999998</v>
      </c>
      <c r="F1281" s="11">
        <v>651.72699999999998</v>
      </c>
      <c r="G1281" s="11">
        <v>2712.8180000000002</v>
      </c>
      <c r="H1281" s="89">
        <f>H1282+H1283+H1284</f>
        <v>100</v>
      </c>
      <c r="I1281" s="89">
        <f>I1282+I1283+I1284</f>
        <v>100</v>
      </c>
      <c r="J1281" s="90">
        <f>D1281/B1281*100</f>
        <v>19.379146979253008</v>
      </c>
      <c r="K1281" s="90">
        <f t="shared" ref="K1281:L1286" si="236">D1281/F1281*100</f>
        <v>7.0672229323014077</v>
      </c>
      <c r="L1281" s="90">
        <f t="shared" si="236"/>
        <v>24.332520648270542</v>
      </c>
    </row>
    <row r="1282" spans="1:12" s="50" customFormat="1" x14ac:dyDescent="0.2">
      <c r="A1282" s="13" t="s">
        <v>283</v>
      </c>
      <c r="B1282" s="11">
        <v>0.33300000000000002</v>
      </c>
      <c r="C1282" s="11">
        <v>2</v>
      </c>
      <c r="D1282" s="11">
        <v>0.33300000000000002</v>
      </c>
      <c r="E1282" s="11">
        <v>2.3330000000000002</v>
      </c>
      <c r="F1282" s="11">
        <v>1.667</v>
      </c>
      <c r="G1282" s="11">
        <v>5</v>
      </c>
      <c r="H1282" s="89">
        <f>D1282/D1281*100</f>
        <v>0.72298573568683644</v>
      </c>
      <c r="I1282" s="89">
        <f>E1282/E1281*100</f>
        <v>0.3534329045579665</v>
      </c>
      <c r="J1282" s="90">
        <f>D1282/B1282*100</f>
        <v>100</v>
      </c>
      <c r="K1282" s="90">
        <f t="shared" si="236"/>
        <v>19.976004799040194</v>
      </c>
      <c r="L1282" s="90">
        <f t="shared" si="236"/>
        <v>46.660000000000004</v>
      </c>
    </row>
    <row r="1283" spans="1:12" s="50" customFormat="1" x14ac:dyDescent="0.2">
      <c r="A1283" s="13" t="s">
        <v>279</v>
      </c>
      <c r="B1283" s="11">
        <v>237.34</v>
      </c>
      <c r="C1283" s="11">
        <v>448.49</v>
      </c>
      <c r="D1283" s="11">
        <v>45.725999999999999</v>
      </c>
      <c r="E1283" s="11">
        <v>494.21600000000001</v>
      </c>
      <c r="F1283" s="11">
        <v>293.69</v>
      </c>
      <c r="G1283" s="11">
        <v>950.59500000000003</v>
      </c>
      <c r="H1283" s="89">
        <f>D1283/D1281*100</f>
        <v>99.277014264313166</v>
      </c>
      <c r="I1283" s="89">
        <f>E1283/E1281*100</f>
        <v>74.870208469361316</v>
      </c>
      <c r="J1283" s="90">
        <f>D1283/B1283*100</f>
        <v>19.266031853037834</v>
      </c>
      <c r="K1283" s="90">
        <f t="shared" si="236"/>
        <v>15.569478021042595</v>
      </c>
      <c r="L1283" s="90">
        <f t="shared" si="236"/>
        <v>51.990174574871531</v>
      </c>
    </row>
    <row r="1284" spans="1:12" s="50" customFormat="1" x14ac:dyDescent="0.2">
      <c r="A1284" s="13" t="s">
        <v>305</v>
      </c>
      <c r="B1284" s="11">
        <v>0</v>
      </c>
      <c r="C1284" s="11">
        <v>169.607</v>
      </c>
      <c r="D1284" s="11">
        <v>0</v>
      </c>
      <c r="E1284" s="11">
        <v>163.548</v>
      </c>
      <c r="F1284" s="11">
        <v>356.37</v>
      </c>
      <c r="G1284" s="11">
        <v>1757.223</v>
      </c>
      <c r="H1284" s="89">
        <f>D1284/D1281*100</f>
        <v>0</v>
      </c>
      <c r="I1284" s="89">
        <f>E1284/E1281*100</f>
        <v>24.776358626080714</v>
      </c>
      <c r="J1284" s="90">
        <v>0</v>
      </c>
      <c r="K1284" s="90">
        <f t="shared" si="236"/>
        <v>0</v>
      </c>
      <c r="L1284" s="90">
        <f t="shared" si="236"/>
        <v>9.3071852576480048</v>
      </c>
    </row>
    <row r="1285" spans="1:12" s="50" customFormat="1" x14ac:dyDescent="0.2">
      <c r="A1285" s="9" t="s">
        <v>277</v>
      </c>
      <c r="B1285" s="11">
        <v>237.673</v>
      </c>
      <c r="C1285" s="11">
        <v>620.09699999999998</v>
      </c>
      <c r="D1285" s="11">
        <v>46.058999999999997</v>
      </c>
      <c r="E1285" s="11">
        <v>660.09699999999998</v>
      </c>
      <c r="F1285" s="11">
        <v>651.72699999999998</v>
      </c>
      <c r="G1285" s="11">
        <v>2712.8180000000002</v>
      </c>
      <c r="H1285" s="89">
        <f>H1286+H1287</f>
        <v>100</v>
      </c>
      <c r="I1285" s="89">
        <f>I1286+I1287</f>
        <v>100</v>
      </c>
      <c r="J1285" s="90">
        <f>D1285/B1285*100</f>
        <v>19.379146979253008</v>
      </c>
      <c r="K1285" s="90">
        <f t="shared" si="236"/>
        <v>7.0672229323014077</v>
      </c>
      <c r="L1285" s="90">
        <f t="shared" si="236"/>
        <v>24.332520648270542</v>
      </c>
    </row>
    <row r="1286" spans="1:12" s="50" customFormat="1" x14ac:dyDescent="0.2">
      <c r="A1286" s="13" t="s">
        <v>280</v>
      </c>
      <c r="B1286" s="11">
        <v>100.09699999999999</v>
      </c>
      <c r="C1286" s="11">
        <v>620.09699999999998</v>
      </c>
      <c r="D1286" s="11">
        <v>40</v>
      </c>
      <c r="E1286" s="11">
        <v>660.09699999999998</v>
      </c>
      <c r="F1286" s="11">
        <v>651.72699999999998</v>
      </c>
      <c r="G1286" s="11">
        <v>2712.8180000000002</v>
      </c>
      <c r="H1286" s="89">
        <f>D1286/D1285*100</f>
        <v>86.845133415836216</v>
      </c>
      <c r="I1286" s="89">
        <f>E1286/E1285*100</f>
        <v>100</v>
      </c>
      <c r="J1286" s="90">
        <f>D1286/B1286*100</f>
        <v>39.961237599528459</v>
      </c>
      <c r="K1286" s="90">
        <f t="shared" si="236"/>
        <v>6.1375391843517306</v>
      </c>
      <c r="L1286" s="90">
        <f t="shared" si="236"/>
        <v>24.332520648270542</v>
      </c>
    </row>
    <row r="1287" spans="1:12" s="50" customFormat="1" x14ac:dyDescent="0.2">
      <c r="A1287" s="13" t="s">
        <v>284</v>
      </c>
      <c r="B1287" s="11">
        <v>137.57599999999999</v>
      </c>
      <c r="C1287" s="11">
        <v>0</v>
      </c>
      <c r="D1287" s="11">
        <v>6.0590000000000002</v>
      </c>
      <c r="E1287" s="11">
        <v>0</v>
      </c>
      <c r="F1287" s="11">
        <v>0</v>
      </c>
      <c r="G1287" s="11">
        <v>0</v>
      </c>
      <c r="H1287" s="89">
        <f>D1287/D1285*100</f>
        <v>13.154866584163791</v>
      </c>
      <c r="I1287" s="89">
        <f>E1287/E1285*100</f>
        <v>0</v>
      </c>
      <c r="J1287" s="90">
        <f>D1287/B1287*100</f>
        <v>4.4041111821829393</v>
      </c>
      <c r="K1287" s="90">
        <v>0</v>
      </c>
      <c r="L1287" s="90">
        <v>0</v>
      </c>
    </row>
    <row r="1288" spans="1:12" s="50" customFormat="1" x14ac:dyDescent="0.2">
      <c r="A1288" s="8" t="s">
        <v>463</v>
      </c>
      <c r="B1288" s="11"/>
      <c r="C1288" s="11"/>
      <c r="D1288" s="11"/>
      <c r="E1288" s="11"/>
      <c r="F1288" s="11"/>
      <c r="G1288" s="11"/>
    </row>
    <row r="1289" spans="1:12" s="50" customFormat="1" x14ac:dyDescent="0.2">
      <c r="A1289" s="9" t="s">
        <v>276</v>
      </c>
      <c r="B1289" s="11">
        <v>152259.87</v>
      </c>
      <c r="C1289" s="11">
        <v>238732.82</v>
      </c>
      <c r="D1289" s="11">
        <v>118840.97500000001</v>
      </c>
      <c r="E1289" s="11">
        <v>317803.49300000002</v>
      </c>
      <c r="F1289" s="11">
        <v>137019.5</v>
      </c>
      <c r="G1289" s="11">
        <v>373144.83799999999</v>
      </c>
      <c r="H1289" s="89">
        <f>H1290+H1291+H1292</f>
        <v>99.999999999999986</v>
      </c>
      <c r="I1289" s="89">
        <f>I1290+I1291+I1292</f>
        <v>100</v>
      </c>
      <c r="J1289" s="90">
        <f t="shared" ref="J1289:J1294" si="237">D1289/B1289*100</f>
        <v>78.051409737838355</v>
      </c>
      <c r="K1289" s="90">
        <f>D1289/F1289*100</f>
        <v>86.732892033615656</v>
      </c>
      <c r="L1289" s="90">
        <f>E1289/G1289*100</f>
        <v>85.168937269339906</v>
      </c>
    </row>
    <row r="1290" spans="1:12" s="50" customFormat="1" x14ac:dyDescent="0.2">
      <c r="A1290" s="13" t="s">
        <v>283</v>
      </c>
      <c r="B1290" s="11">
        <v>96879</v>
      </c>
      <c r="C1290" s="11">
        <v>198923</v>
      </c>
      <c r="D1290" s="11">
        <v>118830</v>
      </c>
      <c r="E1290" s="11">
        <v>317753</v>
      </c>
      <c r="F1290" s="11">
        <v>137013</v>
      </c>
      <c r="G1290" s="11">
        <v>373124</v>
      </c>
      <c r="H1290" s="89">
        <f>D1290/D1289*100</f>
        <v>99.990764969742116</v>
      </c>
      <c r="I1290" s="89">
        <f>E1290/E1289*100</f>
        <v>99.984111880104479</v>
      </c>
      <c r="J1290" s="90">
        <f t="shared" si="237"/>
        <v>122.65816121140804</v>
      </c>
      <c r="K1290" s="90">
        <f>D1290/F1290*100</f>
        <v>86.728996518578526</v>
      </c>
      <c r="L1290" s="90">
        <f>E1290/G1290*100</f>
        <v>85.160161233262926</v>
      </c>
    </row>
    <row r="1291" spans="1:12" s="50" customFormat="1" x14ac:dyDescent="0.2">
      <c r="A1291" s="13" t="s">
        <v>279</v>
      </c>
      <c r="B1291" s="11">
        <v>18.518000000000001</v>
      </c>
      <c r="C1291" s="11">
        <v>39.518000000000001</v>
      </c>
      <c r="D1291" s="11">
        <v>10.975</v>
      </c>
      <c r="E1291" s="11">
        <v>50.493000000000002</v>
      </c>
      <c r="F1291" s="11">
        <v>6.5</v>
      </c>
      <c r="G1291" s="11">
        <v>20.838000000000001</v>
      </c>
      <c r="H1291" s="89">
        <f>D1291/D1289*100</f>
        <v>9.2350302578719148E-3</v>
      </c>
      <c r="I1291" s="89">
        <f>E1291/E1289*100</f>
        <v>1.5888119895522985E-2</v>
      </c>
      <c r="J1291" s="90">
        <f t="shared" si="237"/>
        <v>59.266659466465057</v>
      </c>
      <c r="K1291" s="90">
        <f>D1291/F1291*100</f>
        <v>168.84615384615384</v>
      </c>
      <c r="L1291" s="91">
        <f>E1291/G1291</f>
        <v>2.4231212208465305</v>
      </c>
    </row>
    <row r="1292" spans="1:12" s="50" customFormat="1" x14ac:dyDescent="0.2">
      <c r="A1292" s="13" t="s">
        <v>305</v>
      </c>
      <c r="B1292" s="11">
        <v>55362.351999999999</v>
      </c>
      <c r="C1292" s="11">
        <v>39770.302000000003</v>
      </c>
      <c r="D1292" s="11">
        <v>0</v>
      </c>
      <c r="E1292" s="11">
        <v>0</v>
      </c>
      <c r="F1292" s="11">
        <v>0</v>
      </c>
      <c r="G1292" s="11">
        <v>0</v>
      </c>
      <c r="H1292" s="89">
        <f>D1292/D1289*100</f>
        <v>0</v>
      </c>
      <c r="I1292" s="89">
        <f>E1292/E1289*100</f>
        <v>0</v>
      </c>
      <c r="J1292" s="90">
        <f t="shared" si="237"/>
        <v>0</v>
      </c>
      <c r="K1292" s="90">
        <v>0</v>
      </c>
      <c r="L1292" s="90">
        <v>0</v>
      </c>
    </row>
    <row r="1293" spans="1:12" s="50" customFormat="1" x14ac:dyDescent="0.2">
      <c r="A1293" s="9" t="s">
        <v>277</v>
      </c>
      <c r="B1293" s="11">
        <v>152259.87</v>
      </c>
      <c r="C1293" s="11">
        <v>238732.82</v>
      </c>
      <c r="D1293" s="11">
        <v>118840.97500000001</v>
      </c>
      <c r="E1293" s="11">
        <v>317803.49300000002</v>
      </c>
      <c r="F1293" s="11">
        <v>137019.5</v>
      </c>
      <c r="G1293" s="11">
        <v>373144.83799999999</v>
      </c>
      <c r="H1293" s="89">
        <f>H1294+H1295</f>
        <v>99.999999999999986</v>
      </c>
      <c r="I1293" s="89">
        <f>I1294+I1295</f>
        <v>99.999999999999972</v>
      </c>
      <c r="J1293" s="90">
        <f t="shared" si="237"/>
        <v>78.051409737838355</v>
      </c>
      <c r="K1293" s="90">
        <f t="shared" ref="K1293:L1295" si="238">D1293/F1293*100</f>
        <v>86.732892033615656</v>
      </c>
      <c r="L1293" s="90">
        <f t="shared" si="238"/>
        <v>85.168937269339906</v>
      </c>
    </row>
    <row r="1294" spans="1:12" s="50" customFormat="1" x14ac:dyDescent="0.2">
      <c r="A1294" s="13" t="s">
        <v>280</v>
      </c>
      <c r="B1294" s="11">
        <v>152259.87</v>
      </c>
      <c r="C1294" s="11">
        <v>238732.82</v>
      </c>
      <c r="D1294" s="11">
        <v>78182.437999999995</v>
      </c>
      <c r="E1294" s="11">
        <v>316915.25799999997</v>
      </c>
      <c r="F1294" s="11">
        <v>105072.67</v>
      </c>
      <c r="G1294" s="11">
        <v>345920.71600000001</v>
      </c>
      <c r="H1294" s="89">
        <f>D1294/D1293*100</f>
        <v>65.787442420427794</v>
      </c>
      <c r="I1294" s="89">
        <f>E1294/E1293*100</f>
        <v>99.720508106561283</v>
      </c>
      <c r="J1294" s="90">
        <f t="shared" si="237"/>
        <v>51.34802623961258</v>
      </c>
      <c r="K1294" s="90">
        <f t="shared" si="238"/>
        <v>74.40796736201716</v>
      </c>
      <c r="L1294" s="90">
        <f t="shared" si="238"/>
        <v>91.61499827607895</v>
      </c>
    </row>
    <row r="1295" spans="1:12" s="50" customFormat="1" x14ac:dyDescent="0.2">
      <c r="A1295" s="13" t="s">
        <v>284</v>
      </c>
      <c r="B1295" s="11">
        <v>0</v>
      </c>
      <c r="C1295" s="11">
        <v>0</v>
      </c>
      <c r="D1295" s="11">
        <v>40658.536999999997</v>
      </c>
      <c r="E1295" s="11">
        <v>888.23500000000001</v>
      </c>
      <c r="F1295" s="11">
        <v>31946.83</v>
      </c>
      <c r="G1295" s="11">
        <v>27224.121999999999</v>
      </c>
      <c r="H1295" s="89">
        <f>D1295/D1293*100</f>
        <v>34.212557579572191</v>
      </c>
      <c r="I1295" s="89">
        <f>E1295/E1293*100</f>
        <v>0.27949189343869169</v>
      </c>
      <c r="J1295" s="90">
        <v>0</v>
      </c>
      <c r="K1295" s="90">
        <f t="shared" si="238"/>
        <v>127.26939417776346</v>
      </c>
      <c r="L1295" s="90">
        <f t="shared" si="238"/>
        <v>3.2626763867719961</v>
      </c>
    </row>
    <row r="1296" spans="1:12" s="50" customFormat="1" x14ac:dyDescent="0.2">
      <c r="A1296" s="8" t="s">
        <v>464</v>
      </c>
      <c r="B1296" s="11"/>
      <c r="C1296" s="11"/>
      <c r="D1296" s="11"/>
      <c r="E1296" s="11"/>
      <c r="F1296" s="11"/>
      <c r="G1296" s="11"/>
    </row>
    <row r="1297" spans="1:12" s="50" customFormat="1" x14ac:dyDescent="0.2">
      <c r="A1297" s="9" t="s">
        <v>276</v>
      </c>
      <c r="B1297" s="11">
        <v>17692.009999999998</v>
      </c>
      <c r="C1297" s="11">
        <v>34332.42</v>
      </c>
      <c r="D1297" s="11">
        <v>17694.007000000001</v>
      </c>
      <c r="E1297" s="11">
        <v>52026.427000000003</v>
      </c>
      <c r="F1297" s="11">
        <v>12675.572</v>
      </c>
      <c r="G1297" s="11">
        <v>41119.517</v>
      </c>
      <c r="H1297" s="89">
        <f>H1298+H1299</f>
        <v>100</v>
      </c>
      <c r="I1297" s="89">
        <f>I1298+I1299</f>
        <v>99.999999999999986</v>
      </c>
      <c r="J1297" s="90">
        <f t="shared" ref="J1297:J1302" si="239">D1297/B1297*100</f>
        <v>100.01128758123019</v>
      </c>
      <c r="K1297" s="90">
        <f t="shared" ref="K1297:L1302" si="240">D1297/F1297*100</f>
        <v>139.59138885408879</v>
      </c>
      <c r="L1297" s="90">
        <f t="shared" si="240"/>
        <v>126.52489814021892</v>
      </c>
    </row>
    <row r="1298" spans="1:12" s="50" customFormat="1" x14ac:dyDescent="0.2">
      <c r="A1298" s="13" t="s">
        <v>283</v>
      </c>
      <c r="B1298" s="11">
        <v>17364</v>
      </c>
      <c r="C1298" s="11">
        <v>33852</v>
      </c>
      <c r="D1298" s="11">
        <v>17336</v>
      </c>
      <c r="E1298" s="11">
        <v>51188</v>
      </c>
      <c r="F1298" s="11">
        <v>12388</v>
      </c>
      <c r="G1298" s="11">
        <v>40052</v>
      </c>
      <c r="H1298" s="89">
        <f>D1298/D1297*100</f>
        <v>97.976676509735753</v>
      </c>
      <c r="I1298" s="89">
        <f>E1298/E1297*100</f>
        <v>98.388459388149016</v>
      </c>
      <c r="J1298" s="90">
        <f t="shared" si="239"/>
        <v>99.838746832527065</v>
      </c>
      <c r="K1298" s="90">
        <f t="shared" si="240"/>
        <v>139.94187923797224</v>
      </c>
      <c r="L1298" s="90">
        <f t="shared" si="240"/>
        <v>127.80385498851491</v>
      </c>
    </row>
    <row r="1299" spans="1:12" s="50" customFormat="1" x14ac:dyDescent="0.2">
      <c r="A1299" s="13" t="s">
        <v>279</v>
      </c>
      <c r="B1299" s="11">
        <v>328.01</v>
      </c>
      <c r="C1299" s="11">
        <v>480.42</v>
      </c>
      <c r="D1299" s="11">
        <v>358.00700000000001</v>
      </c>
      <c r="E1299" s="11">
        <v>838.42700000000002</v>
      </c>
      <c r="F1299" s="11">
        <v>287.572</v>
      </c>
      <c r="G1299" s="11">
        <v>1067.5170000000001</v>
      </c>
      <c r="H1299" s="89">
        <f>D1299/D1297*100</f>
        <v>2.0233234902642461</v>
      </c>
      <c r="I1299" s="89">
        <f>E1299/E1297*100</f>
        <v>1.6115406118509732</v>
      </c>
      <c r="J1299" s="90">
        <f t="shared" si="239"/>
        <v>109.14514801378007</v>
      </c>
      <c r="K1299" s="90">
        <f t="shared" si="240"/>
        <v>124.49299653651956</v>
      </c>
      <c r="L1299" s="90">
        <f t="shared" si="240"/>
        <v>78.5399202073597</v>
      </c>
    </row>
    <row r="1300" spans="1:12" s="50" customFormat="1" x14ac:dyDescent="0.2">
      <c r="A1300" s="9" t="s">
        <v>277</v>
      </c>
      <c r="B1300" s="11">
        <v>17692.009999999998</v>
      </c>
      <c r="C1300" s="11">
        <v>34332.42</v>
      </c>
      <c r="D1300" s="11">
        <v>17694.007000000001</v>
      </c>
      <c r="E1300" s="11">
        <v>52026.427000000003</v>
      </c>
      <c r="F1300" s="11">
        <v>12675.572</v>
      </c>
      <c r="G1300" s="11">
        <v>41119.517</v>
      </c>
      <c r="H1300" s="89">
        <f>H1301+H1302</f>
        <v>99.999999999999986</v>
      </c>
      <c r="I1300" s="89">
        <f>I1301+I1302</f>
        <v>100</v>
      </c>
      <c r="J1300" s="90">
        <f t="shared" si="239"/>
        <v>100.01128758123019</v>
      </c>
      <c r="K1300" s="90">
        <f t="shared" si="240"/>
        <v>139.59138885408879</v>
      </c>
      <c r="L1300" s="90">
        <f t="shared" si="240"/>
        <v>126.52489814021892</v>
      </c>
    </row>
    <row r="1301" spans="1:12" s="50" customFormat="1" x14ac:dyDescent="0.2">
      <c r="A1301" s="13" t="s">
        <v>280</v>
      </c>
      <c r="B1301" s="11">
        <v>16667.011999999999</v>
      </c>
      <c r="C1301" s="11">
        <v>25129.242999999999</v>
      </c>
      <c r="D1301" s="11">
        <v>17573.555</v>
      </c>
      <c r="E1301" s="11">
        <v>42702.798000000003</v>
      </c>
      <c r="F1301" s="11">
        <v>8991.27</v>
      </c>
      <c r="G1301" s="11">
        <v>30177.855</v>
      </c>
      <c r="H1301" s="89">
        <f>D1301/D1300*100</f>
        <v>99.319249732409389</v>
      </c>
      <c r="I1301" s="89">
        <f>E1301/E1300*100</f>
        <v>82.079051863392422</v>
      </c>
      <c r="J1301" s="90">
        <f t="shared" si="239"/>
        <v>105.43914530090936</v>
      </c>
      <c r="K1301" s="90">
        <f t="shared" si="240"/>
        <v>195.45130999291533</v>
      </c>
      <c r="L1301" s="90">
        <f t="shared" si="240"/>
        <v>141.50375498855038</v>
      </c>
    </row>
    <row r="1302" spans="1:12" s="50" customFormat="1" x14ac:dyDescent="0.2">
      <c r="A1302" s="13" t="s">
        <v>284</v>
      </c>
      <c r="B1302" s="11">
        <v>1024.998</v>
      </c>
      <c r="C1302" s="11">
        <v>9203.1769999999997</v>
      </c>
      <c r="D1302" s="11">
        <v>120.452</v>
      </c>
      <c r="E1302" s="11">
        <v>9323.6290000000008</v>
      </c>
      <c r="F1302" s="11">
        <v>3684.3020000000001</v>
      </c>
      <c r="G1302" s="11">
        <v>10941.662</v>
      </c>
      <c r="H1302" s="89">
        <f>D1302/D1300*100</f>
        <v>0.68075026759060286</v>
      </c>
      <c r="I1302" s="89">
        <f>E1302/E1300*100</f>
        <v>17.920948136607574</v>
      </c>
      <c r="J1302" s="90">
        <f t="shared" si="239"/>
        <v>11.751437563780613</v>
      </c>
      <c r="K1302" s="90">
        <f t="shared" si="240"/>
        <v>3.2693302557716493</v>
      </c>
      <c r="L1302" s="90">
        <f t="shared" si="240"/>
        <v>85.212182573360423</v>
      </c>
    </row>
    <row r="1303" spans="1:12" s="50" customFormat="1" x14ac:dyDescent="0.2">
      <c r="A1303" s="8" t="s">
        <v>465</v>
      </c>
      <c r="B1303" s="11"/>
      <c r="C1303" s="11"/>
      <c r="D1303" s="11"/>
      <c r="E1303" s="11"/>
      <c r="F1303" s="11"/>
      <c r="G1303" s="11"/>
    </row>
    <row r="1304" spans="1:12" s="50" customFormat="1" x14ac:dyDescent="0.2">
      <c r="A1304" s="9" t="s">
        <v>276</v>
      </c>
      <c r="B1304" s="11" t="s">
        <v>278</v>
      </c>
      <c r="C1304" s="11">
        <v>18197</v>
      </c>
      <c r="D1304" s="11" t="s">
        <v>278</v>
      </c>
      <c r="E1304" s="11">
        <v>27652</v>
      </c>
      <c r="F1304" s="11" t="s">
        <v>278</v>
      </c>
      <c r="G1304" s="11">
        <v>25956</v>
      </c>
      <c r="H1304" s="89"/>
      <c r="I1304" s="89">
        <f>I1305+I1306</f>
        <v>100</v>
      </c>
      <c r="J1304" s="90"/>
      <c r="K1304" s="90"/>
      <c r="L1304" s="90">
        <f>E1304/G1304*100</f>
        <v>106.5341346894745</v>
      </c>
    </row>
    <row r="1305" spans="1:12" s="50" customFormat="1" x14ac:dyDescent="0.2">
      <c r="A1305" s="13" t="s">
        <v>283</v>
      </c>
      <c r="B1305" s="11" t="s">
        <v>278</v>
      </c>
      <c r="C1305" s="11">
        <v>18197</v>
      </c>
      <c r="D1305" s="11" t="s">
        <v>278</v>
      </c>
      <c r="E1305" s="11">
        <v>27652</v>
      </c>
      <c r="F1305" s="11" t="s">
        <v>278</v>
      </c>
      <c r="G1305" s="11">
        <v>25956</v>
      </c>
      <c r="H1305" s="89"/>
      <c r="I1305" s="89">
        <f>E1305/E1304*100</f>
        <v>100</v>
      </c>
      <c r="J1305" s="90"/>
      <c r="K1305" s="90"/>
      <c r="L1305" s="90">
        <f>E1305/G1305*100</f>
        <v>106.5341346894745</v>
      </c>
    </row>
    <row r="1306" spans="1:12" s="50" customFormat="1" x14ac:dyDescent="0.2">
      <c r="A1306" s="13" t="s">
        <v>279</v>
      </c>
      <c r="B1306" s="11">
        <v>0</v>
      </c>
      <c r="C1306" s="11">
        <v>0</v>
      </c>
      <c r="D1306" s="11">
        <v>0</v>
      </c>
      <c r="E1306" s="11">
        <v>0</v>
      </c>
      <c r="F1306" s="11">
        <v>0</v>
      </c>
      <c r="G1306" s="11">
        <v>0</v>
      </c>
      <c r="H1306" s="89"/>
      <c r="I1306" s="89">
        <f>E1306/E1304*100</f>
        <v>0</v>
      </c>
      <c r="J1306" s="90">
        <v>0</v>
      </c>
      <c r="K1306" s="90">
        <v>0</v>
      </c>
      <c r="L1306" s="90">
        <v>0</v>
      </c>
    </row>
    <row r="1307" spans="1:12" s="50" customFormat="1" x14ac:dyDescent="0.2">
      <c r="A1307" s="9" t="s">
        <v>277</v>
      </c>
      <c r="B1307" s="11">
        <v>7870</v>
      </c>
      <c r="C1307" s="11">
        <v>18197</v>
      </c>
      <c r="D1307" s="11">
        <v>9455</v>
      </c>
      <c r="E1307" s="11">
        <v>27652</v>
      </c>
      <c r="F1307" s="11">
        <v>9446</v>
      </c>
      <c r="G1307" s="11">
        <v>25956</v>
      </c>
      <c r="H1307" s="89">
        <f>H1308+H1309</f>
        <v>100</v>
      </c>
      <c r="I1307" s="89">
        <f>I1308+I1309</f>
        <v>100</v>
      </c>
      <c r="J1307" s="90">
        <f>D1307/B1307*100</f>
        <v>120.13977128335452</v>
      </c>
      <c r="K1307" s="90">
        <f>D1307/F1307*100</f>
        <v>100.09527842473005</v>
      </c>
      <c r="L1307" s="90">
        <f>E1307/G1307*100</f>
        <v>106.5341346894745</v>
      </c>
    </row>
    <row r="1308" spans="1:12" s="50" customFormat="1" x14ac:dyDescent="0.2">
      <c r="A1308" s="13" t="s">
        <v>280</v>
      </c>
      <c r="B1308" s="11">
        <v>2980.33</v>
      </c>
      <c r="C1308" s="11">
        <v>4268.57</v>
      </c>
      <c r="D1308" s="11">
        <v>3700.22</v>
      </c>
      <c r="E1308" s="11">
        <v>7968.79</v>
      </c>
      <c r="F1308" s="11">
        <v>1629.68</v>
      </c>
      <c r="G1308" s="11">
        <v>7086.62</v>
      </c>
      <c r="H1308" s="89">
        <f>D1308/D1307*100</f>
        <v>39.13506081438392</v>
      </c>
      <c r="I1308" s="89">
        <f>E1308/E1307*100</f>
        <v>28.81813250397801</v>
      </c>
      <c r="J1308" s="90">
        <f>D1308/B1308*100</f>
        <v>124.15470770015401</v>
      </c>
      <c r="K1308" s="91">
        <f>D1308/F1308</f>
        <v>2.270519365765058</v>
      </c>
      <c r="L1308" s="90">
        <f>E1308/G1308*100</f>
        <v>112.44838865354711</v>
      </c>
    </row>
    <row r="1309" spans="1:12" s="50" customFormat="1" x14ac:dyDescent="0.2">
      <c r="A1309" s="13" t="s">
        <v>284</v>
      </c>
      <c r="B1309" s="11">
        <v>4889.67</v>
      </c>
      <c r="C1309" s="11">
        <v>13928.43</v>
      </c>
      <c r="D1309" s="11">
        <v>5754.78</v>
      </c>
      <c r="E1309" s="11">
        <v>19683.21</v>
      </c>
      <c r="F1309" s="11">
        <v>7816.32</v>
      </c>
      <c r="G1309" s="11">
        <v>18869.38</v>
      </c>
      <c r="H1309" s="89">
        <f>D1309/D1307*100</f>
        <v>60.864939185616073</v>
      </c>
      <c r="I1309" s="89">
        <f>E1309/E1307*100</f>
        <v>71.181867496021994</v>
      </c>
      <c r="J1309" s="90">
        <f>D1309/B1309*100</f>
        <v>117.69260502242483</v>
      </c>
      <c r="K1309" s="90">
        <f>D1309/F1309*100</f>
        <v>73.625184229918943</v>
      </c>
      <c r="L1309" s="90">
        <f>E1309/G1309*100</f>
        <v>104.31296629777978</v>
      </c>
    </row>
    <row r="1310" spans="1:12" s="50" customFormat="1" x14ac:dyDescent="0.2">
      <c r="A1310" s="8" t="s">
        <v>466</v>
      </c>
      <c r="B1310" s="11"/>
      <c r="C1310" s="11"/>
      <c r="D1310" s="11"/>
      <c r="E1310" s="11"/>
      <c r="F1310" s="11"/>
      <c r="G1310" s="11"/>
      <c r="H1310" s="89"/>
      <c r="I1310" s="89"/>
      <c r="J1310" s="90"/>
      <c r="K1310" s="90"/>
      <c r="L1310" s="90"/>
    </row>
    <row r="1311" spans="1:12" s="50" customFormat="1" x14ac:dyDescent="0.2">
      <c r="A1311" s="9" t="s">
        <v>276</v>
      </c>
      <c r="B1311" s="11">
        <v>224050.21599999999</v>
      </c>
      <c r="C1311" s="11">
        <v>497263.03600000002</v>
      </c>
      <c r="D1311" s="11">
        <v>266016.28200000001</v>
      </c>
      <c r="E1311" s="11">
        <v>763279.31799999997</v>
      </c>
      <c r="F1311" s="11">
        <v>272989.228</v>
      </c>
      <c r="G1311" s="11">
        <v>794280.01</v>
      </c>
      <c r="H1311" s="89">
        <f>H1312+H1313</f>
        <v>99.999999999999986</v>
      </c>
      <c r="I1311" s="89">
        <f>I1312+I1313</f>
        <v>100</v>
      </c>
      <c r="J1311" s="90">
        <f t="shared" ref="J1311:J1316" si="241">D1311/B1311*100</f>
        <v>118.7306518820763</v>
      </c>
      <c r="K1311" s="90">
        <f t="shared" ref="K1311:L1316" si="242">D1311/F1311*100</f>
        <v>97.445706539014068</v>
      </c>
      <c r="L1311" s="90">
        <f t="shared" si="242"/>
        <v>96.097007149909246</v>
      </c>
    </row>
    <row r="1312" spans="1:12" s="50" customFormat="1" x14ac:dyDescent="0.2">
      <c r="A1312" s="13" t="s">
        <v>283</v>
      </c>
      <c r="B1312" s="11">
        <v>197108.16699999999</v>
      </c>
      <c r="C1312" s="11">
        <v>426582.33399999997</v>
      </c>
      <c r="D1312" s="11">
        <v>213292.16699999999</v>
      </c>
      <c r="E1312" s="11">
        <v>639874.50100000005</v>
      </c>
      <c r="F1312" s="11">
        <v>233369.16699999999</v>
      </c>
      <c r="G1312" s="11">
        <v>703887.50100000005</v>
      </c>
      <c r="H1312" s="89">
        <f>D1312/D1311*100</f>
        <v>80.180117320788639</v>
      </c>
      <c r="I1312" s="89">
        <f>E1312/E1311*100</f>
        <v>83.832286020358282</v>
      </c>
      <c r="J1312" s="90">
        <f t="shared" si="241"/>
        <v>108.21072015752651</v>
      </c>
      <c r="K1312" s="90">
        <f t="shared" si="242"/>
        <v>91.396892632350173</v>
      </c>
      <c r="L1312" s="90">
        <f t="shared" si="242"/>
        <v>90.905791066177784</v>
      </c>
    </row>
    <row r="1313" spans="1:12" s="50" customFormat="1" x14ac:dyDescent="0.2">
      <c r="A1313" s="13" t="s">
        <v>279</v>
      </c>
      <c r="B1313" s="11">
        <v>26942.048999999999</v>
      </c>
      <c r="C1313" s="11">
        <v>70680.702000000005</v>
      </c>
      <c r="D1313" s="11">
        <v>52724.114999999998</v>
      </c>
      <c r="E1313" s="11">
        <v>123404.817</v>
      </c>
      <c r="F1313" s="11">
        <v>39620.061000000002</v>
      </c>
      <c r="G1313" s="11">
        <v>90392.509000000005</v>
      </c>
      <c r="H1313" s="89">
        <f>D1313/D1311*100</f>
        <v>19.819882679211343</v>
      </c>
      <c r="I1313" s="89">
        <f>E1313/E1311*100</f>
        <v>16.167713979641725</v>
      </c>
      <c r="J1313" s="90">
        <f t="shared" si="241"/>
        <v>195.69452568362561</v>
      </c>
      <c r="K1313" s="90">
        <f t="shared" si="242"/>
        <v>133.07429031974482</v>
      </c>
      <c r="L1313" s="90">
        <f t="shared" si="242"/>
        <v>136.52106614277074</v>
      </c>
    </row>
    <row r="1314" spans="1:12" s="50" customFormat="1" x14ac:dyDescent="0.2">
      <c r="A1314" s="9" t="s">
        <v>277</v>
      </c>
      <c r="B1314" s="11">
        <v>224050.21599999999</v>
      </c>
      <c r="C1314" s="11">
        <v>497263.03600000002</v>
      </c>
      <c r="D1314" s="11">
        <v>266016.28200000001</v>
      </c>
      <c r="E1314" s="11">
        <v>763279.31799999997</v>
      </c>
      <c r="F1314" s="11">
        <v>272989.228</v>
      </c>
      <c r="G1314" s="11">
        <v>794280.01</v>
      </c>
      <c r="H1314" s="89">
        <f>H1315+H1316</f>
        <v>100</v>
      </c>
      <c r="I1314" s="89">
        <f>I1315+I1316</f>
        <v>99.999999999999986</v>
      </c>
      <c r="J1314" s="90">
        <f t="shared" si="241"/>
        <v>118.7306518820763</v>
      </c>
      <c r="K1314" s="90">
        <f t="shared" si="242"/>
        <v>97.445706539014068</v>
      </c>
      <c r="L1314" s="90">
        <f t="shared" si="242"/>
        <v>96.097007149909246</v>
      </c>
    </row>
    <row r="1315" spans="1:12" s="50" customFormat="1" x14ac:dyDescent="0.2">
      <c r="A1315" s="13" t="s">
        <v>280</v>
      </c>
      <c r="B1315" s="11">
        <v>163805.27100000001</v>
      </c>
      <c r="C1315" s="11">
        <v>349714.27899999998</v>
      </c>
      <c r="D1315" s="11">
        <v>168694.22899999999</v>
      </c>
      <c r="E1315" s="11">
        <v>518408.50799999997</v>
      </c>
      <c r="F1315" s="11">
        <v>176605.65</v>
      </c>
      <c r="G1315" s="11">
        <v>574966.07299999997</v>
      </c>
      <c r="H1315" s="89">
        <f>D1315/D1314*100</f>
        <v>63.415001417093706</v>
      </c>
      <c r="I1315" s="89">
        <f>E1315/E1314*100</f>
        <v>67.918584425734423</v>
      </c>
      <c r="J1315" s="90">
        <f t="shared" si="241"/>
        <v>102.98461580030596</v>
      </c>
      <c r="K1315" s="90">
        <f t="shared" si="242"/>
        <v>95.520289979397603</v>
      </c>
      <c r="L1315" s="90">
        <f t="shared" si="242"/>
        <v>90.163321340875015</v>
      </c>
    </row>
    <row r="1316" spans="1:12" s="50" customFormat="1" x14ac:dyDescent="0.2">
      <c r="A1316" s="13" t="s">
        <v>284</v>
      </c>
      <c r="B1316" s="11">
        <v>60244.945</v>
      </c>
      <c r="C1316" s="11">
        <v>147548.75700000001</v>
      </c>
      <c r="D1316" s="11">
        <v>97322.053</v>
      </c>
      <c r="E1316" s="11">
        <v>244870.81</v>
      </c>
      <c r="F1316" s="11">
        <v>96383.577999999994</v>
      </c>
      <c r="G1316" s="11">
        <v>219313.93700000001</v>
      </c>
      <c r="H1316" s="89">
        <f>D1316/D1314*100</f>
        <v>36.584998582906287</v>
      </c>
      <c r="I1316" s="89">
        <f>E1316/E1314*100</f>
        <v>32.081415574265563</v>
      </c>
      <c r="J1316" s="90">
        <f t="shared" si="241"/>
        <v>161.54393202616419</v>
      </c>
      <c r="K1316" s="90">
        <f t="shared" si="242"/>
        <v>100.97368765455046</v>
      </c>
      <c r="L1316" s="90">
        <f t="shared" si="242"/>
        <v>111.65310027697875</v>
      </c>
    </row>
    <row r="1317" spans="1:12" s="50" customFormat="1" ht="56.25" x14ac:dyDescent="0.2">
      <c r="A1317" s="8" t="s">
        <v>467</v>
      </c>
      <c r="B1317" s="11"/>
      <c r="C1317" s="11"/>
      <c r="D1317" s="11"/>
      <c r="E1317" s="11"/>
      <c r="F1317" s="11"/>
      <c r="G1317" s="11"/>
    </row>
    <row r="1318" spans="1:12" s="50" customFormat="1" x14ac:dyDescent="0.2">
      <c r="A1318" s="9" t="s">
        <v>276</v>
      </c>
      <c r="B1318" s="11">
        <v>146241.057</v>
      </c>
      <c r="C1318" s="11">
        <v>298317.679</v>
      </c>
      <c r="D1318" s="11">
        <v>145103.91</v>
      </c>
      <c r="E1318" s="11">
        <v>443421.58899999998</v>
      </c>
      <c r="F1318" s="11">
        <v>172519.22099999999</v>
      </c>
      <c r="G1318" s="11">
        <v>456020.17300000001</v>
      </c>
      <c r="H1318" s="89">
        <f>H1319+H1320</f>
        <v>100</v>
      </c>
      <c r="I1318" s="89">
        <f>I1319+I1320</f>
        <v>99.999999774480983</v>
      </c>
      <c r="J1318" s="90">
        <f t="shared" ref="J1318:J1323" si="243">D1318/B1318*100</f>
        <v>99.222416041481438</v>
      </c>
      <c r="K1318" s="90">
        <f t="shared" ref="K1318:L1323" si="244">D1318/F1318*100</f>
        <v>84.108836777091639</v>
      </c>
      <c r="L1318" s="90">
        <f t="shared" si="244"/>
        <v>97.237274851873707</v>
      </c>
    </row>
    <row r="1319" spans="1:12" s="50" customFormat="1" x14ac:dyDescent="0.2">
      <c r="A1319" s="13" t="s">
        <v>283</v>
      </c>
      <c r="B1319" s="11">
        <v>68054.082999999999</v>
      </c>
      <c r="C1319" s="11">
        <v>138531.49900000001</v>
      </c>
      <c r="D1319" s="11">
        <v>74315.082999999999</v>
      </c>
      <c r="E1319" s="11">
        <v>212846.58199999999</v>
      </c>
      <c r="F1319" s="11">
        <v>79211.75</v>
      </c>
      <c r="G1319" s="11">
        <v>240524.24900000001</v>
      </c>
      <c r="H1319" s="89">
        <f>D1319/D1318*100</f>
        <v>51.21507959365119</v>
      </c>
      <c r="I1319" s="89">
        <f>E1319/E1318*100</f>
        <v>48.000951527869788</v>
      </c>
      <c r="J1319" s="90">
        <f t="shared" si="243"/>
        <v>109.20003580093791</v>
      </c>
      <c r="K1319" s="90">
        <f t="shared" si="244"/>
        <v>93.818256761149698</v>
      </c>
      <c r="L1319" s="90">
        <f t="shared" si="244"/>
        <v>88.492774797105795</v>
      </c>
    </row>
    <row r="1320" spans="1:12" s="50" customFormat="1" x14ac:dyDescent="0.2">
      <c r="A1320" s="13" t="s">
        <v>279</v>
      </c>
      <c r="B1320" s="11">
        <v>78186.974000000002</v>
      </c>
      <c r="C1320" s="11">
        <v>159786.18</v>
      </c>
      <c r="D1320" s="11">
        <v>70788.827000000005</v>
      </c>
      <c r="E1320" s="11">
        <v>230575.00599999999</v>
      </c>
      <c r="F1320" s="11">
        <v>93307.471000000005</v>
      </c>
      <c r="G1320" s="11">
        <v>215495.924</v>
      </c>
      <c r="H1320" s="89">
        <f>D1320/D1318*100</f>
        <v>48.784920406348803</v>
      </c>
      <c r="I1320" s="89">
        <f>E1320/E1318*100</f>
        <v>51.999048246611203</v>
      </c>
      <c r="J1320" s="90">
        <f t="shared" si="243"/>
        <v>90.537877831158937</v>
      </c>
      <c r="K1320" s="90">
        <f t="shared" si="244"/>
        <v>75.86619403713128</v>
      </c>
      <c r="L1320" s="90">
        <f t="shared" si="244"/>
        <v>106.99738617793997</v>
      </c>
    </row>
    <row r="1321" spans="1:12" s="50" customFormat="1" x14ac:dyDescent="0.2">
      <c r="A1321" s="9" t="s">
        <v>277</v>
      </c>
      <c r="B1321" s="11">
        <v>146241.057</v>
      </c>
      <c r="C1321" s="11">
        <v>298317.679</v>
      </c>
      <c r="D1321" s="11">
        <v>145103.91</v>
      </c>
      <c r="E1321" s="11">
        <v>443421.58899999998</v>
      </c>
      <c r="F1321" s="11">
        <v>172519.22099999999</v>
      </c>
      <c r="G1321" s="11">
        <v>456020.17300000001</v>
      </c>
      <c r="H1321" s="89">
        <f>H1322+H1323</f>
        <v>100</v>
      </c>
      <c r="I1321" s="89">
        <f>I1322+I1323</f>
        <v>100.00000000000001</v>
      </c>
      <c r="J1321" s="90">
        <f t="shared" si="243"/>
        <v>99.222416041481438</v>
      </c>
      <c r="K1321" s="90">
        <f t="shared" si="244"/>
        <v>84.108836777091639</v>
      </c>
      <c r="L1321" s="90">
        <f t="shared" si="244"/>
        <v>97.237274851873707</v>
      </c>
    </row>
    <row r="1322" spans="1:12" s="50" customFormat="1" x14ac:dyDescent="0.2">
      <c r="A1322" s="13" t="s">
        <v>280</v>
      </c>
      <c r="B1322" s="11">
        <v>27847.146000000001</v>
      </c>
      <c r="C1322" s="11">
        <v>45697.345000000001</v>
      </c>
      <c r="D1322" s="11">
        <v>26489.909</v>
      </c>
      <c r="E1322" s="11">
        <v>72187.254000000001</v>
      </c>
      <c r="F1322" s="11">
        <v>19903.008000000002</v>
      </c>
      <c r="G1322" s="11">
        <v>48235.343999999997</v>
      </c>
      <c r="H1322" s="89">
        <f>D1322/D1321*100</f>
        <v>18.255820260115662</v>
      </c>
      <c r="I1322" s="89">
        <f>E1322/E1321*100</f>
        <v>16.27959842072552</v>
      </c>
      <c r="J1322" s="90">
        <f t="shared" si="243"/>
        <v>95.126118130741304</v>
      </c>
      <c r="K1322" s="90">
        <f t="shared" si="244"/>
        <v>133.09500252424155</v>
      </c>
      <c r="L1322" s="90">
        <f t="shared" si="244"/>
        <v>149.65634742855781</v>
      </c>
    </row>
    <row r="1323" spans="1:12" s="50" customFormat="1" x14ac:dyDescent="0.2">
      <c r="A1323" s="13" t="s">
        <v>284</v>
      </c>
      <c r="B1323" s="11">
        <v>118393.91099999999</v>
      </c>
      <c r="C1323" s="11">
        <v>252620.334</v>
      </c>
      <c r="D1323" s="11">
        <v>118614.001</v>
      </c>
      <c r="E1323" s="11">
        <v>371234.33500000002</v>
      </c>
      <c r="F1323" s="11">
        <v>152616.21299999999</v>
      </c>
      <c r="G1323" s="11">
        <v>407784.82900000003</v>
      </c>
      <c r="H1323" s="89">
        <f>D1323/D1321*100</f>
        <v>81.744179739884331</v>
      </c>
      <c r="I1323" s="89">
        <f>E1323/E1321*100</f>
        <v>83.720401579274494</v>
      </c>
      <c r="J1323" s="90">
        <f t="shared" si="243"/>
        <v>100.18589638448552</v>
      </c>
      <c r="K1323" s="90">
        <f t="shared" si="244"/>
        <v>77.720445730100778</v>
      </c>
      <c r="L1323" s="90">
        <f t="shared" si="244"/>
        <v>91.036818586500189</v>
      </c>
    </row>
    <row r="1324" spans="1:12" s="50" customFormat="1" ht="33.75" x14ac:dyDescent="0.2">
      <c r="A1324" s="8" t="s">
        <v>468</v>
      </c>
      <c r="B1324" s="11"/>
      <c r="C1324" s="11"/>
      <c r="D1324" s="11"/>
      <c r="E1324" s="11"/>
      <c r="F1324" s="11"/>
      <c r="G1324" s="11"/>
    </row>
    <row r="1325" spans="1:12" s="50" customFormat="1" x14ac:dyDescent="0.2">
      <c r="A1325" s="9" t="s">
        <v>276</v>
      </c>
      <c r="B1325" s="11">
        <v>14047.281000000001</v>
      </c>
      <c r="C1325" s="11">
        <v>27289.606</v>
      </c>
      <c r="D1325" s="11">
        <v>7636.4660000000003</v>
      </c>
      <c r="E1325" s="11">
        <v>32888.942000000003</v>
      </c>
      <c r="F1325" s="11">
        <v>14621.763000000001</v>
      </c>
      <c r="G1325" s="11">
        <v>47876.54</v>
      </c>
      <c r="H1325" s="89"/>
      <c r="I1325" s="89">
        <f>I1326+I1327+I1328</f>
        <v>100</v>
      </c>
      <c r="J1325" s="90">
        <f>D1325/B1325*100</f>
        <v>54.362591593348206</v>
      </c>
      <c r="K1325" s="90">
        <f t="shared" ref="K1325:L1327" si="245">D1325/F1325*100</f>
        <v>52.226711648930433</v>
      </c>
      <c r="L1325" s="90">
        <f t="shared" si="245"/>
        <v>68.695319252393759</v>
      </c>
    </row>
    <row r="1326" spans="1:12" s="50" customFormat="1" x14ac:dyDescent="0.2">
      <c r="A1326" s="13" t="s">
        <v>283</v>
      </c>
      <c r="B1326" s="11" t="s">
        <v>278</v>
      </c>
      <c r="C1326" s="11">
        <v>22968</v>
      </c>
      <c r="D1326" s="11" t="s">
        <v>278</v>
      </c>
      <c r="E1326" s="11">
        <v>26535</v>
      </c>
      <c r="F1326" s="11" t="s">
        <v>278</v>
      </c>
      <c r="G1326" s="11">
        <v>43168</v>
      </c>
      <c r="H1326" s="89"/>
      <c r="I1326" s="89">
        <f>E1326/E1325*100</f>
        <v>80.680612954956104</v>
      </c>
      <c r="J1326" s="90"/>
      <c r="K1326" s="90"/>
      <c r="L1326" s="90">
        <f t="shared" si="245"/>
        <v>61.469143810229795</v>
      </c>
    </row>
    <row r="1327" spans="1:12" s="50" customFormat="1" x14ac:dyDescent="0.2">
      <c r="A1327" s="13" t="s">
        <v>279</v>
      </c>
      <c r="B1327" s="11">
        <v>2349.2809999999999</v>
      </c>
      <c r="C1327" s="11">
        <v>4321.6059999999998</v>
      </c>
      <c r="D1327" s="11">
        <v>2032.336</v>
      </c>
      <c r="E1327" s="11">
        <v>6353.942</v>
      </c>
      <c r="F1327" s="11">
        <v>2691.7629999999999</v>
      </c>
      <c r="G1327" s="11">
        <v>4708.54</v>
      </c>
      <c r="H1327" s="89">
        <f>D1327/D1325*100</f>
        <v>26.613567060993919</v>
      </c>
      <c r="I1327" s="89">
        <f>E1327/E1325*100</f>
        <v>19.319387045043893</v>
      </c>
      <c r="J1327" s="90">
        <f>D1327/B1327*100</f>
        <v>86.508851005903509</v>
      </c>
      <c r="K1327" s="90">
        <f t="shared" si="245"/>
        <v>75.502040855751417</v>
      </c>
      <c r="L1327" s="90">
        <f t="shared" si="245"/>
        <v>134.94505727890174</v>
      </c>
    </row>
    <row r="1328" spans="1:12" s="50" customFormat="1" x14ac:dyDescent="0.2">
      <c r="A1328" s="13" t="s">
        <v>305</v>
      </c>
      <c r="B1328" s="11">
        <v>0</v>
      </c>
      <c r="C1328" s="11">
        <v>0</v>
      </c>
      <c r="D1328" s="11">
        <v>2037.13</v>
      </c>
      <c r="E1328" s="11">
        <v>0</v>
      </c>
      <c r="F1328" s="11">
        <v>0</v>
      </c>
      <c r="G1328" s="11">
        <v>0</v>
      </c>
      <c r="H1328" s="89">
        <f>D1328/D1325*100</f>
        <v>26.676344790901968</v>
      </c>
      <c r="I1328" s="89">
        <f>E1328/E1325*100</f>
        <v>0</v>
      </c>
      <c r="J1328" s="90">
        <v>0</v>
      </c>
      <c r="K1328" s="90">
        <v>0</v>
      </c>
      <c r="L1328" s="90">
        <v>0</v>
      </c>
    </row>
    <row r="1329" spans="1:12" s="50" customFormat="1" x14ac:dyDescent="0.2">
      <c r="A1329" s="9" t="s">
        <v>277</v>
      </c>
      <c r="B1329" s="11">
        <v>14047.281000000001</v>
      </c>
      <c r="C1329" s="11">
        <v>27289.606</v>
      </c>
      <c r="D1329" s="11">
        <v>7636.4660000000003</v>
      </c>
      <c r="E1329" s="11">
        <v>32888.942000000003</v>
      </c>
      <c r="F1329" s="11">
        <v>14621.763000000001</v>
      </c>
      <c r="G1329" s="11">
        <v>47876.54</v>
      </c>
      <c r="H1329" s="89">
        <f>H1330+H1331</f>
        <v>100</v>
      </c>
      <c r="I1329" s="89">
        <f>I1330+I1331</f>
        <v>100</v>
      </c>
      <c r="J1329" s="90">
        <f>D1329/B1329*100</f>
        <v>54.362591593348206</v>
      </c>
      <c r="K1329" s="90">
        <f>D1329/F1329*100</f>
        <v>52.226711648930433</v>
      </c>
      <c r="L1329" s="90">
        <f>E1329/G1329*100</f>
        <v>68.695319252393759</v>
      </c>
    </row>
    <row r="1330" spans="1:12" s="50" customFormat="1" x14ac:dyDescent="0.2">
      <c r="A1330" s="13" t="s">
        <v>280</v>
      </c>
      <c r="B1330" s="11">
        <v>574.66300000000001</v>
      </c>
      <c r="C1330" s="11">
        <v>3373.4319999999998</v>
      </c>
      <c r="D1330" s="11">
        <v>7636.4660000000003</v>
      </c>
      <c r="E1330" s="11">
        <v>11009.897999999999</v>
      </c>
      <c r="F1330" s="11">
        <v>2626.2739999999999</v>
      </c>
      <c r="G1330" s="11">
        <v>5175.4359999999997</v>
      </c>
      <c r="H1330" s="89">
        <f>D1330/D1329*100</f>
        <v>100</v>
      </c>
      <c r="I1330" s="89">
        <f>E1330/E1329*100</f>
        <v>33.475987157020739</v>
      </c>
      <c r="J1330" s="91"/>
      <c r="K1330" s="91">
        <f>D1330/F1330</f>
        <v>2.9077186919567422</v>
      </c>
      <c r="L1330" s="91">
        <f>E1330/G1330</f>
        <v>2.1273372910031156</v>
      </c>
    </row>
    <row r="1331" spans="1:12" s="50" customFormat="1" x14ac:dyDescent="0.2">
      <c r="A1331" s="13" t="s">
        <v>284</v>
      </c>
      <c r="B1331" s="11">
        <v>13472.618</v>
      </c>
      <c r="C1331" s="11">
        <v>23916.173999999999</v>
      </c>
      <c r="D1331" s="11">
        <v>0</v>
      </c>
      <c r="E1331" s="11">
        <v>21879.044000000002</v>
      </c>
      <c r="F1331" s="11">
        <v>11995.49</v>
      </c>
      <c r="G1331" s="11">
        <v>42701.105000000003</v>
      </c>
      <c r="H1331" s="89">
        <f>D1331/D1329*100</f>
        <v>0</v>
      </c>
      <c r="I1331" s="89">
        <f>E1331/E1329*100</f>
        <v>66.524012842979261</v>
      </c>
      <c r="J1331" s="90">
        <f>D1331/B1331*100</f>
        <v>0</v>
      </c>
      <c r="K1331" s="90">
        <f>D1331/F1331*100</f>
        <v>0</v>
      </c>
      <c r="L1331" s="90">
        <f>E1331/G1331*100</f>
        <v>51.237652983453245</v>
      </c>
    </row>
    <row r="1332" spans="1:12" s="50" customFormat="1" ht="22.5" x14ac:dyDescent="0.2">
      <c r="A1332" s="8" t="s">
        <v>469</v>
      </c>
      <c r="B1332" s="11"/>
      <c r="C1332" s="11"/>
      <c r="D1332" s="11"/>
      <c r="E1332" s="11"/>
      <c r="F1332" s="11"/>
      <c r="G1332" s="11"/>
    </row>
    <row r="1333" spans="1:12" s="50" customFormat="1" x14ac:dyDescent="0.2">
      <c r="A1333" s="9" t="s">
        <v>276</v>
      </c>
      <c r="B1333" s="11">
        <v>81338.851999999999</v>
      </c>
      <c r="C1333" s="11">
        <v>149579.785</v>
      </c>
      <c r="D1333" s="11">
        <v>110153.357</v>
      </c>
      <c r="E1333" s="11">
        <v>259733.14199999999</v>
      </c>
      <c r="F1333" s="11">
        <v>47376.044999999998</v>
      </c>
      <c r="G1333" s="11">
        <v>144877.25099999999</v>
      </c>
      <c r="H1333" s="89">
        <f>H1334+H1335</f>
        <v>100</v>
      </c>
      <c r="I1333" s="89">
        <f>I1334+I1335</f>
        <v>100</v>
      </c>
      <c r="J1333" s="90">
        <f t="shared" ref="J1333:J1338" si="246">D1333/B1333*100</f>
        <v>135.42526639053131</v>
      </c>
      <c r="K1333" s="91">
        <f>D1333/F1333</f>
        <v>2.3250855363718101</v>
      </c>
      <c r="L1333" s="90">
        <f>E1333/G1333*100</f>
        <v>179.27807175192746</v>
      </c>
    </row>
    <row r="1334" spans="1:12" s="50" customFormat="1" x14ac:dyDescent="0.2">
      <c r="A1334" s="13" t="s">
        <v>283</v>
      </c>
      <c r="B1334" s="11">
        <v>30417.666000000001</v>
      </c>
      <c r="C1334" s="11">
        <v>56795.665999999997</v>
      </c>
      <c r="D1334" s="11">
        <v>30530.666000000001</v>
      </c>
      <c r="E1334" s="11">
        <v>87326.331999999995</v>
      </c>
      <c r="F1334" s="11">
        <v>21063</v>
      </c>
      <c r="G1334" s="11">
        <v>61526.999000000003</v>
      </c>
      <c r="H1334" s="89">
        <f>D1334/D1333*100</f>
        <v>27.716509810953831</v>
      </c>
      <c r="I1334" s="89">
        <f>E1334/E1333*100</f>
        <v>33.621559161672174</v>
      </c>
      <c r="J1334" s="90">
        <f t="shared" si="246"/>
        <v>100.37149464393487</v>
      </c>
      <c r="K1334" s="90">
        <f>D1334/F1334*100</f>
        <v>144.94927598157906</v>
      </c>
      <c r="L1334" s="90">
        <f>E1334/G1334*100</f>
        <v>141.93172659046803</v>
      </c>
    </row>
    <row r="1335" spans="1:12" s="50" customFormat="1" x14ac:dyDescent="0.2">
      <c r="A1335" s="13" t="s">
        <v>279</v>
      </c>
      <c r="B1335" s="11">
        <v>50921.186000000002</v>
      </c>
      <c r="C1335" s="11">
        <v>92784.119000000006</v>
      </c>
      <c r="D1335" s="11">
        <v>79622.691000000006</v>
      </c>
      <c r="E1335" s="11">
        <v>172406.81</v>
      </c>
      <c r="F1335" s="11">
        <v>26313.045999999998</v>
      </c>
      <c r="G1335" s="11">
        <v>83350.251999999993</v>
      </c>
      <c r="H1335" s="89">
        <f>D1335/D1333*100</f>
        <v>72.283490189046177</v>
      </c>
      <c r="I1335" s="89">
        <f>E1335/E1333*100</f>
        <v>66.378440838327819</v>
      </c>
      <c r="J1335" s="90">
        <f t="shared" si="246"/>
        <v>156.36456503585759</v>
      </c>
      <c r="K1335" s="91">
        <f>D1335/F1335</f>
        <v>3.0259777222294981</v>
      </c>
      <c r="L1335" s="91">
        <f>E1335/G1335</f>
        <v>2.0684617726170762</v>
      </c>
    </row>
    <row r="1336" spans="1:12" s="50" customFormat="1" x14ac:dyDescent="0.2">
      <c r="A1336" s="9" t="s">
        <v>277</v>
      </c>
      <c r="B1336" s="11">
        <v>81338.851999999999</v>
      </c>
      <c r="C1336" s="11">
        <v>149579.785</v>
      </c>
      <c r="D1336" s="11">
        <v>110153.357</v>
      </c>
      <c r="E1336" s="11">
        <v>259733.14199999999</v>
      </c>
      <c r="F1336" s="11">
        <v>47376.044999999998</v>
      </c>
      <c r="G1336" s="11">
        <v>144877.25099999999</v>
      </c>
      <c r="H1336" s="89">
        <f>H1337+H1338</f>
        <v>100</v>
      </c>
      <c r="I1336" s="89">
        <f>I1337+I1338</f>
        <v>100</v>
      </c>
      <c r="J1336" s="90">
        <f t="shared" si="246"/>
        <v>135.42526639053131</v>
      </c>
      <c r="K1336" s="91">
        <f>D1336/F1336</f>
        <v>2.3250855363718101</v>
      </c>
      <c r="L1336" s="90">
        <f>E1336/G1336*100</f>
        <v>179.27807175192746</v>
      </c>
    </row>
    <row r="1337" spans="1:12" s="50" customFormat="1" x14ac:dyDescent="0.2">
      <c r="A1337" s="13" t="s">
        <v>280</v>
      </c>
      <c r="B1337" s="11">
        <v>10039.843000000001</v>
      </c>
      <c r="C1337" s="11">
        <v>21566.052</v>
      </c>
      <c r="D1337" s="11">
        <v>12588.527</v>
      </c>
      <c r="E1337" s="11">
        <v>34154.578999999998</v>
      </c>
      <c r="F1337" s="11">
        <v>4327.5940000000001</v>
      </c>
      <c r="G1337" s="11">
        <v>23457.733</v>
      </c>
      <c r="H1337" s="89">
        <f>D1337/D1336*100</f>
        <v>11.428182801546392</v>
      </c>
      <c r="I1337" s="89">
        <f>E1337/E1336*100</f>
        <v>13.149873264922041</v>
      </c>
      <c r="J1337" s="90">
        <f t="shared" si="246"/>
        <v>125.38569577233427</v>
      </c>
      <c r="K1337" s="91">
        <f>D1337/F1337</f>
        <v>2.9088974150532607</v>
      </c>
      <c r="L1337" s="90">
        <f>E1337/G1337*100</f>
        <v>145.60051050116394</v>
      </c>
    </row>
    <row r="1338" spans="1:12" s="50" customFormat="1" x14ac:dyDescent="0.2">
      <c r="A1338" s="13" t="s">
        <v>284</v>
      </c>
      <c r="B1338" s="11">
        <v>71299.009000000005</v>
      </c>
      <c r="C1338" s="11">
        <v>128013.73299999999</v>
      </c>
      <c r="D1338" s="11">
        <v>97564.83</v>
      </c>
      <c r="E1338" s="11">
        <v>225578.56299999999</v>
      </c>
      <c r="F1338" s="11">
        <v>43048.451999999997</v>
      </c>
      <c r="G1338" s="11">
        <v>121419.518</v>
      </c>
      <c r="H1338" s="89">
        <f>D1338/D1336*100</f>
        <v>88.571817198453601</v>
      </c>
      <c r="I1338" s="89">
        <f>E1338/E1336*100</f>
        <v>86.850126735077964</v>
      </c>
      <c r="J1338" s="90">
        <f t="shared" si="246"/>
        <v>136.83897065105072</v>
      </c>
      <c r="K1338" s="91">
        <f>D1338/F1338</f>
        <v>2.2663957812002162</v>
      </c>
      <c r="L1338" s="90">
        <f>E1338/G1338*100</f>
        <v>185.78443294429815</v>
      </c>
    </row>
    <row r="1339" spans="1:12" s="50" customFormat="1" x14ac:dyDescent="0.2">
      <c r="A1339" s="8" t="s">
        <v>470</v>
      </c>
      <c r="B1339" s="11"/>
      <c r="C1339" s="11"/>
      <c r="D1339" s="11"/>
      <c r="E1339" s="11"/>
      <c r="F1339" s="11"/>
      <c r="G1339" s="11"/>
    </row>
    <row r="1340" spans="1:12" s="50" customFormat="1" x14ac:dyDescent="0.2">
      <c r="A1340" s="9" t="s">
        <v>276</v>
      </c>
      <c r="B1340" s="11">
        <v>1664.25</v>
      </c>
      <c r="C1340" s="11">
        <v>2856.6</v>
      </c>
      <c r="D1340" s="11">
        <v>1784.202</v>
      </c>
      <c r="E1340" s="11">
        <v>4640.8019999999997</v>
      </c>
      <c r="F1340" s="11">
        <v>1907.346</v>
      </c>
      <c r="G1340" s="11">
        <v>4856.0619999999999</v>
      </c>
      <c r="H1340" s="89">
        <f>H1341+H1342</f>
        <v>100</v>
      </c>
      <c r="I1340" s="89">
        <f>I1341+I1342</f>
        <v>99.99997845200032</v>
      </c>
      <c r="J1340" s="90">
        <f t="shared" ref="J1340:J1345" si="247">D1340/B1340*100</f>
        <v>107.20757097791798</v>
      </c>
      <c r="K1340" s="90">
        <f t="shared" ref="K1340:L1345" si="248">D1340/F1340*100</f>
        <v>93.543698940831916</v>
      </c>
      <c r="L1340" s="90">
        <f t="shared" si="248"/>
        <v>95.567190039995367</v>
      </c>
    </row>
    <row r="1341" spans="1:12" s="50" customFormat="1" x14ac:dyDescent="0.2">
      <c r="A1341" s="13" t="s">
        <v>283</v>
      </c>
      <c r="B1341" s="11">
        <v>262.91699999999997</v>
      </c>
      <c r="C1341" s="11">
        <v>493.16699999999997</v>
      </c>
      <c r="D1341" s="11">
        <v>261.91699999999997</v>
      </c>
      <c r="E1341" s="11">
        <v>755.08299999999997</v>
      </c>
      <c r="F1341" s="11">
        <v>240.25</v>
      </c>
      <c r="G1341" s="11">
        <v>720.75</v>
      </c>
      <c r="H1341" s="89">
        <f>D1341/D1340*100</f>
        <v>14.679784015487035</v>
      </c>
      <c r="I1341" s="89">
        <f>E1341/E1340*100</f>
        <v>16.270528240592899</v>
      </c>
      <c r="J1341" s="90">
        <f t="shared" si="247"/>
        <v>99.619651829284521</v>
      </c>
      <c r="K1341" s="90">
        <f t="shared" si="248"/>
        <v>109.01852237252861</v>
      </c>
      <c r="L1341" s="90">
        <f t="shared" si="248"/>
        <v>104.76351023239681</v>
      </c>
    </row>
    <row r="1342" spans="1:12" s="50" customFormat="1" x14ac:dyDescent="0.2">
      <c r="A1342" s="13" t="s">
        <v>279</v>
      </c>
      <c r="B1342" s="11">
        <v>1401.3330000000001</v>
      </c>
      <c r="C1342" s="11">
        <v>2363.433</v>
      </c>
      <c r="D1342" s="11">
        <v>1522.2850000000001</v>
      </c>
      <c r="E1342" s="11">
        <v>3885.7179999999998</v>
      </c>
      <c r="F1342" s="11">
        <v>1667.096</v>
      </c>
      <c r="G1342" s="11">
        <v>4135.3119999999999</v>
      </c>
      <c r="H1342" s="89">
        <f>D1342/D1340*100</f>
        <v>85.32021598451297</v>
      </c>
      <c r="I1342" s="89">
        <f>E1342/E1340*100</f>
        <v>83.729450211407425</v>
      </c>
      <c r="J1342" s="90">
        <f t="shared" si="247"/>
        <v>108.63121042607288</v>
      </c>
      <c r="K1342" s="90">
        <f t="shared" si="248"/>
        <v>91.31357762240448</v>
      </c>
      <c r="L1342" s="90">
        <f t="shared" si="248"/>
        <v>93.9643248199894</v>
      </c>
    </row>
    <row r="1343" spans="1:12" s="50" customFormat="1" x14ac:dyDescent="0.2">
      <c r="A1343" s="9" t="s">
        <v>277</v>
      </c>
      <c r="B1343" s="11">
        <v>1664.25</v>
      </c>
      <c r="C1343" s="11">
        <v>2856.6</v>
      </c>
      <c r="D1343" s="11">
        <v>1784.202</v>
      </c>
      <c r="E1343" s="11">
        <v>4640.8019999999997</v>
      </c>
      <c r="F1343" s="11">
        <v>1907.346</v>
      </c>
      <c r="G1343" s="11">
        <v>4856.0619999999999</v>
      </c>
      <c r="H1343" s="89">
        <f>H1344+H1345</f>
        <v>100</v>
      </c>
      <c r="I1343" s="89">
        <f>I1344+I1345</f>
        <v>100.00000000000001</v>
      </c>
      <c r="J1343" s="90">
        <f t="shared" si="247"/>
        <v>107.20757097791798</v>
      </c>
      <c r="K1343" s="90">
        <f t="shared" si="248"/>
        <v>93.543698940831916</v>
      </c>
      <c r="L1343" s="90">
        <f t="shared" si="248"/>
        <v>95.567190039995367</v>
      </c>
    </row>
    <row r="1344" spans="1:12" s="50" customFormat="1" x14ac:dyDescent="0.2">
      <c r="A1344" s="13" t="s">
        <v>280</v>
      </c>
      <c r="B1344" s="11">
        <v>20.649000000000001</v>
      </c>
      <c r="C1344" s="11">
        <v>35.366999999999997</v>
      </c>
      <c r="D1344" s="11">
        <v>24.077000000000002</v>
      </c>
      <c r="E1344" s="11">
        <v>59.444000000000003</v>
      </c>
      <c r="F1344" s="11">
        <v>18.484000000000002</v>
      </c>
      <c r="G1344" s="11">
        <v>69.552999999999997</v>
      </c>
      <c r="H1344" s="89">
        <f>D1344/D1343*100</f>
        <v>1.3494548263032999</v>
      </c>
      <c r="I1344" s="89">
        <f>E1344/E1343*100</f>
        <v>1.2808992928377467</v>
      </c>
      <c r="J1344" s="90">
        <f t="shared" si="247"/>
        <v>116.60128819797568</v>
      </c>
      <c r="K1344" s="90">
        <f t="shared" si="248"/>
        <v>130.25860203419174</v>
      </c>
      <c r="L1344" s="90">
        <f t="shared" si="248"/>
        <v>85.465759924086669</v>
      </c>
    </row>
    <row r="1345" spans="1:12" s="50" customFormat="1" x14ac:dyDescent="0.2">
      <c r="A1345" s="13" t="s">
        <v>284</v>
      </c>
      <c r="B1345" s="11">
        <v>1643.6010000000001</v>
      </c>
      <c r="C1345" s="11">
        <v>2821.2330000000002</v>
      </c>
      <c r="D1345" s="11">
        <v>1760.125</v>
      </c>
      <c r="E1345" s="11">
        <v>4581.3580000000002</v>
      </c>
      <c r="F1345" s="11">
        <v>1888.8610000000001</v>
      </c>
      <c r="G1345" s="11">
        <v>4786.5079999999998</v>
      </c>
      <c r="H1345" s="89">
        <f>D1345/D1343*100</f>
        <v>98.650545173696699</v>
      </c>
      <c r="I1345" s="89">
        <f>E1345/E1343*100</f>
        <v>98.719100707162269</v>
      </c>
      <c r="J1345" s="90">
        <f t="shared" si="247"/>
        <v>107.08955519009784</v>
      </c>
      <c r="K1345" s="90">
        <f t="shared" si="248"/>
        <v>93.184464076499012</v>
      </c>
      <c r="L1345" s="90">
        <f t="shared" si="248"/>
        <v>95.713994419313636</v>
      </c>
    </row>
    <row r="1346" spans="1:12" s="50" customFormat="1" ht="45" x14ac:dyDescent="0.2">
      <c r="A1346" s="8" t="s">
        <v>471</v>
      </c>
      <c r="B1346" s="11"/>
      <c r="C1346" s="11"/>
      <c r="D1346" s="11"/>
      <c r="E1346" s="11"/>
      <c r="F1346" s="11"/>
      <c r="G1346" s="11"/>
    </row>
    <row r="1347" spans="1:12" s="50" customFormat="1" x14ac:dyDescent="0.2">
      <c r="A1347" s="9" t="s">
        <v>276</v>
      </c>
      <c r="B1347" s="11">
        <v>3839.326</v>
      </c>
      <c r="C1347" s="11">
        <v>6863.1180000000004</v>
      </c>
      <c r="D1347" s="11">
        <v>7312.826</v>
      </c>
      <c r="E1347" s="11">
        <v>14175.942999999999</v>
      </c>
      <c r="F1347" s="11">
        <v>6160.2240000000002</v>
      </c>
      <c r="G1347" s="11">
        <v>14207.503000000001</v>
      </c>
      <c r="H1347" s="89">
        <f>H1348+H1349</f>
        <v>100</v>
      </c>
      <c r="I1347" s="89">
        <f>I1348+I1349</f>
        <v>100</v>
      </c>
      <c r="J1347" s="90">
        <f>D1347/B1347*100</f>
        <v>190.47160881883954</v>
      </c>
      <c r="K1347" s="90">
        <f>D1347/F1347*100</f>
        <v>118.71039105071503</v>
      </c>
      <c r="L1347" s="90">
        <f>E1347/G1347*100</f>
        <v>99.777863851234088</v>
      </c>
    </row>
    <row r="1348" spans="1:12" s="50" customFormat="1" x14ac:dyDescent="0.2">
      <c r="A1348" s="13" t="s">
        <v>283</v>
      </c>
      <c r="B1348" s="11">
        <v>6</v>
      </c>
      <c r="C1348" s="11">
        <v>6</v>
      </c>
      <c r="D1348" s="11">
        <v>0</v>
      </c>
      <c r="E1348" s="11">
        <v>6</v>
      </c>
      <c r="F1348" s="11">
        <v>0</v>
      </c>
      <c r="G1348" s="11">
        <v>6</v>
      </c>
      <c r="H1348" s="89">
        <f>D1348/D1347*100</f>
        <v>0</v>
      </c>
      <c r="I1348" s="89">
        <f>E1348/E1347*100</f>
        <v>4.2325226618081073E-2</v>
      </c>
      <c r="J1348" s="90">
        <f>D1348/B1348*100</f>
        <v>0</v>
      </c>
      <c r="K1348" s="90">
        <v>0</v>
      </c>
      <c r="L1348" s="90">
        <f>E1348/G1348*100</f>
        <v>100</v>
      </c>
    </row>
    <row r="1349" spans="1:12" s="50" customFormat="1" x14ac:dyDescent="0.2">
      <c r="A1349" s="13" t="s">
        <v>279</v>
      </c>
      <c r="B1349" s="11">
        <v>3833.326</v>
      </c>
      <c r="C1349" s="11">
        <v>6857.1180000000004</v>
      </c>
      <c r="D1349" s="11">
        <v>7312.826</v>
      </c>
      <c r="E1349" s="11">
        <v>14169.942999999999</v>
      </c>
      <c r="F1349" s="11">
        <v>6160.2240000000002</v>
      </c>
      <c r="G1349" s="11">
        <v>14201.503000000001</v>
      </c>
      <c r="H1349" s="89">
        <f>D1349/D1347*100</f>
        <v>100</v>
      </c>
      <c r="I1349" s="89">
        <f>E1349/E1347*100</f>
        <v>99.957674773381925</v>
      </c>
      <c r="J1349" s="90">
        <f>D1349/B1349*100</f>
        <v>190.76973886384826</v>
      </c>
      <c r="K1349" s="90">
        <f>D1349/F1349*100</f>
        <v>118.71039105071503</v>
      </c>
      <c r="L1349" s="90">
        <f>E1349/G1349*100</f>
        <v>99.777770000823139</v>
      </c>
    </row>
    <row r="1350" spans="1:12" s="50" customFormat="1" x14ac:dyDescent="0.2">
      <c r="A1350" s="9" t="s">
        <v>277</v>
      </c>
      <c r="B1350" s="11">
        <v>3839.326</v>
      </c>
      <c r="C1350" s="11">
        <v>6863.1180000000004</v>
      </c>
      <c r="D1350" s="11">
        <v>7312.826</v>
      </c>
      <c r="E1350" s="11">
        <v>14175.942999999999</v>
      </c>
      <c r="F1350" s="11">
        <v>6160.2240000000002</v>
      </c>
      <c r="G1350" s="11">
        <v>14207.503000000001</v>
      </c>
      <c r="H1350" s="89">
        <f>H1351+H1352</f>
        <v>99.999986325395952</v>
      </c>
      <c r="I1350" s="89">
        <f>I1351+I1352</f>
        <v>100</v>
      </c>
      <c r="J1350" s="90">
        <f>D1350/B1350*100</f>
        <v>190.47160881883954</v>
      </c>
      <c r="K1350" s="90">
        <f>D1350/F1350*100</f>
        <v>118.71039105071503</v>
      </c>
      <c r="L1350" s="90">
        <f>E1350/G1350*100</f>
        <v>99.777863851234088</v>
      </c>
    </row>
    <row r="1351" spans="1:12" s="50" customFormat="1" x14ac:dyDescent="0.2">
      <c r="A1351" s="13" t="s">
        <v>280</v>
      </c>
      <c r="B1351" s="11">
        <v>879.04</v>
      </c>
      <c r="C1351" s="11">
        <v>1370.4939999999999</v>
      </c>
      <c r="D1351" s="11">
        <v>1918.7729999999999</v>
      </c>
      <c r="E1351" s="11">
        <v>3289.2669999999998</v>
      </c>
      <c r="F1351" s="11">
        <v>1395.9739999999999</v>
      </c>
      <c r="G1351" s="11">
        <v>2111.3429999999998</v>
      </c>
      <c r="H1351" s="89">
        <f>D1351/D1350*100</f>
        <v>26.238461027241723</v>
      </c>
      <c r="I1351" s="89">
        <f>E1351/E1350*100</f>
        <v>23.203161863729278</v>
      </c>
      <c r="J1351" s="91">
        <f>D1351/B1351</f>
        <v>2.1828051055697122</v>
      </c>
      <c r="K1351" s="90">
        <f>D1351/F1351*100</f>
        <v>137.45048260211149</v>
      </c>
      <c r="L1351" s="90">
        <f>E1351/G1351*100</f>
        <v>155.7902718790836</v>
      </c>
    </row>
    <row r="1352" spans="1:12" s="50" customFormat="1" x14ac:dyDescent="0.2">
      <c r="A1352" s="13" t="s">
        <v>284</v>
      </c>
      <c r="B1352" s="11">
        <v>2960.2860000000001</v>
      </c>
      <c r="C1352" s="11">
        <v>5492.6239999999998</v>
      </c>
      <c r="D1352" s="11">
        <v>5394.0519999999997</v>
      </c>
      <c r="E1352" s="11">
        <v>10886.675999999999</v>
      </c>
      <c r="F1352" s="11">
        <v>4764.25</v>
      </c>
      <c r="G1352" s="11">
        <v>12096.16</v>
      </c>
      <c r="H1352" s="89">
        <f>D1352/D1350*100</f>
        <v>73.761525298154226</v>
      </c>
      <c r="I1352" s="89">
        <f>E1352/E1350*100</f>
        <v>76.796838136270722</v>
      </c>
      <c r="J1352" s="90">
        <f>D1352/B1352*100</f>
        <v>182.21388068585264</v>
      </c>
      <c r="K1352" s="90">
        <f>D1352/F1352*100</f>
        <v>113.21933147924645</v>
      </c>
      <c r="L1352" s="90">
        <f>E1352/G1352*100</f>
        <v>90.001091255406678</v>
      </c>
    </row>
    <row r="1353" spans="1:12" s="50" customFormat="1" ht="45" x14ac:dyDescent="0.2">
      <c r="A1353" s="8" t="s">
        <v>472</v>
      </c>
      <c r="B1353" s="11"/>
      <c r="C1353" s="11"/>
      <c r="D1353" s="11"/>
      <c r="E1353" s="11"/>
      <c r="F1353" s="11"/>
      <c r="G1353" s="11"/>
    </row>
    <row r="1354" spans="1:12" s="50" customFormat="1" x14ac:dyDescent="0.2">
      <c r="A1354" s="9" t="s">
        <v>276</v>
      </c>
      <c r="B1354" s="11">
        <v>15158.862999999999</v>
      </c>
      <c r="C1354" s="11">
        <v>25816.048999999999</v>
      </c>
      <c r="D1354" s="11">
        <v>16856.365000000002</v>
      </c>
      <c r="E1354" s="11">
        <v>42672.413999999997</v>
      </c>
      <c r="F1354" s="11">
        <v>15816.576999999999</v>
      </c>
      <c r="G1354" s="11">
        <v>40468.563999999998</v>
      </c>
      <c r="H1354" s="89">
        <f>H1355+H1356</f>
        <v>99.999999999999986</v>
      </c>
      <c r="I1354" s="89">
        <f>I1355+I1356</f>
        <v>100</v>
      </c>
      <c r="J1354" s="90">
        <f t="shared" ref="J1354:J1359" si="249">D1354/B1354*100</f>
        <v>111.19808260025836</v>
      </c>
      <c r="K1354" s="90">
        <f t="shared" ref="K1354:L1357" si="250">D1354/F1354*100</f>
        <v>106.57403937653515</v>
      </c>
      <c r="L1354" s="90">
        <f t="shared" si="250"/>
        <v>105.44583197960769</v>
      </c>
    </row>
    <row r="1355" spans="1:12" s="50" customFormat="1" x14ac:dyDescent="0.2">
      <c r="A1355" s="13" t="s">
        <v>283</v>
      </c>
      <c r="B1355" s="11">
        <v>14433.083000000001</v>
      </c>
      <c r="C1355" s="11">
        <v>24565.165000000001</v>
      </c>
      <c r="D1355" s="11">
        <v>15501.083000000001</v>
      </c>
      <c r="E1355" s="11">
        <v>40066.248</v>
      </c>
      <c r="F1355" s="11">
        <v>15021.749</v>
      </c>
      <c r="G1355" s="11">
        <v>37192.248</v>
      </c>
      <c r="H1355" s="89">
        <f>D1355/D1354*100</f>
        <v>91.959820518836636</v>
      </c>
      <c r="I1355" s="89">
        <f>E1355/E1354*100</f>
        <v>93.89262112052063</v>
      </c>
      <c r="J1355" s="90">
        <f t="shared" si="249"/>
        <v>107.39966644687071</v>
      </c>
      <c r="K1355" s="90">
        <f t="shared" si="250"/>
        <v>103.19093335935783</v>
      </c>
      <c r="L1355" s="90">
        <f t="shared" si="250"/>
        <v>107.72741674555408</v>
      </c>
    </row>
    <row r="1356" spans="1:12" s="50" customFormat="1" x14ac:dyDescent="0.2">
      <c r="A1356" s="13" t="s">
        <v>279</v>
      </c>
      <c r="B1356" s="11">
        <v>725.78099999999995</v>
      </c>
      <c r="C1356" s="11">
        <v>1250.884</v>
      </c>
      <c r="D1356" s="11">
        <v>1355.2819999999999</v>
      </c>
      <c r="E1356" s="11">
        <v>2606.1660000000002</v>
      </c>
      <c r="F1356" s="11">
        <v>794.82799999999997</v>
      </c>
      <c r="G1356" s="11">
        <v>3276.3159999999998</v>
      </c>
      <c r="H1356" s="89">
        <f>D1356/D1354*100</f>
        <v>8.0401794811633458</v>
      </c>
      <c r="I1356" s="89">
        <f>E1356/E1354*100</f>
        <v>6.1073788794793762</v>
      </c>
      <c r="J1356" s="90">
        <f t="shared" si="249"/>
        <v>186.73429037133792</v>
      </c>
      <c r="K1356" s="90">
        <f t="shared" si="250"/>
        <v>170.51261404983217</v>
      </c>
      <c r="L1356" s="90">
        <f t="shared" si="250"/>
        <v>79.545623804297279</v>
      </c>
    </row>
    <row r="1357" spans="1:12" s="50" customFormat="1" x14ac:dyDescent="0.2">
      <c r="A1357" s="9" t="s">
        <v>277</v>
      </c>
      <c r="B1357" s="11">
        <v>15158.862999999999</v>
      </c>
      <c r="C1357" s="11">
        <v>25816.048999999999</v>
      </c>
      <c r="D1357" s="11">
        <v>16856.365000000002</v>
      </c>
      <c r="E1357" s="11">
        <v>42672.413999999997</v>
      </c>
      <c r="F1357" s="11">
        <v>15816.576999999999</v>
      </c>
      <c r="G1357" s="11">
        <v>40468.563999999998</v>
      </c>
      <c r="H1357" s="89">
        <f>H1358+H1359</f>
        <v>100</v>
      </c>
      <c r="I1357" s="89">
        <f>I1358+I1359</f>
        <v>100</v>
      </c>
      <c r="J1357" s="90">
        <f t="shared" si="249"/>
        <v>111.19808260025836</v>
      </c>
      <c r="K1357" s="90">
        <f t="shared" si="250"/>
        <v>106.57403937653515</v>
      </c>
      <c r="L1357" s="90">
        <f t="shared" si="250"/>
        <v>105.44583197960769</v>
      </c>
    </row>
    <row r="1358" spans="1:12" s="50" customFormat="1" x14ac:dyDescent="0.2">
      <c r="A1358" s="13" t="s">
        <v>280</v>
      </c>
      <c r="B1358" s="11">
        <v>578.68200000000002</v>
      </c>
      <c r="C1358" s="11">
        <v>648.096</v>
      </c>
      <c r="D1358" s="11">
        <v>468.05900000000003</v>
      </c>
      <c r="E1358" s="11">
        <v>1116.155</v>
      </c>
      <c r="F1358" s="11">
        <v>87.186999999999998</v>
      </c>
      <c r="G1358" s="11">
        <v>230.941</v>
      </c>
      <c r="H1358" s="89">
        <f>D1358/D1357*100</f>
        <v>2.7767493169494135</v>
      </c>
      <c r="I1358" s="89">
        <f>E1358/E1357*100</f>
        <v>2.6156359469140882</v>
      </c>
      <c r="J1358" s="90">
        <f t="shared" si="249"/>
        <v>80.883628659609258</v>
      </c>
      <c r="K1358" s="91"/>
      <c r="L1358" s="91">
        <f>E1358/G1358</f>
        <v>4.8330742484011067</v>
      </c>
    </row>
    <row r="1359" spans="1:12" s="50" customFormat="1" x14ac:dyDescent="0.2">
      <c r="A1359" s="13" t="s">
        <v>284</v>
      </c>
      <c r="B1359" s="11">
        <v>14580.181</v>
      </c>
      <c r="C1359" s="11">
        <v>25167.953000000001</v>
      </c>
      <c r="D1359" s="11">
        <v>16388.306</v>
      </c>
      <c r="E1359" s="11">
        <v>41556.258999999998</v>
      </c>
      <c r="F1359" s="11">
        <v>15729.39</v>
      </c>
      <c r="G1359" s="11">
        <v>40237.624000000003</v>
      </c>
      <c r="H1359" s="89">
        <f>D1359/D1357*100</f>
        <v>97.22325068305058</v>
      </c>
      <c r="I1359" s="89">
        <f>E1359/E1357*100</f>
        <v>97.384364053085918</v>
      </c>
      <c r="J1359" s="90">
        <f t="shared" si="249"/>
        <v>112.40125208322173</v>
      </c>
      <c r="K1359" s="90">
        <f>D1359/F1359*100</f>
        <v>104.18907535511551</v>
      </c>
      <c r="L1359" s="90">
        <f>E1359/G1359*100</f>
        <v>103.2771194442296</v>
      </c>
    </row>
    <row r="1360" spans="1:12" s="50" customFormat="1" ht="22.5" x14ac:dyDescent="0.2">
      <c r="A1360" s="8" t="s">
        <v>473</v>
      </c>
      <c r="B1360" s="11"/>
      <c r="C1360" s="11"/>
      <c r="D1360" s="11"/>
      <c r="E1360" s="11"/>
      <c r="F1360" s="11"/>
      <c r="G1360" s="11"/>
    </row>
    <row r="1361" spans="1:12" s="50" customFormat="1" x14ac:dyDescent="0.2">
      <c r="A1361" s="9" t="s">
        <v>276</v>
      </c>
      <c r="B1361" s="11">
        <v>970.01300000000003</v>
      </c>
      <c r="C1361" s="11">
        <v>1246.845</v>
      </c>
      <c r="D1361" s="11">
        <v>1290.3579999999999</v>
      </c>
      <c r="E1361" s="11">
        <v>2537.203</v>
      </c>
      <c r="F1361" s="11">
        <v>629.04100000000005</v>
      </c>
      <c r="G1361" s="11">
        <v>4487.366</v>
      </c>
      <c r="H1361" s="89">
        <f>H1362+H1363</f>
        <v>100</v>
      </c>
      <c r="I1361" s="89">
        <f>I1362+I1363</f>
        <v>100</v>
      </c>
      <c r="J1361" s="90">
        <f>D1361/B1361*100</f>
        <v>133.02481513134359</v>
      </c>
      <c r="K1361" s="91">
        <f>D1361/F1361</f>
        <v>2.0513098510271983</v>
      </c>
      <c r="L1361" s="90">
        <f>E1361/G1361*100</f>
        <v>56.541030974518236</v>
      </c>
    </row>
    <row r="1362" spans="1:12" s="50" customFormat="1" x14ac:dyDescent="0.2">
      <c r="A1362" s="13" t="s">
        <v>283</v>
      </c>
      <c r="B1362" s="11">
        <v>0</v>
      </c>
      <c r="C1362" s="11">
        <v>0</v>
      </c>
      <c r="D1362" s="11">
        <v>0</v>
      </c>
      <c r="E1362" s="11">
        <v>0</v>
      </c>
      <c r="F1362" s="11">
        <v>0</v>
      </c>
      <c r="G1362" s="11">
        <v>0</v>
      </c>
      <c r="H1362" s="89">
        <f>D1362/D1361*100</f>
        <v>0</v>
      </c>
      <c r="I1362" s="89">
        <f>E1362/E1361*100</f>
        <v>0</v>
      </c>
      <c r="J1362" s="90">
        <v>0</v>
      </c>
      <c r="K1362" s="90">
        <v>0</v>
      </c>
      <c r="L1362" s="90">
        <v>0</v>
      </c>
    </row>
    <row r="1363" spans="1:12" s="50" customFormat="1" x14ac:dyDescent="0.2">
      <c r="A1363" s="13" t="s">
        <v>279</v>
      </c>
      <c r="B1363" s="11">
        <v>970.01300000000003</v>
      </c>
      <c r="C1363" s="11">
        <v>1246.845</v>
      </c>
      <c r="D1363" s="11">
        <v>1290.3579999999999</v>
      </c>
      <c r="E1363" s="11">
        <v>2537.203</v>
      </c>
      <c r="F1363" s="11">
        <v>629.04100000000005</v>
      </c>
      <c r="G1363" s="11">
        <v>4487.366</v>
      </c>
      <c r="H1363" s="89">
        <f>D1363/D1361*100</f>
        <v>100</v>
      </c>
      <c r="I1363" s="89">
        <f>E1363/E1361*100</f>
        <v>100</v>
      </c>
      <c r="J1363" s="90">
        <f>D1363/B1363*100</f>
        <v>133.02481513134359</v>
      </c>
      <c r="K1363" s="91">
        <f>D1363/F1363</f>
        <v>2.0513098510271983</v>
      </c>
      <c r="L1363" s="90">
        <f>E1363/G1363*100</f>
        <v>56.541030974518236</v>
      </c>
    </row>
    <row r="1364" spans="1:12" s="50" customFormat="1" x14ac:dyDescent="0.2">
      <c r="A1364" s="9" t="s">
        <v>277</v>
      </c>
      <c r="B1364" s="11">
        <v>970.01300000000003</v>
      </c>
      <c r="C1364" s="11">
        <v>1246.845</v>
      </c>
      <c r="D1364" s="11">
        <v>1290.3579999999999</v>
      </c>
      <c r="E1364" s="11">
        <v>2537.203</v>
      </c>
      <c r="F1364" s="11">
        <v>629.04100000000005</v>
      </c>
      <c r="G1364" s="11">
        <v>4487.366</v>
      </c>
      <c r="H1364" s="89">
        <f>H1365+H1366</f>
        <v>100</v>
      </c>
      <c r="I1364" s="89">
        <f>I1365+I1366</f>
        <v>100.00000000000001</v>
      </c>
      <c r="J1364" s="90">
        <f>D1364/B1364*100</f>
        <v>133.02481513134359</v>
      </c>
      <c r="K1364" s="91">
        <f>D1364/F1364</f>
        <v>2.0513098510271983</v>
      </c>
      <c r="L1364" s="90">
        <f>E1364/G1364*100</f>
        <v>56.541030974518236</v>
      </c>
    </row>
    <row r="1365" spans="1:12" s="50" customFormat="1" x14ac:dyDescent="0.2">
      <c r="A1365" s="13" t="s">
        <v>280</v>
      </c>
      <c r="B1365" s="11">
        <v>0</v>
      </c>
      <c r="C1365" s="11">
        <v>0</v>
      </c>
      <c r="D1365" s="11">
        <v>1E-3</v>
      </c>
      <c r="E1365" s="11">
        <v>1E-3</v>
      </c>
      <c r="F1365" s="11">
        <v>0</v>
      </c>
      <c r="G1365" s="11">
        <v>0</v>
      </c>
      <c r="H1365" s="89">
        <f>D1365/D1364*100</f>
        <v>7.7497872683394848E-5</v>
      </c>
      <c r="I1365" s="89">
        <f>E1365/E1364*100</f>
        <v>3.9413480119643563E-5</v>
      </c>
      <c r="J1365" s="90">
        <v>0</v>
      </c>
      <c r="K1365" s="90">
        <v>0</v>
      </c>
      <c r="L1365" s="90">
        <v>0</v>
      </c>
    </row>
    <row r="1366" spans="1:12" s="50" customFormat="1" x14ac:dyDescent="0.2">
      <c r="A1366" s="13" t="s">
        <v>284</v>
      </c>
      <c r="B1366" s="11">
        <v>970.01300000000003</v>
      </c>
      <c r="C1366" s="11">
        <v>1246.845</v>
      </c>
      <c r="D1366" s="11">
        <v>1290.357</v>
      </c>
      <c r="E1366" s="11">
        <v>2537.2020000000002</v>
      </c>
      <c r="F1366" s="11">
        <v>629.04100000000005</v>
      </c>
      <c r="G1366" s="11">
        <v>4487.366</v>
      </c>
      <c r="H1366" s="89">
        <f>D1366/D1364*100</f>
        <v>99.999922502127319</v>
      </c>
      <c r="I1366" s="89">
        <f>E1366/E1364*100</f>
        <v>99.99996058651989</v>
      </c>
      <c r="J1366" s="90">
        <f>D1366/B1366*100</f>
        <v>133.02471203994173</v>
      </c>
      <c r="K1366" s="91">
        <f>D1366/F1366</f>
        <v>2.0513082613057017</v>
      </c>
      <c r="L1366" s="90">
        <f>E1366/G1366*100</f>
        <v>56.541008689730241</v>
      </c>
    </row>
    <row r="1367" spans="1:12" s="50" customFormat="1" ht="22.5" x14ac:dyDescent="0.2">
      <c r="A1367" s="8" t="s">
        <v>474</v>
      </c>
      <c r="B1367" s="11"/>
      <c r="C1367" s="11"/>
      <c r="D1367" s="11"/>
      <c r="E1367" s="11"/>
      <c r="F1367" s="11"/>
      <c r="G1367" s="11"/>
      <c r="H1367" s="89"/>
      <c r="I1367" s="89"/>
      <c r="J1367" s="90"/>
      <c r="K1367" s="90"/>
      <c r="L1367" s="90"/>
    </row>
    <row r="1368" spans="1:12" s="50" customFormat="1" x14ac:dyDescent="0.2">
      <c r="A1368" s="9" t="s">
        <v>276</v>
      </c>
      <c r="B1368" s="11">
        <v>199.39099999999999</v>
      </c>
      <c r="C1368" s="11">
        <v>312.89400000000001</v>
      </c>
      <c r="D1368" s="11">
        <v>802.85299999999995</v>
      </c>
      <c r="E1368" s="11">
        <v>1115.7470000000001</v>
      </c>
      <c r="F1368" s="11">
        <v>47.915999999999997</v>
      </c>
      <c r="G1368" s="11">
        <v>167.583</v>
      </c>
      <c r="H1368" s="89">
        <f>H1369+H1370</f>
        <v>100</v>
      </c>
      <c r="I1368" s="89">
        <f>I1369+I1370</f>
        <v>100</v>
      </c>
      <c r="J1368" s="91">
        <f>D1368/B1368</f>
        <v>4.0265257709726114</v>
      </c>
      <c r="K1368" s="91"/>
      <c r="L1368" s="91"/>
    </row>
    <row r="1369" spans="1:12" s="50" customFormat="1" x14ac:dyDescent="0.2">
      <c r="A1369" s="13" t="s">
        <v>283</v>
      </c>
      <c r="B1369" s="11">
        <v>0</v>
      </c>
      <c r="C1369" s="11">
        <v>0</v>
      </c>
      <c r="D1369" s="11">
        <v>0</v>
      </c>
      <c r="E1369" s="11">
        <v>0</v>
      </c>
      <c r="F1369" s="11">
        <v>0</v>
      </c>
      <c r="G1369" s="11">
        <v>0</v>
      </c>
      <c r="H1369" s="89">
        <f>D1369/D1368*100</f>
        <v>0</v>
      </c>
      <c r="I1369" s="89">
        <f>E1369/E1368*100</f>
        <v>0</v>
      </c>
      <c r="J1369" s="90">
        <v>0</v>
      </c>
      <c r="K1369" s="90">
        <v>0</v>
      </c>
      <c r="L1369" s="90">
        <v>0</v>
      </c>
    </row>
    <row r="1370" spans="1:12" s="50" customFormat="1" x14ac:dyDescent="0.2">
      <c r="A1370" s="13" t="s">
        <v>279</v>
      </c>
      <c r="B1370" s="11">
        <v>199.39099999999999</v>
      </c>
      <c r="C1370" s="11">
        <v>312.89400000000001</v>
      </c>
      <c r="D1370" s="11">
        <v>802.85299999999995</v>
      </c>
      <c r="E1370" s="11">
        <v>1115.7470000000001</v>
      </c>
      <c r="F1370" s="11">
        <v>47.915999999999997</v>
      </c>
      <c r="G1370" s="11">
        <v>167.583</v>
      </c>
      <c r="H1370" s="89">
        <f>D1370/D1368*100</f>
        <v>100</v>
      </c>
      <c r="I1370" s="89">
        <f>E1370/E1368*100</f>
        <v>100</v>
      </c>
      <c r="J1370" s="91">
        <f>D1370/B1370</f>
        <v>4.0265257709726114</v>
      </c>
      <c r="K1370" s="91"/>
      <c r="L1370" s="91"/>
    </row>
    <row r="1371" spans="1:12" s="50" customFormat="1" x14ac:dyDescent="0.2">
      <c r="A1371" s="9" t="s">
        <v>277</v>
      </c>
      <c r="B1371" s="11">
        <v>199.39099999999999</v>
      </c>
      <c r="C1371" s="11">
        <v>312.89400000000001</v>
      </c>
      <c r="D1371" s="11">
        <v>802.85299999999995</v>
      </c>
      <c r="E1371" s="11">
        <v>1115.7470000000001</v>
      </c>
      <c r="F1371" s="11">
        <v>47.915999999999997</v>
      </c>
      <c r="G1371" s="11">
        <v>167.583</v>
      </c>
      <c r="H1371" s="89">
        <f>H1372+H1373</f>
        <v>100</v>
      </c>
      <c r="I1371" s="89">
        <f>I1372+I1373</f>
        <v>99.999910373946761</v>
      </c>
      <c r="J1371" s="91">
        <f>D1371/B1371</f>
        <v>4.0265257709726114</v>
      </c>
      <c r="K1371" s="91"/>
      <c r="L1371" s="91"/>
    </row>
    <row r="1372" spans="1:12" s="50" customFormat="1" x14ac:dyDescent="0.2">
      <c r="A1372" s="13" t="s">
        <v>280</v>
      </c>
      <c r="B1372" s="11">
        <v>17.734000000000002</v>
      </c>
      <c r="C1372" s="11">
        <v>18.013000000000002</v>
      </c>
      <c r="D1372" s="11">
        <v>1.923</v>
      </c>
      <c r="E1372" s="11">
        <v>19.934999999999999</v>
      </c>
      <c r="F1372" s="11">
        <v>7.1999999999999995E-2</v>
      </c>
      <c r="G1372" s="11">
        <v>0.46100000000000002</v>
      </c>
      <c r="H1372" s="89">
        <f>D1372/D1371*100</f>
        <v>0.23952080891520619</v>
      </c>
      <c r="I1372" s="89">
        <f>E1372/E1371*100</f>
        <v>1.7866953709039772</v>
      </c>
      <c r="J1372" s="90">
        <f>D1372/B1372*100</f>
        <v>10.843577309123717</v>
      </c>
      <c r="K1372" s="91"/>
      <c r="L1372" s="91"/>
    </row>
    <row r="1373" spans="1:12" s="50" customFormat="1" x14ac:dyDescent="0.2">
      <c r="A1373" s="13" t="s">
        <v>284</v>
      </c>
      <c r="B1373" s="11">
        <v>181.65700000000001</v>
      </c>
      <c r="C1373" s="11">
        <v>294.88200000000001</v>
      </c>
      <c r="D1373" s="11">
        <v>800.93</v>
      </c>
      <c r="E1373" s="11">
        <v>1095.8109999999999</v>
      </c>
      <c r="F1373" s="11">
        <v>47.844000000000001</v>
      </c>
      <c r="G1373" s="11">
        <v>167.12200000000001</v>
      </c>
      <c r="H1373" s="89">
        <f>D1373/D1371*100</f>
        <v>99.760479191084798</v>
      </c>
      <c r="I1373" s="89">
        <f>E1373/E1371*100</f>
        <v>98.213215003042791</v>
      </c>
      <c r="J1373" s="91">
        <f>D1373/B1373</f>
        <v>4.4090235994208857</v>
      </c>
      <c r="K1373" s="91"/>
      <c r="L1373" s="91"/>
    </row>
    <row r="1374" spans="1:12" s="50" customFormat="1" ht="22.5" x14ac:dyDescent="0.2">
      <c r="A1374" s="8" t="s">
        <v>475</v>
      </c>
      <c r="B1374" s="11"/>
      <c r="C1374" s="11"/>
      <c r="D1374" s="11"/>
      <c r="E1374" s="11"/>
      <c r="F1374" s="11"/>
      <c r="G1374" s="11"/>
      <c r="H1374" s="89"/>
      <c r="I1374" s="89"/>
      <c r="J1374" s="90"/>
      <c r="K1374" s="90"/>
      <c r="L1374" s="90"/>
    </row>
    <row r="1375" spans="1:12" s="50" customFormat="1" x14ac:dyDescent="0.2">
      <c r="A1375" s="9" t="s">
        <v>276</v>
      </c>
      <c r="B1375" s="11">
        <v>10248.084999999999</v>
      </c>
      <c r="C1375" s="11">
        <v>20707.355</v>
      </c>
      <c r="D1375" s="11">
        <v>9402.5619999999999</v>
      </c>
      <c r="E1375" s="11">
        <v>30109.918000000001</v>
      </c>
      <c r="F1375" s="11">
        <v>13073.396000000001</v>
      </c>
      <c r="G1375" s="11">
        <v>33712.311999999998</v>
      </c>
      <c r="H1375" s="89">
        <f>H1376+H1377</f>
        <v>100</v>
      </c>
      <c r="I1375" s="89">
        <f>I1376+I1377</f>
        <v>100</v>
      </c>
      <c r="J1375" s="90">
        <f t="shared" ref="J1375:J1380" si="251">D1375/B1375*100</f>
        <v>91.749453678418945</v>
      </c>
      <c r="K1375" s="90">
        <f t="shared" ref="K1375:L1380" si="252">D1375/F1375*100</f>
        <v>71.921343161333127</v>
      </c>
      <c r="L1375" s="90">
        <f t="shared" si="252"/>
        <v>89.314307485051756</v>
      </c>
    </row>
    <row r="1376" spans="1:12" s="50" customFormat="1" x14ac:dyDescent="0.2">
      <c r="A1376" s="13" t="s">
        <v>283</v>
      </c>
      <c r="B1376" s="11">
        <v>2856.3330000000001</v>
      </c>
      <c r="C1376" s="11">
        <v>5184.6670000000004</v>
      </c>
      <c r="D1376" s="11">
        <v>2465.3330000000001</v>
      </c>
      <c r="E1376" s="11">
        <v>7650</v>
      </c>
      <c r="F1376" s="11">
        <v>2465.3330000000001</v>
      </c>
      <c r="G1376" s="11">
        <v>6547</v>
      </c>
      <c r="H1376" s="89">
        <f>D1376/D1375*100</f>
        <v>26.219800518199186</v>
      </c>
      <c r="I1376" s="89">
        <f>E1376/E1375*100</f>
        <v>25.406910772722796</v>
      </c>
      <c r="J1376" s="90">
        <f t="shared" si="251"/>
        <v>86.311119886931948</v>
      </c>
      <c r="K1376" s="90">
        <f t="shared" si="252"/>
        <v>100</v>
      </c>
      <c r="L1376" s="90">
        <f t="shared" si="252"/>
        <v>116.84741102795174</v>
      </c>
    </row>
    <row r="1377" spans="1:12" s="50" customFormat="1" x14ac:dyDescent="0.2">
      <c r="A1377" s="13" t="s">
        <v>279</v>
      </c>
      <c r="B1377" s="11">
        <v>7391.7510000000002</v>
      </c>
      <c r="C1377" s="11">
        <v>15522.689</v>
      </c>
      <c r="D1377" s="11">
        <v>6937.2290000000003</v>
      </c>
      <c r="E1377" s="11">
        <v>22459.918000000001</v>
      </c>
      <c r="F1377" s="11">
        <v>10608.063</v>
      </c>
      <c r="G1377" s="11">
        <v>27165.312000000002</v>
      </c>
      <c r="H1377" s="89">
        <f>D1377/D1375*100</f>
        <v>73.780199481800807</v>
      </c>
      <c r="I1377" s="89">
        <f>E1377/E1375*100</f>
        <v>74.593089227277204</v>
      </c>
      <c r="J1377" s="90">
        <f t="shared" si="251"/>
        <v>93.850956288976732</v>
      </c>
      <c r="K1377" s="90">
        <f t="shared" si="252"/>
        <v>65.395812600283392</v>
      </c>
      <c r="L1377" s="90">
        <f t="shared" si="252"/>
        <v>82.678667559570087</v>
      </c>
    </row>
    <row r="1378" spans="1:12" s="50" customFormat="1" x14ac:dyDescent="0.2">
      <c r="A1378" s="9" t="s">
        <v>277</v>
      </c>
      <c r="B1378" s="11">
        <v>10248.084999999999</v>
      </c>
      <c r="C1378" s="11">
        <v>20707.355</v>
      </c>
      <c r="D1378" s="11">
        <v>9402.5619999999999</v>
      </c>
      <c r="E1378" s="11">
        <v>30109.918000000001</v>
      </c>
      <c r="F1378" s="11">
        <v>13073.396000000001</v>
      </c>
      <c r="G1378" s="11">
        <v>33712.311999999998</v>
      </c>
      <c r="H1378" s="89">
        <f>H1379+H1380</f>
        <v>100.00001063539915</v>
      </c>
      <c r="I1378" s="89">
        <f>I1379+I1380</f>
        <v>100</v>
      </c>
      <c r="J1378" s="90">
        <f t="shared" si="251"/>
        <v>91.749453678418945</v>
      </c>
      <c r="K1378" s="90">
        <f t="shared" si="252"/>
        <v>71.921343161333127</v>
      </c>
      <c r="L1378" s="90">
        <f t="shared" si="252"/>
        <v>89.314307485051756</v>
      </c>
    </row>
    <row r="1379" spans="1:12" s="50" customFormat="1" x14ac:dyDescent="0.2">
      <c r="A1379" s="13" t="s">
        <v>280</v>
      </c>
      <c r="B1379" s="11">
        <v>459.69400000000002</v>
      </c>
      <c r="C1379" s="11">
        <v>1131.454</v>
      </c>
      <c r="D1379" s="11">
        <v>661.13800000000003</v>
      </c>
      <c r="E1379" s="11">
        <v>1792.5920000000001</v>
      </c>
      <c r="F1379" s="11">
        <v>461.33300000000003</v>
      </c>
      <c r="G1379" s="11">
        <v>1004.4880000000001</v>
      </c>
      <c r="H1379" s="89">
        <f>D1379/D1378*100</f>
        <v>7.0314665300797801</v>
      </c>
      <c r="I1379" s="89">
        <f>E1379/E1378*100</f>
        <v>5.9534934635159091</v>
      </c>
      <c r="J1379" s="90">
        <f t="shared" si="251"/>
        <v>143.82132462029088</v>
      </c>
      <c r="K1379" s="90">
        <f t="shared" si="252"/>
        <v>143.31036366355755</v>
      </c>
      <c r="L1379" s="90">
        <f t="shared" si="252"/>
        <v>178.45827924275849</v>
      </c>
    </row>
    <row r="1380" spans="1:12" s="50" customFormat="1" x14ac:dyDescent="0.2">
      <c r="A1380" s="13" t="s">
        <v>284</v>
      </c>
      <c r="B1380" s="11">
        <v>9788.39</v>
      </c>
      <c r="C1380" s="11">
        <v>19575.901999999998</v>
      </c>
      <c r="D1380" s="11">
        <v>8741.4249999999993</v>
      </c>
      <c r="E1380" s="11">
        <v>28317.326000000001</v>
      </c>
      <c r="F1380" s="11">
        <v>12612.064</v>
      </c>
      <c r="G1380" s="11">
        <v>32707.823</v>
      </c>
      <c r="H1380" s="89">
        <f>D1380/D1378*100</f>
        <v>92.968544105319367</v>
      </c>
      <c r="I1380" s="89">
        <f>E1380/E1378*100</f>
        <v>94.046506536484088</v>
      </c>
      <c r="J1380" s="90">
        <f t="shared" si="251"/>
        <v>89.304012202210984</v>
      </c>
      <c r="K1380" s="90">
        <f t="shared" si="252"/>
        <v>69.310027288158381</v>
      </c>
      <c r="L1380" s="90">
        <f t="shared" si="252"/>
        <v>86.576615019593333</v>
      </c>
    </row>
    <row r="1381" spans="1:12" s="50" customFormat="1" ht="22.5" x14ac:dyDescent="0.2">
      <c r="A1381" s="8" t="s">
        <v>476</v>
      </c>
      <c r="B1381" s="11"/>
      <c r="C1381" s="11"/>
      <c r="D1381" s="11"/>
      <c r="E1381" s="11"/>
      <c r="F1381" s="11"/>
      <c r="G1381" s="11"/>
    </row>
    <row r="1382" spans="1:12" s="50" customFormat="1" x14ac:dyDescent="0.2">
      <c r="A1382" s="9" t="s">
        <v>276</v>
      </c>
      <c r="B1382" s="11">
        <v>117379.79399999999</v>
      </c>
      <c r="C1382" s="11">
        <v>231222.508</v>
      </c>
      <c r="D1382" s="11">
        <v>134688.383</v>
      </c>
      <c r="E1382" s="11">
        <v>365910.89199999999</v>
      </c>
      <c r="F1382" s="11">
        <v>146705.92499999999</v>
      </c>
      <c r="G1382" s="11">
        <v>406091.18099999998</v>
      </c>
      <c r="H1382" s="89">
        <f>H1383+H1384</f>
        <v>100</v>
      </c>
      <c r="I1382" s="89">
        <f>I1383+I1384</f>
        <v>100</v>
      </c>
      <c r="J1382" s="90">
        <f>D1382/B1382*100</f>
        <v>114.74579943461138</v>
      </c>
      <c r="K1382" s="90">
        <f t="shared" ref="K1382:L1386" si="253">D1382/F1382*100</f>
        <v>91.808414009181988</v>
      </c>
      <c r="L1382" s="90">
        <f t="shared" si="253"/>
        <v>90.105599215167402</v>
      </c>
    </row>
    <row r="1383" spans="1:12" s="50" customFormat="1" x14ac:dyDescent="0.2">
      <c r="A1383" s="13" t="s">
        <v>283</v>
      </c>
      <c r="B1383" s="11">
        <v>116889</v>
      </c>
      <c r="C1383" s="11">
        <v>230466.33300000001</v>
      </c>
      <c r="D1383" s="11">
        <v>133625</v>
      </c>
      <c r="E1383" s="11">
        <v>364091.33299999998</v>
      </c>
      <c r="F1383" s="11">
        <v>145926</v>
      </c>
      <c r="G1383" s="11">
        <v>404885</v>
      </c>
      <c r="H1383" s="89">
        <f>D1383/D1382*100</f>
        <v>99.210486475288661</v>
      </c>
      <c r="I1383" s="89">
        <f>E1383/E1382*100</f>
        <v>99.502731665063422</v>
      </c>
      <c r="J1383" s="90">
        <f>D1383/B1383*100</f>
        <v>114.31785711230313</v>
      </c>
      <c r="K1383" s="90">
        <f t="shared" si="253"/>
        <v>91.570384989652283</v>
      </c>
      <c r="L1383" s="90">
        <f t="shared" si="253"/>
        <v>89.9246287217358</v>
      </c>
    </row>
    <row r="1384" spans="1:12" s="50" customFormat="1" x14ac:dyDescent="0.2">
      <c r="A1384" s="13" t="s">
        <v>279</v>
      </c>
      <c r="B1384" s="11">
        <v>490.79399999999998</v>
      </c>
      <c r="C1384" s="11">
        <v>756.17499999999995</v>
      </c>
      <c r="D1384" s="11">
        <v>1063.383</v>
      </c>
      <c r="E1384" s="11">
        <v>1819.559</v>
      </c>
      <c r="F1384" s="11">
        <v>779.92499999999995</v>
      </c>
      <c r="G1384" s="11">
        <v>1206.181</v>
      </c>
      <c r="H1384" s="89">
        <f>D1384/D1382*100</f>
        <v>0.78951352471133307</v>
      </c>
      <c r="I1384" s="89">
        <f>E1384/E1382*100</f>
        <v>0.49726833493658346</v>
      </c>
      <c r="J1384" s="91">
        <f>D1384/B1384</f>
        <v>2.1666585166077827</v>
      </c>
      <c r="K1384" s="90">
        <f t="shared" si="253"/>
        <v>136.34426387152612</v>
      </c>
      <c r="L1384" s="90">
        <f t="shared" si="253"/>
        <v>150.85289852849613</v>
      </c>
    </row>
    <row r="1385" spans="1:12" s="50" customFormat="1" x14ac:dyDescent="0.2">
      <c r="A1385" s="9" t="s">
        <v>277</v>
      </c>
      <c r="B1385" s="11">
        <v>117379.79399999999</v>
      </c>
      <c r="C1385" s="11">
        <v>231222.508</v>
      </c>
      <c r="D1385" s="11">
        <v>134688.383</v>
      </c>
      <c r="E1385" s="11">
        <v>365910.89199999999</v>
      </c>
      <c r="F1385" s="11">
        <v>146705.92499999999</v>
      </c>
      <c r="G1385" s="11">
        <v>406091.18099999998</v>
      </c>
      <c r="H1385" s="89">
        <f>H1386+H1387</f>
        <v>100</v>
      </c>
      <c r="I1385" s="89">
        <f>I1386+I1387</f>
        <v>100</v>
      </c>
      <c r="J1385" s="90">
        <f>D1385/B1385*100</f>
        <v>114.74579943461138</v>
      </c>
      <c r="K1385" s="90">
        <f t="shared" si="253"/>
        <v>91.808414009181988</v>
      </c>
      <c r="L1385" s="90">
        <f t="shared" si="253"/>
        <v>90.105599215167402</v>
      </c>
    </row>
    <row r="1386" spans="1:12" s="50" customFormat="1" x14ac:dyDescent="0.2">
      <c r="A1386" s="13" t="s">
        <v>280</v>
      </c>
      <c r="B1386" s="11">
        <v>47513.15</v>
      </c>
      <c r="C1386" s="11">
        <v>107431.162</v>
      </c>
      <c r="D1386" s="11">
        <v>72689.271999999997</v>
      </c>
      <c r="E1386" s="11">
        <v>180120.435</v>
      </c>
      <c r="F1386" s="11">
        <v>90706.846000000005</v>
      </c>
      <c r="G1386" s="11">
        <v>314105.701</v>
      </c>
      <c r="H1386" s="89">
        <f>D1386/D1385*100</f>
        <v>53.968479226601154</v>
      </c>
      <c r="I1386" s="89">
        <f>E1386/E1385*100</f>
        <v>49.22521819875206</v>
      </c>
      <c r="J1386" s="90">
        <f>D1386/B1386*100</f>
        <v>152.98769288081297</v>
      </c>
      <c r="K1386" s="90">
        <f t="shared" si="253"/>
        <v>80.136478342549793</v>
      </c>
      <c r="L1386" s="90">
        <f t="shared" si="253"/>
        <v>57.343892335147395</v>
      </c>
    </row>
    <row r="1387" spans="1:12" s="50" customFormat="1" x14ac:dyDescent="0.2">
      <c r="A1387" s="13" t="s">
        <v>284</v>
      </c>
      <c r="B1387" s="11">
        <v>69866.644</v>
      </c>
      <c r="C1387" s="11">
        <v>123791.34600000001</v>
      </c>
      <c r="D1387" s="11">
        <v>61999.110999999997</v>
      </c>
      <c r="E1387" s="11">
        <v>185790.45699999999</v>
      </c>
      <c r="F1387" s="11">
        <v>55999.078999999998</v>
      </c>
      <c r="G1387" s="11">
        <v>91985.48</v>
      </c>
      <c r="H1387" s="89">
        <f>D1387/D1385*100</f>
        <v>46.031520773398846</v>
      </c>
      <c r="I1387" s="89">
        <f>E1387/E1385*100</f>
        <v>50.77478180124794</v>
      </c>
      <c r="J1387" s="90">
        <f>D1387/B1387*100</f>
        <v>88.739214381042828</v>
      </c>
      <c r="K1387" s="90">
        <f>D1387/F1387*100</f>
        <v>110.71451907271546</v>
      </c>
      <c r="L1387" s="91">
        <f>E1387/G1387</f>
        <v>2.0197802631458792</v>
      </c>
    </row>
    <row r="1388" spans="1:12" s="50" customFormat="1" x14ac:dyDescent="0.2">
      <c r="A1388" s="8" t="s">
        <v>477</v>
      </c>
      <c r="B1388" s="11"/>
      <c r="C1388" s="11"/>
      <c r="D1388" s="11"/>
      <c r="E1388" s="11"/>
      <c r="F1388" s="11"/>
      <c r="G1388" s="11"/>
    </row>
    <row r="1389" spans="1:12" s="50" customFormat="1" x14ac:dyDescent="0.2">
      <c r="A1389" s="9" t="s">
        <v>276</v>
      </c>
      <c r="B1389" s="11">
        <v>9156.5540000000001</v>
      </c>
      <c r="C1389" s="11">
        <v>19475.881000000001</v>
      </c>
      <c r="D1389" s="11">
        <v>13092.121999999999</v>
      </c>
      <c r="E1389" s="11">
        <v>32568.004000000001</v>
      </c>
      <c r="F1389" s="11">
        <v>10186.382</v>
      </c>
      <c r="G1389" s="11">
        <v>30699.892</v>
      </c>
      <c r="H1389" s="89">
        <f>H1390+H1391</f>
        <v>100.00000000000001</v>
      </c>
      <c r="I1389" s="89">
        <f>I1390+I1391</f>
        <v>100</v>
      </c>
      <c r="J1389" s="90">
        <f>D1389/B1389*100</f>
        <v>142.98088560390732</v>
      </c>
      <c r="K1389" s="90">
        <f>D1389/F1389*100</f>
        <v>128.52573170729315</v>
      </c>
      <c r="L1389" s="90">
        <f>E1389/G1389*100</f>
        <v>106.08507678137759</v>
      </c>
    </row>
    <row r="1390" spans="1:12" s="50" customFormat="1" x14ac:dyDescent="0.2">
      <c r="A1390" s="13" t="s">
        <v>283</v>
      </c>
      <c r="B1390" s="11">
        <v>9147</v>
      </c>
      <c r="C1390" s="11">
        <v>19382.667000000001</v>
      </c>
      <c r="D1390" s="11">
        <v>12816</v>
      </c>
      <c r="E1390" s="11">
        <v>32198.667000000001</v>
      </c>
      <c r="F1390" s="11">
        <v>10186.333000000001</v>
      </c>
      <c r="G1390" s="11">
        <v>30048</v>
      </c>
      <c r="H1390" s="89">
        <f>D1390/D1389*100</f>
        <v>97.890930133403899</v>
      </c>
      <c r="I1390" s="89">
        <f>E1390/E1389*100</f>
        <v>98.865951379765249</v>
      </c>
      <c r="J1390" s="90">
        <f>D1390/B1390*100</f>
        <v>140.11151197113807</v>
      </c>
      <c r="K1390" s="90">
        <f>D1390/F1390*100</f>
        <v>125.81563944551979</v>
      </c>
      <c r="L1390" s="90">
        <f>E1390/G1390*100</f>
        <v>107.15743809904154</v>
      </c>
    </row>
    <row r="1391" spans="1:12" s="50" customFormat="1" x14ac:dyDescent="0.2">
      <c r="A1391" s="13" t="s">
        <v>279</v>
      </c>
      <c r="B1391" s="11">
        <v>9.5540000000000003</v>
      </c>
      <c r="C1391" s="11">
        <v>93.215000000000003</v>
      </c>
      <c r="D1391" s="11">
        <v>276.12200000000001</v>
      </c>
      <c r="E1391" s="11">
        <v>369.33699999999999</v>
      </c>
      <c r="F1391" s="11">
        <v>4.9000000000000002E-2</v>
      </c>
      <c r="G1391" s="11">
        <v>651.89200000000005</v>
      </c>
      <c r="H1391" s="89">
        <f>D1391/D1389*100</f>
        <v>2.1090698665961103</v>
      </c>
      <c r="I1391" s="89">
        <f>E1391/E1389*100</f>
        <v>1.1340486202347555</v>
      </c>
      <c r="J1391" s="91"/>
      <c r="K1391" s="91"/>
      <c r="L1391" s="90">
        <f>E1391/G1391*100</f>
        <v>56.65616390445043</v>
      </c>
    </row>
    <row r="1392" spans="1:12" s="50" customFormat="1" x14ac:dyDescent="0.2">
      <c r="A1392" s="9" t="s">
        <v>277</v>
      </c>
      <c r="B1392" s="11">
        <v>9156.5540000000001</v>
      </c>
      <c r="C1392" s="11">
        <v>19475.881000000001</v>
      </c>
      <c r="D1392" s="11">
        <v>13092.121999999999</v>
      </c>
      <c r="E1392" s="11">
        <v>32568.004000000001</v>
      </c>
      <c r="F1392" s="11">
        <v>10186.382</v>
      </c>
      <c r="G1392" s="11">
        <v>30699.892</v>
      </c>
      <c r="H1392" s="89">
        <f>H1393+H1394</f>
        <v>100</v>
      </c>
      <c r="I1392" s="89">
        <f>I1393+I1394</f>
        <v>100</v>
      </c>
      <c r="J1392" s="90">
        <f>D1392/B1392*100</f>
        <v>142.98088560390732</v>
      </c>
      <c r="K1392" s="90">
        <f>D1392/F1392*100</f>
        <v>128.52573170729315</v>
      </c>
      <c r="L1392" s="90">
        <f>E1392/G1392*100</f>
        <v>106.08507678137759</v>
      </c>
    </row>
    <row r="1393" spans="1:12" s="50" customFormat="1" x14ac:dyDescent="0.2">
      <c r="A1393" s="13" t="s">
        <v>280</v>
      </c>
      <c r="B1393" s="11">
        <v>3331.8609999999999</v>
      </c>
      <c r="C1393" s="11">
        <v>7009.3670000000002</v>
      </c>
      <c r="D1393" s="11">
        <v>6820.6880000000001</v>
      </c>
      <c r="E1393" s="11">
        <v>13830.055</v>
      </c>
      <c r="F1393" s="11">
        <v>7044.2030000000004</v>
      </c>
      <c r="G1393" s="11">
        <v>18406.918000000001</v>
      </c>
      <c r="H1393" s="89">
        <f>D1393/D1392*100</f>
        <v>52.097650785716787</v>
      </c>
      <c r="I1393" s="89">
        <f>E1393/E1392*100</f>
        <v>42.465159977258658</v>
      </c>
      <c r="J1393" s="91">
        <f>D1393/B1393</f>
        <v>2.0471106087558875</v>
      </c>
      <c r="K1393" s="90">
        <f>D1393/F1393*100</f>
        <v>96.826965378482129</v>
      </c>
      <c r="L1393" s="90">
        <f>E1393/G1393*100</f>
        <v>75.135093229621603</v>
      </c>
    </row>
    <row r="1394" spans="1:12" s="50" customFormat="1" x14ac:dyDescent="0.2">
      <c r="A1394" s="13" t="s">
        <v>284</v>
      </c>
      <c r="B1394" s="11">
        <v>5824.6930000000002</v>
      </c>
      <c r="C1394" s="11">
        <v>12466.513999999999</v>
      </c>
      <c r="D1394" s="11">
        <v>6271.4340000000002</v>
      </c>
      <c r="E1394" s="11">
        <v>18737.949000000001</v>
      </c>
      <c r="F1394" s="11">
        <v>3142.1790000000001</v>
      </c>
      <c r="G1394" s="11">
        <v>12292.974</v>
      </c>
      <c r="H1394" s="89">
        <f>D1394/D1392*100</f>
        <v>47.90234921428322</v>
      </c>
      <c r="I1394" s="89">
        <f>E1394/E1392*100</f>
        <v>57.534840022741342</v>
      </c>
      <c r="J1394" s="90">
        <f>D1394/B1394*100</f>
        <v>107.66977761746412</v>
      </c>
      <c r="K1394" s="90">
        <f>D1394/F1394*100</f>
        <v>199.58869306936364</v>
      </c>
      <c r="L1394" s="90">
        <f>E1394/G1394*100</f>
        <v>152.4281186960942</v>
      </c>
    </row>
    <row r="1395" spans="1:12" s="50" customFormat="1" x14ac:dyDescent="0.2">
      <c r="A1395" s="8" t="s">
        <v>478</v>
      </c>
      <c r="B1395" s="11"/>
      <c r="C1395" s="11"/>
      <c r="D1395" s="11"/>
      <c r="E1395" s="11"/>
      <c r="F1395" s="11"/>
      <c r="G1395" s="11"/>
    </row>
    <row r="1396" spans="1:12" s="50" customFormat="1" x14ac:dyDescent="0.2">
      <c r="A1396" s="9" t="s">
        <v>276</v>
      </c>
      <c r="B1396" s="11">
        <v>21701.7</v>
      </c>
      <c r="C1396" s="11">
        <v>42435.034</v>
      </c>
      <c r="D1396" s="11">
        <v>31738.333999999999</v>
      </c>
      <c r="E1396" s="11">
        <v>74173.368000000002</v>
      </c>
      <c r="F1396" s="11">
        <v>24592.491999999998</v>
      </c>
      <c r="G1396" s="11">
        <v>74766.346999999994</v>
      </c>
      <c r="H1396" s="89">
        <f>H1397+H1398+H1399</f>
        <v>100.00000000000001</v>
      </c>
      <c r="I1396" s="89">
        <f>I1397+I1398+I1399</f>
        <v>99.999998651807203</v>
      </c>
      <c r="J1396" s="90">
        <f>D1396/B1396*100</f>
        <v>146.24814645857236</v>
      </c>
      <c r="K1396" s="90">
        <f t="shared" ref="K1396:L1398" si="254">D1396/F1396*100</f>
        <v>129.05700650426155</v>
      </c>
      <c r="L1396" s="90">
        <f t="shared" si="254"/>
        <v>99.206890501150212</v>
      </c>
    </row>
    <row r="1397" spans="1:12" s="50" customFormat="1" x14ac:dyDescent="0.2">
      <c r="A1397" s="13" t="s">
        <v>283</v>
      </c>
      <c r="B1397" s="11">
        <v>21698</v>
      </c>
      <c r="C1397" s="11">
        <v>42431.332999999999</v>
      </c>
      <c r="D1397" s="11">
        <v>31736</v>
      </c>
      <c r="E1397" s="11">
        <v>74167.332999999999</v>
      </c>
      <c r="F1397" s="11">
        <v>24588.332999999999</v>
      </c>
      <c r="G1397" s="11">
        <v>74068</v>
      </c>
      <c r="H1397" s="89">
        <f>D1397/D1396*100</f>
        <v>99.992646116837776</v>
      </c>
      <c r="I1397" s="89">
        <f>E1397/E1396*100</f>
        <v>99.991863656508087</v>
      </c>
      <c r="J1397" s="90">
        <f>D1397/B1397*100</f>
        <v>146.26232832519125</v>
      </c>
      <c r="K1397" s="90">
        <f t="shared" si="254"/>
        <v>129.0693435785175</v>
      </c>
      <c r="L1397" s="90">
        <f t="shared" si="254"/>
        <v>100.13411054706485</v>
      </c>
    </row>
    <row r="1398" spans="1:12" s="50" customFormat="1" x14ac:dyDescent="0.2">
      <c r="A1398" s="13" t="s">
        <v>279</v>
      </c>
      <c r="B1398" s="11">
        <v>3.7</v>
      </c>
      <c r="C1398" s="11">
        <v>3.7</v>
      </c>
      <c r="D1398" s="11">
        <v>2.3340000000000001</v>
      </c>
      <c r="E1398" s="11">
        <v>6.0339999999999998</v>
      </c>
      <c r="F1398" s="11">
        <v>4.1580000000000004</v>
      </c>
      <c r="G1398" s="11">
        <v>4.6399999999999997</v>
      </c>
      <c r="H1398" s="89">
        <f>D1398/D1396*100</f>
        <v>7.3538831622352958E-3</v>
      </c>
      <c r="I1398" s="89">
        <f>E1398/E1396*100</f>
        <v>8.1349952991213777E-3</v>
      </c>
      <c r="J1398" s="90">
        <f>D1398/B1398*100</f>
        <v>63.081081081081081</v>
      </c>
      <c r="K1398" s="90">
        <f t="shared" si="254"/>
        <v>56.132756132756136</v>
      </c>
      <c r="L1398" s="90">
        <f t="shared" si="254"/>
        <v>130.04310344827587</v>
      </c>
    </row>
    <row r="1399" spans="1:12" s="50" customFormat="1" x14ac:dyDescent="0.2">
      <c r="A1399" s="13" t="s">
        <v>305</v>
      </c>
      <c r="B1399" s="11">
        <v>0</v>
      </c>
      <c r="C1399" s="11">
        <v>0</v>
      </c>
      <c r="D1399" s="11">
        <v>0</v>
      </c>
      <c r="E1399" s="11">
        <v>0</v>
      </c>
      <c r="F1399" s="11">
        <v>0</v>
      </c>
      <c r="G1399" s="11">
        <v>693.70699999999999</v>
      </c>
      <c r="H1399" s="89">
        <f>D1399/D1396*100</f>
        <v>0</v>
      </c>
      <c r="I1399" s="89">
        <f>E1399/E1396*100</f>
        <v>0</v>
      </c>
      <c r="J1399" s="90">
        <v>0</v>
      </c>
      <c r="K1399" s="90">
        <v>0</v>
      </c>
      <c r="L1399" s="90">
        <f>E1399/G1399*100</f>
        <v>0</v>
      </c>
    </row>
    <row r="1400" spans="1:12" s="50" customFormat="1" x14ac:dyDescent="0.2">
      <c r="A1400" s="9" t="s">
        <v>277</v>
      </c>
      <c r="B1400" s="11">
        <v>21701.7</v>
      </c>
      <c r="C1400" s="11">
        <v>42435.034</v>
      </c>
      <c r="D1400" s="11">
        <v>31738.333999999999</v>
      </c>
      <c r="E1400" s="11">
        <v>74173.368000000002</v>
      </c>
      <c r="F1400" s="11">
        <v>24592.491999999998</v>
      </c>
      <c r="G1400" s="11">
        <v>74766.346999999994</v>
      </c>
      <c r="H1400" s="89">
        <f>H1401+H1402</f>
        <v>100</v>
      </c>
      <c r="I1400" s="89">
        <f>I1401+I1402</f>
        <v>100</v>
      </c>
      <c r="J1400" s="90">
        <f>D1400/B1400*100</f>
        <v>146.24814645857236</v>
      </c>
      <c r="K1400" s="90">
        <f>D1400/F1400*100</f>
        <v>129.05700650426155</v>
      </c>
      <c r="L1400" s="90">
        <f>E1400/G1400*100</f>
        <v>99.206890501150212</v>
      </c>
    </row>
    <row r="1401" spans="1:12" s="50" customFormat="1" x14ac:dyDescent="0.2">
      <c r="A1401" s="13" t="s">
        <v>280</v>
      </c>
      <c r="B1401" s="11">
        <v>14463.567999999999</v>
      </c>
      <c r="C1401" s="11">
        <v>35662.275999999998</v>
      </c>
      <c r="D1401" s="11">
        <v>8670.3619999999992</v>
      </c>
      <c r="E1401" s="11">
        <v>44332.637999999999</v>
      </c>
      <c r="F1401" s="11">
        <v>21213.359</v>
      </c>
      <c r="G1401" s="11">
        <v>74766.346999999994</v>
      </c>
      <c r="H1401" s="89">
        <f>D1401/D1400*100</f>
        <v>27.318264405434761</v>
      </c>
      <c r="I1401" s="89">
        <f>E1401/E1400*100</f>
        <v>59.768942944588957</v>
      </c>
      <c r="J1401" s="90">
        <f>D1401/B1401*100</f>
        <v>59.946217973324423</v>
      </c>
      <c r="K1401" s="90">
        <f>D1401/F1401*100</f>
        <v>40.872178705880572</v>
      </c>
      <c r="L1401" s="90">
        <f>E1401/G1401*100</f>
        <v>59.294909780733306</v>
      </c>
    </row>
    <row r="1402" spans="1:12" s="50" customFormat="1" x14ac:dyDescent="0.2">
      <c r="A1402" s="13" t="s">
        <v>284</v>
      </c>
      <c r="B1402" s="11">
        <v>7238.1319999999996</v>
      </c>
      <c r="C1402" s="11">
        <v>6772.7579999999998</v>
      </c>
      <c r="D1402" s="11">
        <v>23067.972000000002</v>
      </c>
      <c r="E1402" s="11">
        <v>29840.73</v>
      </c>
      <c r="F1402" s="11">
        <v>3379.1329999999998</v>
      </c>
      <c r="G1402" s="11">
        <v>0</v>
      </c>
      <c r="H1402" s="89">
        <f>D1402/D1400*100</f>
        <v>72.681735594565239</v>
      </c>
      <c r="I1402" s="89">
        <f>E1402/E1400*100</f>
        <v>40.231057055411043</v>
      </c>
      <c r="J1402" s="91">
        <f>D1402/B1402</f>
        <v>3.1870062607313603</v>
      </c>
      <c r="K1402" s="91"/>
      <c r="L1402" s="90">
        <v>0</v>
      </c>
    </row>
    <row r="1403" spans="1:12" s="50" customFormat="1" ht="33.75" x14ac:dyDescent="0.2">
      <c r="A1403" s="8" t="s">
        <v>479</v>
      </c>
      <c r="B1403" s="11"/>
      <c r="C1403" s="11"/>
      <c r="D1403" s="11"/>
      <c r="E1403" s="11"/>
      <c r="F1403" s="11"/>
      <c r="G1403" s="11"/>
    </row>
    <row r="1404" spans="1:12" s="50" customFormat="1" x14ac:dyDescent="0.2">
      <c r="A1404" s="9" t="s">
        <v>276</v>
      </c>
      <c r="B1404" s="11">
        <v>32743.472000000002</v>
      </c>
      <c r="C1404" s="11">
        <v>68341.971999999994</v>
      </c>
      <c r="D1404" s="11">
        <v>37984.337</v>
      </c>
      <c r="E1404" s="11">
        <v>106326.308</v>
      </c>
      <c r="F1404" s="11">
        <v>43756.983</v>
      </c>
      <c r="G1404" s="11">
        <v>124245.522</v>
      </c>
      <c r="H1404" s="89">
        <f>H1405+H1406+H1407</f>
        <v>99.999997367335894</v>
      </c>
      <c r="I1404" s="89">
        <f>I1405+I1406+I1407</f>
        <v>100</v>
      </c>
      <c r="J1404" s="90">
        <f t="shared" ref="J1404:J1409" si="255">D1404/B1404*100</f>
        <v>116.00583163569213</v>
      </c>
      <c r="K1404" s="90">
        <f t="shared" ref="K1404:L1406" si="256">D1404/F1404*100</f>
        <v>86.807486247395076</v>
      </c>
      <c r="L1404" s="90">
        <f t="shared" si="256"/>
        <v>85.577577596720161</v>
      </c>
    </row>
    <row r="1405" spans="1:12" s="50" customFormat="1" x14ac:dyDescent="0.2">
      <c r="A1405" s="13" t="s">
        <v>283</v>
      </c>
      <c r="B1405" s="11">
        <v>31702.332999999999</v>
      </c>
      <c r="C1405" s="11">
        <v>68231.332999999999</v>
      </c>
      <c r="D1405" s="11">
        <v>37917.332999999999</v>
      </c>
      <c r="E1405" s="11">
        <v>106148.667</v>
      </c>
      <c r="F1405" s="11">
        <v>43711.332999999999</v>
      </c>
      <c r="G1405" s="11">
        <v>124070</v>
      </c>
      <c r="H1405" s="89">
        <f>D1405/D1404*100</f>
        <v>99.823600975317788</v>
      </c>
      <c r="I1405" s="89">
        <f>E1405/E1404*100</f>
        <v>99.832928460188796</v>
      </c>
      <c r="J1405" s="90">
        <f t="shared" si="255"/>
        <v>119.60423543592202</v>
      </c>
      <c r="K1405" s="90">
        <f t="shared" si="256"/>
        <v>86.744856305343049</v>
      </c>
      <c r="L1405" s="90">
        <f t="shared" si="256"/>
        <v>85.555466269041673</v>
      </c>
    </row>
    <row r="1406" spans="1:12" s="50" customFormat="1" x14ac:dyDescent="0.2">
      <c r="A1406" s="13" t="s">
        <v>279</v>
      </c>
      <c r="B1406" s="11">
        <v>65.016000000000005</v>
      </c>
      <c r="C1406" s="11">
        <v>110.63800000000001</v>
      </c>
      <c r="D1406" s="11">
        <v>67.003</v>
      </c>
      <c r="E1406" s="11">
        <v>177.64099999999999</v>
      </c>
      <c r="F1406" s="11">
        <v>45.65</v>
      </c>
      <c r="G1406" s="11">
        <v>175.52199999999999</v>
      </c>
      <c r="H1406" s="89">
        <f>D1406/D1404*100</f>
        <v>0.17639639201810997</v>
      </c>
      <c r="I1406" s="89">
        <f>E1406/E1404*100</f>
        <v>0.16707153981120082</v>
      </c>
      <c r="J1406" s="90">
        <f t="shared" si="255"/>
        <v>103.05617078872893</v>
      </c>
      <c r="K1406" s="90">
        <f t="shared" si="256"/>
        <v>146.77546549835708</v>
      </c>
      <c r="L1406" s="90">
        <f t="shared" si="256"/>
        <v>101.2072560704641</v>
      </c>
    </row>
    <row r="1407" spans="1:12" s="50" customFormat="1" x14ac:dyDescent="0.2">
      <c r="A1407" s="13" t="s">
        <v>305</v>
      </c>
      <c r="B1407" s="11">
        <v>976.12300000000005</v>
      </c>
      <c r="C1407" s="11">
        <v>0</v>
      </c>
      <c r="D1407" s="11">
        <v>0</v>
      </c>
      <c r="E1407" s="11">
        <v>0</v>
      </c>
      <c r="F1407" s="11">
        <v>0</v>
      </c>
      <c r="G1407" s="11">
        <v>0</v>
      </c>
      <c r="H1407" s="89">
        <f>D1407/D1404*100</f>
        <v>0</v>
      </c>
      <c r="I1407" s="89">
        <f>E1407/E1404*100</f>
        <v>0</v>
      </c>
      <c r="J1407" s="90">
        <f t="shared" si="255"/>
        <v>0</v>
      </c>
      <c r="K1407" s="90">
        <v>0</v>
      </c>
      <c r="L1407" s="90">
        <v>0</v>
      </c>
    </row>
    <row r="1408" spans="1:12" s="50" customFormat="1" x14ac:dyDescent="0.2">
      <c r="A1408" s="9" t="s">
        <v>277</v>
      </c>
      <c r="B1408" s="11">
        <v>32743.472000000002</v>
      </c>
      <c r="C1408" s="11">
        <v>68341.971999999994</v>
      </c>
      <c r="D1408" s="11">
        <v>37984.337</v>
      </c>
      <c r="E1408" s="11">
        <v>106326.308</v>
      </c>
      <c r="F1408" s="11">
        <v>43756.983</v>
      </c>
      <c r="G1408" s="11">
        <v>124245.522</v>
      </c>
      <c r="H1408" s="89">
        <f>H1409+H1410</f>
        <v>100</v>
      </c>
      <c r="I1408" s="89">
        <f>I1409+I1410</f>
        <v>100</v>
      </c>
      <c r="J1408" s="90">
        <f t="shared" si="255"/>
        <v>116.00583163569213</v>
      </c>
      <c r="K1408" s="90">
        <f t="shared" ref="K1408:L1410" si="257">D1408/F1408*100</f>
        <v>86.807486247395076</v>
      </c>
      <c r="L1408" s="90">
        <f t="shared" si="257"/>
        <v>85.577577596720161</v>
      </c>
    </row>
    <row r="1409" spans="1:12" s="50" customFormat="1" x14ac:dyDescent="0.2">
      <c r="A1409" s="13" t="s">
        <v>280</v>
      </c>
      <c r="B1409" s="11">
        <v>32743.472000000002</v>
      </c>
      <c r="C1409" s="11">
        <v>62053.99</v>
      </c>
      <c r="D1409" s="11">
        <v>22994.577000000001</v>
      </c>
      <c r="E1409" s="11">
        <v>85048.566999999995</v>
      </c>
      <c r="F1409" s="11">
        <v>35943.076999999997</v>
      </c>
      <c r="G1409" s="11">
        <v>108595.40399999999</v>
      </c>
      <c r="H1409" s="89">
        <f>D1409/D1408*100</f>
        <v>60.536997131212267</v>
      </c>
      <c r="I1409" s="89">
        <f>E1409/E1408*100</f>
        <v>79.988263111703262</v>
      </c>
      <c r="J1409" s="90">
        <f t="shared" si="255"/>
        <v>70.226446969337886</v>
      </c>
      <c r="K1409" s="90">
        <f t="shared" si="257"/>
        <v>63.974981885941496</v>
      </c>
      <c r="L1409" s="90">
        <f t="shared" si="257"/>
        <v>78.316912012224748</v>
      </c>
    </row>
    <row r="1410" spans="1:12" s="50" customFormat="1" x14ac:dyDescent="0.2">
      <c r="A1410" s="13" t="s">
        <v>284</v>
      </c>
      <c r="B1410" s="11">
        <v>0</v>
      </c>
      <c r="C1410" s="11">
        <v>6287.982</v>
      </c>
      <c r="D1410" s="11">
        <v>14989.76</v>
      </c>
      <c r="E1410" s="11">
        <v>21277.741000000002</v>
      </c>
      <c r="F1410" s="11">
        <v>7813.9059999999999</v>
      </c>
      <c r="G1410" s="11">
        <v>15650.118</v>
      </c>
      <c r="H1410" s="89">
        <f>D1410/D1408*100</f>
        <v>39.463002868787733</v>
      </c>
      <c r="I1410" s="89">
        <f>E1410/E1408*100</f>
        <v>20.011736888296731</v>
      </c>
      <c r="J1410" s="90">
        <v>0</v>
      </c>
      <c r="K1410" s="90">
        <f t="shared" si="257"/>
        <v>191.83440394599066</v>
      </c>
      <c r="L1410" s="90">
        <f t="shared" si="257"/>
        <v>135.95898126774509</v>
      </c>
    </row>
    <row r="1411" spans="1:12" s="50" customFormat="1" ht="22.5" x14ac:dyDescent="0.2">
      <c r="A1411" s="8" t="s">
        <v>480</v>
      </c>
      <c r="B1411" s="11"/>
      <c r="C1411" s="11"/>
      <c r="D1411" s="11"/>
      <c r="E1411" s="11"/>
      <c r="F1411" s="11"/>
      <c r="G1411" s="11"/>
    </row>
    <row r="1412" spans="1:12" s="50" customFormat="1" x14ac:dyDescent="0.2">
      <c r="A1412" s="9" t="s">
        <v>276</v>
      </c>
      <c r="B1412" s="11">
        <v>1139.749</v>
      </c>
      <c r="C1412" s="11">
        <v>2385.4969999999998</v>
      </c>
      <c r="D1412" s="11">
        <v>1432.232</v>
      </c>
      <c r="E1412" s="11">
        <v>3817.7289999999998</v>
      </c>
      <c r="F1412" s="11">
        <v>1521.377</v>
      </c>
      <c r="G1412" s="11">
        <v>4636.01</v>
      </c>
      <c r="H1412" s="89">
        <f>H1413+H1414</f>
        <v>100</v>
      </c>
      <c r="I1412" s="89">
        <f>I1413+I1414</f>
        <v>100</v>
      </c>
      <c r="J1412" s="90">
        <f t="shared" ref="J1412:J1417" si="258">D1412/B1412*100</f>
        <v>125.66205366269239</v>
      </c>
      <c r="K1412" s="90">
        <f t="shared" ref="K1412:L1417" si="259">D1412/F1412*100</f>
        <v>94.140505607748764</v>
      </c>
      <c r="L1412" s="90">
        <f t="shared" si="259"/>
        <v>82.349455674168084</v>
      </c>
    </row>
    <row r="1413" spans="1:12" s="50" customFormat="1" x14ac:dyDescent="0.2">
      <c r="A1413" s="13" t="s">
        <v>283</v>
      </c>
      <c r="B1413" s="11">
        <v>675</v>
      </c>
      <c r="C1413" s="11">
        <v>1450</v>
      </c>
      <c r="D1413" s="11">
        <v>772</v>
      </c>
      <c r="E1413" s="11">
        <v>2222</v>
      </c>
      <c r="F1413" s="11">
        <v>977</v>
      </c>
      <c r="G1413" s="11">
        <v>2138</v>
      </c>
      <c r="H1413" s="89">
        <f>D1413/D1412*100</f>
        <v>53.901881818029487</v>
      </c>
      <c r="I1413" s="89">
        <f>E1413/E1412*100</f>
        <v>58.20214059195925</v>
      </c>
      <c r="J1413" s="90">
        <f t="shared" si="258"/>
        <v>114.37037037037037</v>
      </c>
      <c r="K1413" s="90">
        <f t="shared" si="259"/>
        <v>79.017400204708281</v>
      </c>
      <c r="L1413" s="90">
        <f t="shared" si="259"/>
        <v>103.92890551917679</v>
      </c>
    </row>
    <row r="1414" spans="1:12" s="50" customFormat="1" x14ac:dyDescent="0.2">
      <c r="A1414" s="13" t="s">
        <v>279</v>
      </c>
      <c r="B1414" s="11">
        <v>464.74900000000002</v>
      </c>
      <c r="C1414" s="11">
        <v>935.49699999999996</v>
      </c>
      <c r="D1414" s="11">
        <v>660.23199999999997</v>
      </c>
      <c r="E1414" s="11">
        <v>1595.729</v>
      </c>
      <c r="F1414" s="11">
        <v>544.37699999999995</v>
      </c>
      <c r="G1414" s="11">
        <v>2498.0100000000002</v>
      </c>
      <c r="H1414" s="89">
        <f>D1414/D1412*100</f>
        <v>46.098118181970513</v>
      </c>
      <c r="I1414" s="89">
        <f>E1414/E1412*100</f>
        <v>41.79785940804075</v>
      </c>
      <c r="J1414" s="90">
        <f t="shared" si="258"/>
        <v>142.06205930513028</v>
      </c>
      <c r="K1414" s="90">
        <f t="shared" si="259"/>
        <v>121.28212617358926</v>
      </c>
      <c r="L1414" s="90">
        <f t="shared" si="259"/>
        <v>63.880008486755457</v>
      </c>
    </row>
    <row r="1415" spans="1:12" s="50" customFormat="1" x14ac:dyDescent="0.2">
      <c r="A1415" s="9" t="s">
        <v>277</v>
      </c>
      <c r="B1415" s="11">
        <v>1139.749</v>
      </c>
      <c r="C1415" s="11">
        <v>2385.4969999999998</v>
      </c>
      <c r="D1415" s="11">
        <v>1432.232</v>
      </c>
      <c r="E1415" s="11">
        <v>3817.7289999999998</v>
      </c>
      <c r="F1415" s="11">
        <v>1521.377</v>
      </c>
      <c r="G1415" s="11">
        <v>4636.01</v>
      </c>
      <c r="H1415" s="89">
        <f>H1416+H1417</f>
        <v>100</v>
      </c>
      <c r="I1415" s="89">
        <f>I1416+I1417</f>
        <v>100.00000000000001</v>
      </c>
      <c r="J1415" s="90">
        <f t="shared" si="258"/>
        <v>125.66205366269239</v>
      </c>
      <c r="K1415" s="90">
        <f t="shared" si="259"/>
        <v>94.140505607748764</v>
      </c>
      <c r="L1415" s="90">
        <f t="shared" si="259"/>
        <v>82.349455674168084</v>
      </c>
    </row>
    <row r="1416" spans="1:12" s="50" customFormat="1" x14ac:dyDescent="0.2">
      <c r="A1416" s="13" t="s">
        <v>280</v>
      </c>
      <c r="B1416" s="11">
        <v>47.051000000000002</v>
      </c>
      <c r="C1416" s="11">
        <v>131.70599999999999</v>
      </c>
      <c r="D1416" s="11">
        <v>45.798999999999999</v>
      </c>
      <c r="E1416" s="11">
        <v>177.505</v>
      </c>
      <c r="F1416" s="11">
        <v>58.847999999999999</v>
      </c>
      <c r="G1416" s="11">
        <v>239.60900000000001</v>
      </c>
      <c r="H1416" s="89">
        <f>D1416/D1415*100</f>
        <v>3.197736120963643</v>
      </c>
      <c r="I1416" s="89">
        <f>E1416/E1415*100</f>
        <v>4.6494918837874559</v>
      </c>
      <c r="J1416" s="90">
        <f t="shared" si="258"/>
        <v>97.339057618329036</v>
      </c>
      <c r="K1416" s="90">
        <f t="shared" si="259"/>
        <v>77.825924415443168</v>
      </c>
      <c r="L1416" s="90">
        <f t="shared" si="259"/>
        <v>74.0811071370441</v>
      </c>
    </row>
    <row r="1417" spans="1:12" s="50" customFormat="1" x14ac:dyDescent="0.2">
      <c r="A1417" s="13" t="s">
        <v>284</v>
      </c>
      <c r="B1417" s="11">
        <v>1092.6969999999999</v>
      </c>
      <c r="C1417" s="11">
        <v>2253.7919999999999</v>
      </c>
      <c r="D1417" s="11">
        <v>1386.433</v>
      </c>
      <c r="E1417" s="11">
        <v>3640.2240000000002</v>
      </c>
      <c r="F1417" s="11">
        <v>1462.529</v>
      </c>
      <c r="G1417" s="11">
        <v>4396.4009999999998</v>
      </c>
      <c r="H1417" s="89">
        <f>D1417/D1415*100</f>
        <v>96.80226387903636</v>
      </c>
      <c r="I1417" s="89">
        <f>E1417/E1415*100</f>
        <v>95.350508116212552</v>
      </c>
      <c r="J1417" s="90">
        <f t="shared" si="258"/>
        <v>126.88174306326458</v>
      </c>
      <c r="K1417" s="90">
        <f t="shared" si="259"/>
        <v>94.796957872288345</v>
      </c>
      <c r="L1417" s="90">
        <f t="shared" si="259"/>
        <v>82.800090346626703</v>
      </c>
    </row>
    <row r="1418" spans="1:12" s="50" customFormat="1" x14ac:dyDescent="0.2">
      <c r="A1418" s="8" t="s">
        <v>481</v>
      </c>
      <c r="B1418" s="11"/>
      <c r="C1418" s="11"/>
      <c r="D1418" s="11"/>
      <c r="E1418" s="11"/>
      <c r="F1418" s="11"/>
      <c r="G1418" s="11"/>
    </row>
    <row r="1419" spans="1:12" s="50" customFormat="1" x14ac:dyDescent="0.2">
      <c r="A1419" s="9" t="s">
        <v>276</v>
      </c>
      <c r="B1419" s="11">
        <v>807.67399999999998</v>
      </c>
      <c r="C1419" s="11">
        <v>1657.0550000000001</v>
      </c>
      <c r="D1419" s="11">
        <v>986.01199999999994</v>
      </c>
      <c r="E1419" s="11">
        <v>2643.067</v>
      </c>
      <c r="F1419" s="11">
        <v>1098.1220000000001</v>
      </c>
      <c r="G1419" s="11">
        <v>3474.223</v>
      </c>
      <c r="H1419" s="89">
        <f>H1420+H1421</f>
        <v>100.00000000000001</v>
      </c>
      <c r="I1419" s="89">
        <f>I1420+I1421</f>
        <v>100.00000000000001</v>
      </c>
      <c r="J1419" s="90">
        <f t="shared" ref="J1419:J1424" si="260">D1419/B1419*100</f>
        <v>122.08044334719206</v>
      </c>
      <c r="K1419" s="90">
        <f t="shared" ref="K1419:L1424" si="261">D1419/F1419*100</f>
        <v>89.79075184724465</v>
      </c>
      <c r="L1419" s="90">
        <f t="shared" si="261"/>
        <v>76.076492499186159</v>
      </c>
    </row>
    <row r="1420" spans="1:12" s="50" customFormat="1" x14ac:dyDescent="0.2">
      <c r="A1420" s="13" t="s">
        <v>283</v>
      </c>
      <c r="B1420" s="11">
        <v>662</v>
      </c>
      <c r="C1420" s="11">
        <v>1408</v>
      </c>
      <c r="D1420" s="11">
        <v>726</v>
      </c>
      <c r="E1420" s="11">
        <v>2134</v>
      </c>
      <c r="F1420" s="11">
        <v>941</v>
      </c>
      <c r="G1420" s="11">
        <v>2023</v>
      </c>
      <c r="H1420" s="89">
        <f>D1420/D1419*100</f>
        <v>73.629935538309894</v>
      </c>
      <c r="I1420" s="89">
        <f>E1420/E1419*100</f>
        <v>80.739534790453675</v>
      </c>
      <c r="J1420" s="90">
        <f t="shared" si="260"/>
        <v>109.66767371601209</v>
      </c>
      <c r="K1420" s="90">
        <f t="shared" si="261"/>
        <v>77.151965993623804</v>
      </c>
      <c r="L1420" s="90">
        <f t="shared" si="261"/>
        <v>105.48690064261</v>
      </c>
    </row>
    <row r="1421" spans="1:12" s="50" customFormat="1" x14ac:dyDescent="0.2">
      <c r="A1421" s="13" t="s">
        <v>279</v>
      </c>
      <c r="B1421" s="11">
        <v>145.67400000000001</v>
      </c>
      <c r="C1421" s="11">
        <v>249.05500000000001</v>
      </c>
      <c r="D1421" s="11">
        <v>260.012</v>
      </c>
      <c r="E1421" s="11">
        <v>509.06700000000001</v>
      </c>
      <c r="F1421" s="11">
        <v>157.12200000000001</v>
      </c>
      <c r="G1421" s="11">
        <v>1451.223</v>
      </c>
      <c r="H1421" s="89">
        <f>D1421/D1419*100</f>
        <v>26.370064461690124</v>
      </c>
      <c r="I1421" s="89">
        <f>E1421/E1419*100</f>
        <v>19.260465209546336</v>
      </c>
      <c r="J1421" s="90">
        <f t="shared" si="260"/>
        <v>178.48895478946139</v>
      </c>
      <c r="K1421" s="90">
        <f t="shared" si="261"/>
        <v>165.48414607757027</v>
      </c>
      <c r="L1421" s="90">
        <f t="shared" si="261"/>
        <v>35.078482080286769</v>
      </c>
    </row>
    <row r="1422" spans="1:12" s="50" customFormat="1" x14ac:dyDescent="0.2">
      <c r="A1422" s="9" t="s">
        <v>277</v>
      </c>
      <c r="B1422" s="11">
        <v>807.67399999999998</v>
      </c>
      <c r="C1422" s="11">
        <v>1657.0550000000001</v>
      </c>
      <c r="D1422" s="11">
        <v>986.01199999999994</v>
      </c>
      <c r="E1422" s="11">
        <v>2643.067</v>
      </c>
      <c r="F1422" s="11">
        <v>1098.1220000000001</v>
      </c>
      <c r="G1422" s="11">
        <v>3474.223</v>
      </c>
      <c r="H1422" s="89">
        <f>H1423+H1424</f>
        <v>99.999999999999986</v>
      </c>
      <c r="I1422" s="89">
        <f>I1423+I1424</f>
        <v>100</v>
      </c>
      <c r="J1422" s="90">
        <f t="shared" si="260"/>
        <v>122.08044334719206</v>
      </c>
      <c r="K1422" s="90">
        <f t="shared" si="261"/>
        <v>89.79075184724465</v>
      </c>
      <c r="L1422" s="90">
        <f t="shared" si="261"/>
        <v>76.076492499186159</v>
      </c>
    </row>
    <row r="1423" spans="1:12" s="50" customFormat="1" x14ac:dyDescent="0.2">
      <c r="A1423" s="13" t="s">
        <v>280</v>
      </c>
      <c r="B1423" s="11">
        <v>22.898</v>
      </c>
      <c r="C1423" s="11">
        <v>73.63</v>
      </c>
      <c r="D1423" s="11">
        <v>17.178000000000001</v>
      </c>
      <c r="E1423" s="11">
        <v>90.808000000000007</v>
      </c>
      <c r="F1423" s="11">
        <v>17.114000000000001</v>
      </c>
      <c r="G1423" s="11">
        <v>135.411</v>
      </c>
      <c r="H1423" s="89">
        <f>D1423/D1422*100</f>
        <v>1.7421694664973655</v>
      </c>
      <c r="I1423" s="89">
        <f>E1423/E1422*100</f>
        <v>3.4357055647851533</v>
      </c>
      <c r="J1423" s="90">
        <f t="shared" si="260"/>
        <v>75.019652371386144</v>
      </c>
      <c r="K1423" s="90">
        <f t="shared" si="261"/>
        <v>100.37396283744302</v>
      </c>
      <c r="L1423" s="90">
        <f t="shared" si="261"/>
        <v>67.061021630443619</v>
      </c>
    </row>
    <row r="1424" spans="1:12" s="50" customFormat="1" x14ac:dyDescent="0.2">
      <c r="A1424" s="13" t="s">
        <v>284</v>
      </c>
      <c r="B1424" s="11">
        <v>784.77599999999995</v>
      </c>
      <c r="C1424" s="11">
        <v>1583.425</v>
      </c>
      <c r="D1424" s="11">
        <v>968.83399999999995</v>
      </c>
      <c r="E1424" s="11">
        <v>2552.259</v>
      </c>
      <c r="F1424" s="11">
        <v>1081.008</v>
      </c>
      <c r="G1424" s="11">
        <v>3338.8119999999999</v>
      </c>
      <c r="H1424" s="89">
        <f>D1424/D1422*100</f>
        <v>98.257830533502627</v>
      </c>
      <c r="I1424" s="89">
        <f>E1424/E1422*100</f>
        <v>96.564294435214848</v>
      </c>
      <c r="J1424" s="90">
        <f t="shared" si="260"/>
        <v>123.45357146497855</v>
      </c>
      <c r="K1424" s="90">
        <f t="shared" si="261"/>
        <v>89.62320352855852</v>
      </c>
      <c r="L1424" s="90">
        <f t="shared" si="261"/>
        <v>76.442129715599435</v>
      </c>
    </row>
    <row r="1425" spans="1:12" s="50" customFormat="1" ht="33.75" x14ac:dyDescent="0.2">
      <c r="A1425" s="8" t="s">
        <v>482</v>
      </c>
      <c r="B1425" s="11"/>
      <c r="C1425" s="11"/>
      <c r="D1425" s="11"/>
      <c r="E1425" s="11"/>
      <c r="F1425" s="11"/>
      <c r="G1425" s="11"/>
    </row>
    <row r="1426" spans="1:12" s="50" customFormat="1" x14ac:dyDescent="0.2">
      <c r="A1426" s="9" t="s">
        <v>276</v>
      </c>
      <c r="B1426" s="11">
        <v>80929.308999999994</v>
      </c>
      <c r="C1426" s="11">
        <v>147882.01</v>
      </c>
      <c r="D1426" s="11">
        <v>84001.331000000006</v>
      </c>
      <c r="E1426" s="11">
        <v>231883.342</v>
      </c>
      <c r="F1426" s="11">
        <v>81224.820999999996</v>
      </c>
      <c r="G1426" s="11">
        <v>231436.807</v>
      </c>
      <c r="H1426" s="89">
        <f>H1427+H1428</f>
        <v>100</v>
      </c>
      <c r="I1426" s="89">
        <f>I1427+I1428</f>
        <v>99.999999999999986</v>
      </c>
      <c r="J1426" s="90">
        <f t="shared" ref="J1426:J1431" si="262">D1426/B1426*100</f>
        <v>103.79593257122708</v>
      </c>
      <c r="K1426" s="90">
        <f t="shared" ref="K1426:L1431" si="263">D1426/F1426*100</f>
        <v>103.41830239305791</v>
      </c>
      <c r="L1426" s="90">
        <f t="shared" si="263"/>
        <v>100.19294035628481</v>
      </c>
    </row>
    <row r="1427" spans="1:12" s="50" customFormat="1" x14ac:dyDescent="0.2">
      <c r="A1427" s="13" t="s">
        <v>283</v>
      </c>
      <c r="B1427" s="11">
        <v>79495.164000000004</v>
      </c>
      <c r="C1427" s="11">
        <v>145416.329</v>
      </c>
      <c r="D1427" s="11">
        <v>82755.164000000004</v>
      </c>
      <c r="E1427" s="11">
        <v>228171.49299999999</v>
      </c>
      <c r="F1427" s="11">
        <v>79444.831000000006</v>
      </c>
      <c r="G1427" s="11">
        <v>228604.49299999999</v>
      </c>
      <c r="H1427" s="89">
        <f>D1427/D1426*100</f>
        <v>98.51649136369042</v>
      </c>
      <c r="I1427" s="89">
        <f>E1427/E1426*100</f>
        <v>98.399260176265685</v>
      </c>
      <c r="J1427" s="90">
        <f t="shared" si="262"/>
        <v>104.10087838802372</v>
      </c>
      <c r="K1427" s="90">
        <f t="shared" si="263"/>
        <v>104.16683245257327</v>
      </c>
      <c r="L1427" s="90">
        <f t="shared" si="263"/>
        <v>99.810589899473229</v>
      </c>
    </row>
    <row r="1428" spans="1:12" s="50" customFormat="1" x14ac:dyDescent="0.2">
      <c r="A1428" s="13" t="s">
        <v>279</v>
      </c>
      <c r="B1428" s="11">
        <v>1434.144</v>
      </c>
      <c r="C1428" s="11">
        <v>2465.6819999999998</v>
      </c>
      <c r="D1428" s="11">
        <v>1246.1669999999999</v>
      </c>
      <c r="E1428" s="11">
        <v>3711.8490000000002</v>
      </c>
      <c r="F1428" s="11">
        <v>1779.99</v>
      </c>
      <c r="G1428" s="11">
        <v>2832.3139999999999</v>
      </c>
      <c r="H1428" s="89">
        <f>D1428/D1426*100</f>
        <v>1.483508636309584</v>
      </c>
      <c r="I1428" s="89">
        <f>E1428/E1426*100</f>
        <v>1.6007398237342985</v>
      </c>
      <c r="J1428" s="90">
        <f t="shared" si="262"/>
        <v>86.89273880447152</v>
      </c>
      <c r="K1428" s="90">
        <f t="shared" si="263"/>
        <v>70.009775335816499</v>
      </c>
      <c r="L1428" s="90">
        <f t="shared" si="263"/>
        <v>131.05358374812963</v>
      </c>
    </row>
    <row r="1429" spans="1:12" s="50" customFormat="1" x14ac:dyDescent="0.2">
      <c r="A1429" s="9" t="s">
        <v>277</v>
      </c>
      <c r="B1429" s="11">
        <v>80929.308999999994</v>
      </c>
      <c r="C1429" s="11">
        <v>147882.01</v>
      </c>
      <c r="D1429" s="11">
        <v>84001.331000000006</v>
      </c>
      <c r="E1429" s="11">
        <v>231883.342</v>
      </c>
      <c r="F1429" s="11">
        <v>81224.820999999996</v>
      </c>
      <c r="G1429" s="11">
        <v>231436.807</v>
      </c>
      <c r="H1429" s="89">
        <f>H1430+H1431</f>
        <v>99.999999999999986</v>
      </c>
      <c r="I1429" s="89">
        <f>I1430+I1431</f>
        <v>100</v>
      </c>
      <c r="J1429" s="90">
        <f t="shared" si="262"/>
        <v>103.79593257122708</v>
      </c>
      <c r="K1429" s="90">
        <f t="shared" si="263"/>
        <v>103.41830239305791</v>
      </c>
      <c r="L1429" s="90">
        <f t="shared" si="263"/>
        <v>100.19294035628481</v>
      </c>
    </row>
    <row r="1430" spans="1:12" s="50" customFormat="1" x14ac:dyDescent="0.2">
      <c r="A1430" s="13" t="s">
        <v>280</v>
      </c>
      <c r="B1430" s="11">
        <v>26.358000000000001</v>
      </c>
      <c r="C1430" s="11">
        <v>32.378</v>
      </c>
      <c r="D1430" s="11">
        <v>15.044</v>
      </c>
      <c r="E1430" s="11">
        <v>47.423000000000002</v>
      </c>
      <c r="F1430" s="11">
        <v>30.61</v>
      </c>
      <c r="G1430" s="11">
        <v>35.43</v>
      </c>
      <c r="H1430" s="89">
        <f>D1430/D1429*100</f>
        <v>1.7909240033351377E-2</v>
      </c>
      <c r="I1430" s="89">
        <f>E1430/E1429*100</f>
        <v>2.0451231895734882E-2</v>
      </c>
      <c r="J1430" s="90">
        <f t="shared" si="262"/>
        <v>57.075650656347221</v>
      </c>
      <c r="K1430" s="90">
        <f t="shared" si="263"/>
        <v>49.147337471414573</v>
      </c>
      <c r="L1430" s="90">
        <f t="shared" si="263"/>
        <v>133.84984476432402</v>
      </c>
    </row>
    <row r="1431" spans="1:12" s="50" customFormat="1" x14ac:dyDescent="0.2">
      <c r="A1431" s="13" t="s">
        <v>284</v>
      </c>
      <c r="B1431" s="11">
        <v>80902.95</v>
      </c>
      <c r="C1431" s="11">
        <v>147849.63200000001</v>
      </c>
      <c r="D1431" s="11">
        <v>83986.286999999997</v>
      </c>
      <c r="E1431" s="11">
        <v>231835.91899999999</v>
      </c>
      <c r="F1431" s="11">
        <v>81194.210999999996</v>
      </c>
      <c r="G1431" s="11">
        <v>231401.37700000001</v>
      </c>
      <c r="H1431" s="89">
        <f>D1431/D1429*100</f>
        <v>99.982090759966638</v>
      </c>
      <c r="I1431" s="89">
        <f>E1431/E1429*100</f>
        <v>99.979548768104266</v>
      </c>
      <c r="J1431" s="90">
        <f t="shared" si="262"/>
        <v>103.81115521745498</v>
      </c>
      <c r="K1431" s="90">
        <f t="shared" si="263"/>
        <v>103.43876240142293</v>
      </c>
      <c r="L1431" s="90">
        <f t="shared" si="263"/>
        <v>100.18778712799103</v>
      </c>
    </row>
    <row r="1432" spans="1:12" s="50" customFormat="1" ht="22.5" x14ac:dyDescent="0.2">
      <c r="A1432" s="8" t="s">
        <v>483</v>
      </c>
      <c r="B1432" s="11"/>
      <c r="C1432" s="11"/>
      <c r="D1432" s="11"/>
      <c r="E1432" s="11"/>
      <c r="F1432" s="11"/>
      <c r="G1432" s="11"/>
    </row>
    <row r="1433" spans="1:12" s="50" customFormat="1" x14ac:dyDescent="0.2">
      <c r="A1433" s="9" t="s">
        <v>276</v>
      </c>
      <c r="B1433" s="11">
        <v>75410.930999999997</v>
      </c>
      <c r="C1433" s="11">
        <v>137607.47200000001</v>
      </c>
      <c r="D1433" s="11">
        <v>77126.803</v>
      </c>
      <c r="E1433" s="11">
        <v>214734.27499999999</v>
      </c>
      <c r="F1433" s="11">
        <v>74707.937000000005</v>
      </c>
      <c r="G1433" s="11">
        <v>213837.43100000001</v>
      </c>
      <c r="H1433" s="89">
        <f>H1434+H1435</f>
        <v>100.00000129656613</v>
      </c>
      <c r="I1433" s="89">
        <f>I1434+I1435</f>
        <v>100.00000046569184</v>
      </c>
      <c r="J1433" s="90">
        <f t="shared" ref="J1433:J1438" si="264">D1433/B1433*100</f>
        <v>102.27536244049288</v>
      </c>
      <c r="K1433" s="90">
        <f t="shared" ref="K1433:L1436" si="265">D1433/F1433*100</f>
        <v>103.23776307730195</v>
      </c>
      <c r="L1433" s="90">
        <f t="shared" si="265"/>
        <v>100.41940458964828</v>
      </c>
    </row>
    <row r="1434" spans="1:12" s="50" customFormat="1" x14ac:dyDescent="0.2">
      <c r="A1434" s="13" t="s">
        <v>283</v>
      </c>
      <c r="B1434" s="11">
        <v>74954.665999999997</v>
      </c>
      <c r="C1434" s="11">
        <v>136556.99799999999</v>
      </c>
      <c r="D1434" s="11">
        <v>76781.665999999997</v>
      </c>
      <c r="E1434" s="11">
        <v>213338.66399999999</v>
      </c>
      <c r="F1434" s="11">
        <v>73697.998999999996</v>
      </c>
      <c r="G1434" s="11">
        <v>212311.997</v>
      </c>
      <c r="H1434" s="89">
        <f>D1434/D1433*100</f>
        <v>99.552507057760451</v>
      </c>
      <c r="I1434" s="89">
        <f>E1434/E1433*100</f>
        <v>99.350075343118831</v>
      </c>
      <c r="J1434" s="90">
        <f t="shared" si="264"/>
        <v>102.4374733388846</v>
      </c>
      <c r="K1434" s="90">
        <f t="shared" si="265"/>
        <v>104.18419365768669</v>
      </c>
      <c r="L1434" s="90">
        <f t="shared" si="265"/>
        <v>100.4835652315964</v>
      </c>
    </row>
    <row r="1435" spans="1:12" s="50" customFormat="1" x14ac:dyDescent="0.2">
      <c r="A1435" s="13" t="s">
        <v>279</v>
      </c>
      <c r="B1435" s="11">
        <v>456.26499999999999</v>
      </c>
      <c r="C1435" s="11">
        <v>1050.4739999999999</v>
      </c>
      <c r="D1435" s="11">
        <v>345.13799999999998</v>
      </c>
      <c r="E1435" s="11">
        <v>1395.6120000000001</v>
      </c>
      <c r="F1435" s="11">
        <v>1009.938</v>
      </c>
      <c r="G1435" s="11">
        <v>1525.434</v>
      </c>
      <c r="H1435" s="89">
        <f>D1435/D1433*100</f>
        <v>0.44749423880567168</v>
      </c>
      <c r="I1435" s="89">
        <f>E1435/E1433*100</f>
        <v>0.64992512257300339</v>
      </c>
      <c r="J1435" s="90">
        <f t="shared" si="264"/>
        <v>75.644197998969901</v>
      </c>
      <c r="K1435" s="90">
        <f t="shared" si="265"/>
        <v>34.174177028688888</v>
      </c>
      <c r="L1435" s="90">
        <f t="shared" si="265"/>
        <v>91.489503970673269</v>
      </c>
    </row>
    <row r="1436" spans="1:12" s="50" customFormat="1" x14ac:dyDescent="0.2">
      <c r="A1436" s="9" t="s">
        <v>277</v>
      </c>
      <c r="B1436" s="11">
        <v>75410.930999999997</v>
      </c>
      <c r="C1436" s="11">
        <v>137607.47200000001</v>
      </c>
      <c r="D1436" s="11">
        <v>77126.803</v>
      </c>
      <c r="E1436" s="11">
        <v>214734.27499999999</v>
      </c>
      <c r="F1436" s="11">
        <v>74707.937000000005</v>
      </c>
      <c r="G1436" s="11">
        <v>213837.43100000001</v>
      </c>
      <c r="H1436" s="89">
        <f>H1437+H1438</f>
        <v>99.999999999999986</v>
      </c>
      <c r="I1436" s="89">
        <f>I1437+I1438</f>
        <v>100</v>
      </c>
      <c r="J1436" s="90">
        <f t="shared" si="264"/>
        <v>102.27536244049288</v>
      </c>
      <c r="K1436" s="90">
        <f t="shared" si="265"/>
        <v>103.23776307730195</v>
      </c>
      <c r="L1436" s="90">
        <f t="shared" si="265"/>
        <v>100.41940458964828</v>
      </c>
    </row>
    <row r="1437" spans="1:12" s="50" customFormat="1" x14ac:dyDescent="0.2">
      <c r="A1437" s="13" t="s">
        <v>280</v>
      </c>
      <c r="B1437" s="11">
        <v>14.358000000000001</v>
      </c>
      <c r="C1437" s="11">
        <v>14.478</v>
      </c>
      <c r="D1437" s="11">
        <v>10.047000000000001</v>
      </c>
      <c r="E1437" s="11">
        <v>24.524999999999999</v>
      </c>
      <c r="F1437" s="11">
        <v>0</v>
      </c>
      <c r="G1437" s="11">
        <v>4.57</v>
      </c>
      <c r="H1437" s="89">
        <f>D1437/D1436*100</f>
        <v>1.3026599844933286E-2</v>
      </c>
      <c r="I1437" s="89">
        <f>E1437/E1436*100</f>
        <v>1.142109241759379E-2</v>
      </c>
      <c r="J1437" s="90">
        <f t="shared" si="264"/>
        <v>69.974926870037606</v>
      </c>
      <c r="K1437" s="90">
        <v>0</v>
      </c>
      <c r="L1437" s="91"/>
    </row>
    <row r="1438" spans="1:12" s="50" customFormat="1" x14ac:dyDescent="0.2">
      <c r="A1438" s="13" t="s">
        <v>284</v>
      </c>
      <c r="B1438" s="11">
        <v>75396.573000000004</v>
      </c>
      <c r="C1438" s="11">
        <v>137592.99400000001</v>
      </c>
      <c r="D1438" s="11">
        <v>77116.755999999994</v>
      </c>
      <c r="E1438" s="11">
        <v>214709.75</v>
      </c>
      <c r="F1438" s="11">
        <v>74707.937000000005</v>
      </c>
      <c r="G1438" s="11">
        <v>213832.861</v>
      </c>
      <c r="H1438" s="89">
        <f>D1438/D1436*100</f>
        <v>99.986973400155051</v>
      </c>
      <c r="I1438" s="89">
        <f>E1438/E1436*100</f>
        <v>99.988578907582408</v>
      </c>
      <c r="J1438" s="90">
        <f t="shared" si="264"/>
        <v>102.2815135112308</v>
      </c>
      <c r="K1438" s="90">
        <f>D1438/F1438*100</f>
        <v>103.22431470701699</v>
      </c>
      <c r="L1438" s="90">
        <f>E1438/G1438*100</f>
        <v>100.4100814981847</v>
      </c>
    </row>
    <row r="1439" spans="1:12" s="50" customFormat="1" ht="22.5" x14ac:dyDescent="0.2">
      <c r="A1439" s="8" t="s">
        <v>484</v>
      </c>
      <c r="B1439" s="11"/>
      <c r="C1439" s="11"/>
      <c r="D1439" s="11"/>
      <c r="E1439" s="11"/>
      <c r="F1439" s="11"/>
      <c r="G1439" s="11"/>
    </row>
    <row r="1440" spans="1:12" s="50" customFormat="1" x14ac:dyDescent="0.2">
      <c r="A1440" s="9" t="s">
        <v>276</v>
      </c>
      <c r="B1440" s="11">
        <v>4545.3919999999998</v>
      </c>
      <c r="C1440" s="11">
        <v>8867.0249999999996</v>
      </c>
      <c r="D1440" s="11">
        <v>6288.4070000000002</v>
      </c>
      <c r="E1440" s="11">
        <v>15155.432000000001</v>
      </c>
      <c r="F1440" s="11">
        <v>6369.6880000000001</v>
      </c>
      <c r="G1440" s="11">
        <v>17185.616000000002</v>
      </c>
      <c r="H1440" s="89">
        <f>H1441+H1442</f>
        <v>100</v>
      </c>
      <c r="I1440" s="89">
        <f>I1441+I1442</f>
        <v>100</v>
      </c>
      <c r="J1440" s="90">
        <f>D1440/B1440*100</f>
        <v>138.34685765276132</v>
      </c>
      <c r="K1440" s="90">
        <f t="shared" ref="K1440:L1443" si="266">D1440/F1440*100</f>
        <v>98.723940638850763</v>
      </c>
      <c r="L1440" s="90">
        <f t="shared" si="266"/>
        <v>88.186725456916989</v>
      </c>
    </row>
    <row r="1441" spans="1:12" s="50" customFormat="1" x14ac:dyDescent="0.2">
      <c r="A1441" s="13" t="s">
        <v>283</v>
      </c>
      <c r="B1441" s="11">
        <v>4540.4989999999998</v>
      </c>
      <c r="C1441" s="11">
        <v>8859.3310000000001</v>
      </c>
      <c r="D1441" s="11">
        <v>5973.4989999999998</v>
      </c>
      <c r="E1441" s="11">
        <v>14832.829</v>
      </c>
      <c r="F1441" s="11">
        <v>5746.8320000000003</v>
      </c>
      <c r="G1441" s="11">
        <v>16292.495999999999</v>
      </c>
      <c r="H1441" s="89">
        <f>D1441/D1440*100</f>
        <v>94.992245253845681</v>
      </c>
      <c r="I1441" s="89">
        <f>E1441/E1440*100</f>
        <v>97.87137047627543</v>
      </c>
      <c r="J1441" s="90">
        <f>D1441/B1441*100</f>
        <v>131.56040778777839</v>
      </c>
      <c r="K1441" s="90">
        <f t="shared" si="266"/>
        <v>103.94420786965756</v>
      </c>
      <c r="L1441" s="90">
        <f t="shared" si="266"/>
        <v>91.040863229305074</v>
      </c>
    </row>
    <row r="1442" spans="1:12" s="50" customFormat="1" x14ac:dyDescent="0.2">
      <c r="A1442" s="13" t="s">
        <v>279</v>
      </c>
      <c r="B1442" s="11">
        <v>4.8929999999999998</v>
      </c>
      <c r="C1442" s="11">
        <v>7.6950000000000003</v>
      </c>
      <c r="D1442" s="11">
        <v>314.90800000000002</v>
      </c>
      <c r="E1442" s="11">
        <v>322.60300000000001</v>
      </c>
      <c r="F1442" s="11">
        <v>622.85599999999999</v>
      </c>
      <c r="G1442" s="11">
        <v>893.12</v>
      </c>
      <c r="H1442" s="89">
        <f>D1442/D1440*100</f>
        <v>5.0077547461543119</v>
      </c>
      <c r="I1442" s="89">
        <f>E1442/E1440*100</f>
        <v>2.1286295237245629</v>
      </c>
      <c r="J1442" s="91"/>
      <c r="K1442" s="90">
        <f t="shared" si="266"/>
        <v>50.558716621498391</v>
      </c>
      <c r="L1442" s="90">
        <f t="shared" si="266"/>
        <v>36.120902006449299</v>
      </c>
    </row>
    <row r="1443" spans="1:12" s="50" customFormat="1" x14ac:dyDescent="0.2">
      <c r="A1443" s="9" t="s">
        <v>277</v>
      </c>
      <c r="B1443" s="11">
        <v>4545.3919999999998</v>
      </c>
      <c r="C1443" s="11">
        <v>8867.0249999999996</v>
      </c>
      <c r="D1443" s="11">
        <v>6288.4070000000002</v>
      </c>
      <c r="E1443" s="11">
        <v>15155.432000000001</v>
      </c>
      <c r="F1443" s="11">
        <v>6369.6880000000001</v>
      </c>
      <c r="G1443" s="11">
        <v>17185.616000000002</v>
      </c>
      <c r="H1443" s="89">
        <f>H1444+H1445</f>
        <v>100.00000000000001</v>
      </c>
      <c r="I1443" s="89">
        <f>I1444+I1445</f>
        <v>100</v>
      </c>
      <c r="J1443" s="90">
        <f>D1443/B1443*100</f>
        <v>138.34685765276132</v>
      </c>
      <c r="K1443" s="90">
        <f t="shared" si="266"/>
        <v>98.723940638850763</v>
      </c>
      <c r="L1443" s="90">
        <f t="shared" si="266"/>
        <v>88.186725456916989</v>
      </c>
    </row>
    <row r="1444" spans="1:12" s="50" customFormat="1" x14ac:dyDescent="0.2">
      <c r="A1444" s="13" t="s">
        <v>280</v>
      </c>
      <c r="B1444" s="11">
        <v>0</v>
      </c>
      <c r="C1444" s="11">
        <v>0</v>
      </c>
      <c r="D1444" s="11">
        <v>4.91</v>
      </c>
      <c r="E1444" s="11">
        <v>4.91</v>
      </c>
      <c r="F1444" s="11">
        <v>0.11</v>
      </c>
      <c r="G1444" s="11">
        <v>0.36</v>
      </c>
      <c r="H1444" s="89">
        <f>D1444/D1443*100</f>
        <v>7.8080187875880169E-2</v>
      </c>
      <c r="I1444" s="89">
        <f>E1444/E1443*100</f>
        <v>3.2397624825211184E-2</v>
      </c>
      <c r="J1444" s="90">
        <v>0</v>
      </c>
      <c r="K1444" s="91"/>
      <c r="L1444" s="91"/>
    </row>
    <row r="1445" spans="1:12" s="50" customFormat="1" x14ac:dyDescent="0.2">
      <c r="A1445" s="13" t="s">
        <v>284</v>
      </c>
      <c r="B1445" s="11">
        <v>4545.3919999999998</v>
      </c>
      <c r="C1445" s="11">
        <v>8867.0249999999996</v>
      </c>
      <c r="D1445" s="11">
        <v>6283.4970000000003</v>
      </c>
      <c r="E1445" s="11">
        <v>15150.522000000001</v>
      </c>
      <c r="F1445" s="11">
        <v>6369.5780000000004</v>
      </c>
      <c r="G1445" s="11">
        <v>17185.256000000001</v>
      </c>
      <c r="H1445" s="89">
        <f>D1445/D1443*100</f>
        <v>99.921919812124131</v>
      </c>
      <c r="I1445" s="89">
        <f>E1445/E1443*100</f>
        <v>99.967602375174792</v>
      </c>
      <c r="J1445" s="90">
        <f>D1445/B1445*100</f>
        <v>138.23883616638565</v>
      </c>
      <c r="K1445" s="90">
        <f>D1445/F1445*100</f>
        <v>98.648560391284946</v>
      </c>
      <c r="L1445" s="90">
        <f>E1445/G1445*100</f>
        <v>88.160001806199446</v>
      </c>
    </row>
    <row r="1446" spans="1:12" s="50" customFormat="1" x14ac:dyDescent="0.2">
      <c r="A1446" s="8" t="s">
        <v>485</v>
      </c>
      <c r="B1446" s="11"/>
      <c r="C1446" s="11"/>
      <c r="D1446" s="11"/>
      <c r="E1446" s="11"/>
      <c r="F1446" s="11"/>
      <c r="G1446" s="11"/>
    </row>
    <row r="1447" spans="1:12" s="50" customFormat="1" x14ac:dyDescent="0.2">
      <c r="A1447" s="9" t="s">
        <v>276</v>
      </c>
      <c r="B1447" s="11">
        <v>22852.274000000001</v>
      </c>
      <c r="C1447" s="11">
        <v>38018.347000000002</v>
      </c>
      <c r="D1447" s="11">
        <v>22353.271000000001</v>
      </c>
      <c r="E1447" s="11">
        <v>60371.618000000002</v>
      </c>
      <c r="F1447" s="11">
        <v>17590.259999999998</v>
      </c>
      <c r="G1447" s="11">
        <v>48204.362000000001</v>
      </c>
      <c r="H1447" s="89">
        <f>H1448+H1449</f>
        <v>100</v>
      </c>
      <c r="I1447" s="89">
        <f>I1448+I1449</f>
        <v>100</v>
      </c>
      <c r="J1447" s="90">
        <f>D1447/B1447*100</f>
        <v>97.816396740210621</v>
      </c>
      <c r="K1447" s="90">
        <f t="shared" ref="K1447:L1450" si="267">D1447/F1447*100</f>
        <v>127.07754746092441</v>
      </c>
      <c r="L1447" s="90">
        <f t="shared" si="267"/>
        <v>125.24098545272729</v>
      </c>
    </row>
    <row r="1448" spans="1:12" s="50" customFormat="1" x14ac:dyDescent="0.2">
      <c r="A1448" s="13" t="s">
        <v>283</v>
      </c>
      <c r="B1448" s="11">
        <v>14233.914000000001</v>
      </c>
      <c r="C1448" s="11">
        <v>24897.494999999999</v>
      </c>
      <c r="D1448" s="11">
        <v>13243.914000000001</v>
      </c>
      <c r="E1448" s="11">
        <v>38141.409</v>
      </c>
      <c r="F1448" s="11">
        <v>8898.9140000000007</v>
      </c>
      <c r="G1448" s="11">
        <v>27322.741999999998</v>
      </c>
      <c r="H1448" s="89">
        <f>D1448/D1447*100</f>
        <v>59.24821472436853</v>
      </c>
      <c r="I1448" s="89">
        <f>E1448/E1447*100</f>
        <v>63.177715395999492</v>
      </c>
      <c r="J1448" s="90">
        <f>D1448/B1448*100</f>
        <v>93.044780234024174</v>
      </c>
      <c r="K1448" s="90">
        <f t="shared" si="267"/>
        <v>148.82618261059719</v>
      </c>
      <c r="L1448" s="90">
        <f t="shared" si="267"/>
        <v>139.59583192638573</v>
      </c>
    </row>
    <row r="1449" spans="1:12" s="50" customFormat="1" x14ac:dyDescent="0.2">
      <c r="A1449" s="13" t="s">
        <v>279</v>
      </c>
      <c r="B1449" s="11">
        <v>8618.36</v>
      </c>
      <c r="C1449" s="11">
        <v>13120.852999999999</v>
      </c>
      <c r="D1449" s="11">
        <v>9109.357</v>
      </c>
      <c r="E1449" s="11">
        <v>22230.208999999999</v>
      </c>
      <c r="F1449" s="11">
        <v>8691.3459999999995</v>
      </c>
      <c r="G1449" s="11">
        <v>20881.62</v>
      </c>
      <c r="H1449" s="89">
        <f>D1449/D1447*100</f>
        <v>40.75178527563147</v>
      </c>
      <c r="I1449" s="89">
        <f>E1449/E1447*100</f>
        <v>36.822284604000508</v>
      </c>
      <c r="J1449" s="90">
        <f>D1449/B1449*100</f>
        <v>105.69710478559726</v>
      </c>
      <c r="K1449" s="90">
        <f t="shared" si="267"/>
        <v>104.80950821656394</v>
      </c>
      <c r="L1449" s="90">
        <f t="shared" si="267"/>
        <v>106.45825850676336</v>
      </c>
    </row>
    <row r="1450" spans="1:12" s="50" customFormat="1" x14ac:dyDescent="0.2">
      <c r="A1450" s="9" t="s">
        <v>277</v>
      </c>
      <c r="B1450" s="11">
        <v>22852.274000000001</v>
      </c>
      <c r="C1450" s="11">
        <v>38018.347000000002</v>
      </c>
      <c r="D1450" s="11">
        <v>22353.271000000001</v>
      </c>
      <c r="E1450" s="11">
        <v>60371.618000000002</v>
      </c>
      <c r="F1450" s="11">
        <v>17590.259999999998</v>
      </c>
      <c r="G1450" s="11">
        <v>48204.362000000001</v>
      </c>
      <c r="H1450" s="89">
        <f>H1451+H1452</f>
        <v>99.999995526381809</v>
      </c>
      <c r="I1450" s="89">
        <f>I1451+I1452</f>
        <v>100.00000000000001</v>
      </c>
      <c r="J1450" s="90">
        <f>D1450/B1450*100</f>
        <v>97.816396740210621</v>
      </c>
      <c r="K1450" s="90">
        <f t="shared" si="267"/>
        <v>127.07754746092441</v>
      </c>
      <c r="L1450" s="90">
        <f t="shared" si="267"/>
        <v>125.24098545272729</v>
      </c>
    </row>
    <row r="1451" spans="1:12" s="50" customFormat="1" x14ac:dyDescent="0.2">
      <c r="A1451" s="13" t="s">
        <v>280</v>
      </c>
      <c r="B1451" s="11">
        <v>337.81299999999999</v>
      </c>
      <c r="C1451" s="11">
        <v>903.11300000000006</v>
      </c>
      <c r="D1451" s="11">
        <v>1404.798</v>
      </c>
      <c r="E1451" s="11">
        <v>2307.9110000000001</v>
      </c>
      <c r="F1451" s="11">
        <v>584.89</v>
      </c>
      <c r="G1451" s="11">
        <v>1835.76</v>
      </c>
      <c r="H1451" s="89">
        <f>D1451/D1450*100</f>
        <v>6.2845299016864242</v>
      </c>
      <c r="I1451" s="89">
        <f>E1451/E1450*100</f>
        <v>3.8228410575313716</v>
      </c>
      <c r="J1451" s="91">
        <f>D1451/B1451</f>
        <v>4.158507813494448</v>
      </c>
      <c r="K1451" s="91">
        <f>D1451/F1451</f>
        <v>2.4018157260339552</v>
      </c>
      <c r="L1451" s="90">
        <f>E1451/G1451*100</f>
        <v>125.71964744846822</v>
      </c>
    </row>
    <row r="1452" spans="1:12" s="50" customFormat="1" x14ac:dyDescent="0.2">
      <c r="A1452" s="13" t="s">
        <v>284</v>
      </c>
      <c r="B1452" s="11">
        <v>22514.460999999999</v>
      </c>
      <c r="C1452" s="11">
        <v>37115.233999999997</v>
      </c>
      <c r="D1452" s="11">
        <v>20948.472000000002</v>
      </c>
      <c r="E1452" s="11">
        <v>58063.707000000002</v>
      </c>
      <c r="F1452" s="11">
        <v>17005.37</v>
      </c>
      <c r="G1452" s="11">
        <v>46368.601999999999</v>
      </c>
      <c r="H1452" s="89">
        <f>D1452/D1450*100</f>
        <v>93.715465624695383</v>
      </c>
      <c r="I1452" s="89">
        <f>E1452/E1450*100</f>
        <v>96.177158942468637</v>
      </c>
      <c r="J1452" s="90">
        <f>D1452/B1452*100</f>
        <v>93.044519253647692</v>
      </c>
      <c r="K1452" s="90">
        <f>D1452/F1452*100</f>
        <v>123.18739315874929</v>
      </c>
      <c r="L1452" s="90">
        <f>E1452/G1452*100</f>
        <v>125.22203494511221</v>
      </c>
    </row>
    <row r="1453" spans="1:12" s="50" customFormat="1" ht="45" x14ac:dyDescent="0.2">
      <c r="A1453" s="8" t="s">
        <v>486</v>
      </c>
      <c r="B1453" s="11"/>
      <c r="C1453" s="11"/>
      <c r="D1453" s="11"/>
      <c r="E1453" s="11"/>
      <c r="F1453" s="11"/>
      <c r="G1453" s="11"/>
    </row>
    <row r="1454" spans="1:12" s="50" customFormat="1" x14ac:dyDescent="0.2">
      <c r="A1454" s="9" t="s">
        <v>276</v>
      </c>
      <c r="B1454" s="11">
        <v>20242.656999999999</v>
      </c>
      <c r="C1454" s="11">
        <v>33487.968999999997</v>
      </c>
      <c r="D1454" s="11">
        <v>19409.942999999999</v>
      </c>
      <c r="E1454" s="11">
        <v>52897.911999999997</v>
      </c>
      <c r="F1454" s="11">
        <v>15896.602999999999</v>
      </c>
      <c r="G1454" s="11">
        <v>43124.124000000003</v>
      </c>
      <c r="H1454" s="89">
        <f>H1455+H1456</f>
        <v>100</v>
      </c>
      <c r="I1454" s="89">
        <f>I1455+I1456</f>
        <v>100</v>
      </c>
      <c r="J1454" s="90">
        <f>D1454/B1454*100</f>
        <v>95.886340414699518</v>
      </c>
      <c r="K1454" s="90">
        <f t="shared" ref="K1454:L1459" si="268">D1454/F1454*100</f>
        <v>122.10119986012107</v>
      </c>
      <c r="L1454" s="90">
        <f t="shared" si="268"/>
        <v>122.66431661313281</v>
      </c>
    </row>
    <row r="1455" spans="1:12" s="50" customFormat="1" x14ac:dyDescent="0.2">
      <c r="A1455" s="13" t="s">
        <v>283</v>
      </c>
      <c r="B1455" s="11">
        <v>12102.833000000001</v>
      </c>
      <c r="C1455" s="11">
        <v>21073.331999999999</v>
      </c>
      <c r="D1455" s="11">
        <v>11115.833000000001</v>
      </c>
      <c r="E1455" s="11">
        <v>32189.165000000001</v>
      </c>
      <c r="F1455" s="11">
        <v>7661.8329999999996</v>
      </c>
      <c r="G1455" s="11">
        <v>23500.498</v>
      </c>
      <c r="H1455" s="89">
        <f>D1455/D1454*100</f>
        <v>57.268756533700284</v>
      </c>
      <c r="I1455" s="89">
        <f>E1455/E1454*100</f>
        <v>60.851485026478933</v>
      </c>
      <c r="J1455" s="90">
        <f>D1455/B1455*100</f>
        <v>91.844884581981759</v>
      </c>
      <c r="K1455" s="90">
        <f t="shared" si="268"/>
        <v>145.08059624896549</v>
      </c>
      <c r="L1455" s="90">
        <f t="shared" si="268"/>
        <v>136.97226756641498</v>
      </c>
    </row>
    <row r="1456" spans="1:12" s="50" customFormat="1" x14ac:dyDescent="0.2">
      <c r="A1456" s="13" t="s">
        <v>279</v>
      </c>
      <c r="B1456" s="11">
        <v>8139.8239999999996</v>
      </c>
      <c r="C1456" s="11">
        <v>12414.637000000001</v>
      </c>
      <c r="D1456" s="11">
        <v>8294.11</v>
      </c>
      <c r="E1456" s="11">
        <v>20708.746999999999</v>
      </c>
      <c r="F1456" s="11">
        <v>8234.77</v>
      </c>
      <c r="G1456" s="11">
        <v>19623.626</v>
      </c>
      <c r="H1456" s="89">
        <f>D1456/D1454*100</f>
        <v>42.731243466299723</v>
      </c>
      <c r="I1456" s="89">
        <f>E1456/E1454*100</f>
        <v>39.148514973521074</v>
      </c>
      <c r="J1456" s="90">
        <f>D1456/B1456*100</f>
        <v>101.89544638803002</v>
      </c>
      <c r="K1456" s="90">
        <f t="shared" si="268"/>
        <v>100.72060300409117</v>
      </c>
      <c r="L1456" s="90">
        <f t="shared" si="268"/>
        <v>105.52966612796229</v>
      </c>
    </row>
    <row r="1457" spans="1:12" s="50" customFormat="1" x14ac:dyDescent="0.2">
      <c r="A1457" s="9" t="s">
        <v>277</v>
      </c>
      <c r="B1457" s="11">
        <v>20242.656999999999</v>
      </c>
      <c r="C1457" s="11">
        <v>33487.968999999997</v>
      </c>
      <c r="D1457" s="11">
        <v>19409.942999999999</v>
      </c>
      <c r="E1457" s="11">
        <v>52897.911999999997</v>
      </c>
      <c r="F1457" s="11">
        <v>15896.602999999999</v>
      </c>
      <c r="G1457" s="11">
        <v>43124.124000000003</v>
      </c>
      <c r="H1457" s="89">
        <f>H1458+H1459</f>
        <v>99.999994848001379</v>
      </c>
      <c r="I1457" s="89">
        <f>I1458+I1459</f>
        <v>100.00000000000001</v>
      </c>
      <c r="J1457" s="90">
        <f>D1457/B1457*100</f>
        <v>95.886340414699518</v>
      </c>
      <c r="K1457" s="90">
        <f t="shared" si="268"/>
        <v>122.10119986012107</v>
      </c>
      <c r="L1457" s="90">
        <f t="shared" si="268"/>
        <v>122.66431661313281</v>
      </c>
    </row>
    <row r="1458" spans="1:12" s="50" customFormat="1" x14ac:dyDescent="0.2">
      <c r="A1458" s="13" t="s">
        <v>280</v>
      </c>
      <c r="B1458" s="11">
        <v>292.96699999999998</v>
      </c>
      <c r="C1458" s="11">
        <v>661.221</v>
      </c>
      <c r="D1458" s="11">
        <v>893.505</v>
      </c>
      <c r="E1458" s="11">
        <v>1554.7260000000001</v>
      </c>
      <c r="F1458" s="11">
        <v>584.89</v>
      </c>
      <c r="G1458" s="11">
        <v>1713.0260000000001</v>
      </c>
      <c r="H1458" s="89">
        <f>D1458/D1457*100</f>
        <v>4.603336547665287</v>
      </c>
      <c r="I1458" s="89">
        <f>E1458/E1457*100</f>
        <v>2.9391065567956636</v>
      </c>
      <c r="J1458" s="91">
        <f>D1458/B1458</f>
        <v>3.0498486177624105</v>
      </c>
      <c r="K1458" s="90">
        <f t="shared" si="268"/>
        <v>152.7646224076322</v>
      </c>
      <c r="L1458" s="90">
        <f t="shared" si="268"/>
        <v>90.759042769928783</v>
      </c>
    </row>
    <row r="1459" spans="1:12" s="50" customFormat="1" x14ac:dyDescent="0.2">
      <c r="A1459" s="13" t="s">
        <v>284</v>
      </c>
      <c r="B1459" s="11">
        <v>19949.689999999999</v>
      </c>
      <c r="C1459" s="11">
        <v>32826.748</v>
      </c>
      <c r="D1459" s="11">
        <v>18516.437000000002</v>
      </c>
      <c r="E1459" s="11">
        <v>51343.186000000002</v>
      </c>
      <c r="F1459" s="11">
        <v>15311.713</v>
      </c>
      <c r="G1459" s="11">
        <v>41411.097999999998</v>
      </c>
      <c r="H1459" s="89">
        <f>D1459/D1457*100</f>
        <v>95.396658300336085</v>
      </c>
      <c r="I1459" s="89">
        <f>E1459/E1457*100</f>
        <v>97.06089344320435</v>
      </c>
      <c r="J1459" s="90">
        <f>D1459/B1459*100</f>
        <v>92.815662799772852</v>
      </c>
      <c r="K1459" s="90">
        <f t="shared" si="268"/>
        <v>120.9298855066053</v>
      </c>
      <c r="L1459" s="90">
        <f t="shared" si="268"/>
        <v>123.98412135799926</v>
      </c>
    </row>
    <row r="1460" spans="1:12" s="50" customFormat="1" ht="33.75" x14ac:dyDescent="0.2">
      <c r="A1460" s="8" t="s">
        <v>487</v>
      </c>
      <c r="B1460" s="11"/>
      <c r="C1460" s="11"/>
      <c r="D1460" s="11"/>
      <c r="E1460" s="11"/>
      <c r="F1460" s="11"/>
      <c r="G1460" s="11"/>
    </row>
    <row r="1461" spans="1:12" s="50" customFormat="1" x14ac:dyDescent="0.2">
      <c r="A1461" s="9" t="s">
        <v>276</v>
      </c>
      <c r="B1461" s="11">
        <v>690.18899999999996</v>
      </c>
      <c r="C1461" s="11">
        <v>1246.6759999999999</v>
      </c>
      <c r="D1461" s="11">
        <v>427.96199999999999</v>
      </c>
      <c r="E1461" s="11">
        <v>1674.6379999999999</v>
      </c>
      <c r="F1461" s="11">
        <v>492.76299999999998</v>
      </c>
      <c r="G1461" s="11">
        <v>1153.049</v>
      </c>
      <c r="H1461" s="89">
        <f>H1462+H1463</f>
        <v>100</v>
      </c>
      <c r="I1461" s="89">
        <f>I1462+I1463</f>
        <v>100</v>
      </c>
      <c r="J1461" s="90">
        <f t="shared" ref="J1461:J1466" si="269">D1461/B1461*100</f>
        <v>62.006493873417277</v>
      </c>
      <c r="K1461" s="90">
        <f t="shared" ref="K1461:L1466" si="270">D1461/F1461*100</f>
        <v>86.849459070587685</v>
      </c>
      <c r="L1461" s="90">
        <f t="shared" si="270"/>
        <v>145.23563179014943</v>
      </c>
    </row>
    <row r="1462" spans="1:12" s="50" customFormat="1" x14ac:dyDescent="0.2">
      <c r="A1462" s="13" t="s">
        <v>283</v>
      </c>
      <c r="B1462" s="11">
        <v>171.333</v>
      </c>
      <c r="C1462" s="11">
        <v>313.66699999999997</v>
      </c>
      <c r="D1462" s="11">
        <v>152.333</v>
      </c>
      <c r="E1462" s="11">
        <v>466</v>
      </c>
      <c r="F1462" s="11">
        <v>106.333</v>
      </c>
      <c r="G1462" s="11">
        <v>326</v>
      </c>
      <c r="H1462" s="89">
        <f>D1462/D1461*100</f>
        <v>35.594982732111731</v>
      </c>
      <c r="I1462" s="89">
        <f>E1462/E1461*100</f>
        <v>27.826909457446924</v>
      </c>
      <c r="J1462" s="90">
        <f t="shared" si="269"/>
        <v>88.910484261642537</v>
      </c>
      <c r="K1462" s="90">
        <f t="shared" si="270"/>
        <v>143.26032370007428</v>
      </c>
      <c r="L1462" s="90">
        <f t="shared" si="270"/>
        <v>142.94478527607362</v>
      </c>
    </row>
    <row r="1463" spans="1:12" s="50" customFormat="1" x14ac:dyDescent="0.2">
      <c r="A1463" s="13" t="s">
        <v>279</v>
      </c>
      <c r="B1463" s="11">
        <v>518.85500000000002</v>
      </c>
      <c r="C1463" s="11">
        <v>933.00900000000001</v>
      </c>
      <c r="D1463" s="11">
        <v>275.62900000000002</v>
      </c>
      <c r="E1463" s="11">
        <v>1208.6379999999999</v>
      </c>
      <c r="F1463" s="11">
        <v>386.42899999999997</v>
      </c>
      <c r="G1463" s="11">
        <v>827.04899999999998</v>
      </c>
      <c r="H1463" s="89">
        <f>D1463/D1461*100</f>
        <v>64.405017267888269</v>
      </c>
      <c r="I1463" s="89">
        <f>E1463/E1461*100</f>
        <v>72.173090542553069</v>
      </c>
      <c r="J1463" s="90">
        <f t="shared" si="269"/>
        <v>53.122548688940071</v>
      </c>
      <c r="K1463" s="90">
        <f t="shared" si="270"/>
        <v>71.327203703655798</v>
      </c>
      <c r="L1463" s="90">
        <f t="shared" si="270"/>
        <v>146.13862056540785</v>
      </c>
    </row>
    <row r="1464" spans="1:12" s="50" customFormat="1" x14ac:dyDescent="0.2">
      <c r="A1464" s="9" t="s">
        <v>277</v>
      </c>
      <c r="B1464" s="11">
        <v>690.18899999999996</v>
      </c>
      <c r="C1464" s="11">
        <v>1246.6759999999999</v>
      </c>
      <c r="D1464" s="11">
        <v>427.96199999999999</v>
      </c>
      <c r="E1464" s="11">
        <v>1674.6379999999999</v>
      </c>
      <c r="F1464" s="11">
        <v>492.76299999999998</v>
      </c>
      <c r="G1464" s="11">
        <v>1153.049</v>
      </c>
      <c r="H1464" s="89">
        <f>H1465+H1466</f>
        <v>100.00000000000001</v>
      </c>
      <c r="I1464" s="89">
        <f>I1465+I1466</f>
        <v>100.00000000000001</v>
      </c>
      <c r="J1464" s="90">
        <f t="shared" si="269"/>
        <v>62.006493873417277</v>
      </c>
      <c r="K1464" s="90">
        <f t="shared" si="270"/>
        <v>86.849459070587685</v>
      </c>
      <c r="L1464" s="90">
        <f t="shared" si="270"/>
        <v>145.23563179014943</v>
      </c>
    </row>
    <row r="1465" spans="1:12" s="50" customFormat="1" x14ac:dyDescent="0.2">
      <c r="A1465" s="13" t="s">
        <v>280</v>
      </c>
      <c r="B1465" s="11">
        <v>19.423999999999999</v>
      </c>
      <c r="C1465" s="11">
        <v>21.399000000000001</v>
      </c>
      <c r="D1465" s="11">
        <v>9.8109999999999999</v>
      </c>
      <c r="E1465" s="11">
        <v>31.21</v>
      </c>
      <c r="F1465" s="11">
        <v>6.3890000000000002</v>
      </c>
      <c r="G1465" s="11">
        <v>30.196999999999999</v>
      </c>
      <c r="H1465" s="89">
        <f>D1465/D1464*100</f>
        <v>2.2924932587472719</v>
      </c>
      <c r="I1465" s="89">
        <f>E1465/E1464*100</f>
        <v>1.8636863608732159</v>
      </c>
      <c r="J1465" s="90">
        <f t="shared" si="269"/>
        <v>50.50967874794069</v>
      </c>
      <c r="K1465" s="90">
        <f t="shared" si="270"/>
        <v>153.56080763812804</v>
      </c>
      <c r="L1465" s="90">
        <f t="shared" si="270"/>
        <v>103.35463787793491</v>
      </c>
    </row>
    <row r="1466" spans="1:12" s="50" customFormat="1" x14ac:dyDescent="0.2">
      <c r="A1466" s="13" t="s">
        <v>284</v>
      </c>
      <c r="B1466" s="11">
        <v>670.76400000000001</v>
      </c>
      <c r="C1466" s="11">
        <v>1225.277</v>
      </c>
      <c r="D1466" s="11">
        <v>418.15100000000001</v>
      </c>
      <c r="E1466" s="11">
        <v>1643.4280000000001</v>
      </c>
      <c r="F1466" s="11">
        <v>486.37400000000002</v>
      </c>
      <c r="G1466" s="11">
        <v>1122.8520000000001</v>
      </c>
      <c r="H1466" s="89">
        <f>D1466/D1464*100</f>
        <v>97.707506741252743</v>
      </c>
      <c r="I1466" s="89">
        <f>E1466/E1464*100</f>
        <v>98.136313639126797</v>
      </c>
      <c r="J1466" s="90">
        <f t="shared" si="269"/>
        <v>62.339511363162003</v>
      </c>
      <c r="K1466" s="90">
        <f t="shared" si="270"/>
        <v>85.973140011596016</v>
      </c>
      <c r="L1466" s="90">
        <f t="shared" si="270"/>
        <v>146.36194262467359</v>
      </c>
    </row>
    <row r="1467" spans="1:12" s="50" customFormat="1" ht="33.75" x14ac:dyDescent="0.2">
      <c r="A1467" s="8" t="s">
        <v>488</v>
      </c>
      <c r="B1467" s="11"/>
      <c r="C1467" s="11"/>
      <c r="D1467" s="11"/>
      <c r="E1467" s="11"/>
      <c r="F1467" s="11"/>
      <c r="G1467" s="11"/>
    </row>
    <row r="1468" spans="1:12" s="50" customFormat="1" x14ac:dyDescent="0.2">
      <c r="A1468" s="9" t="s">
        <v>276</v>
      </c>
      <c r="B1468" s="11">
        <v>15515.333000000001</v>
      </c>
      <c r="C1468" s="11">
        <v>29917</v>
      </c>
      <c r="D1468" s="11">
        <v>16412.332999999999</v>
      </c>
      <c r="E1468" s="11">
        <v>46329.332999999999</v>
      </c>
      <c r="F1468" s="11">
        <v>13817.666999999999</v>
      </c>
      <c r="G1468" s="11">
        <v>34546</v>
      </c>
      <c r="H1468" s="89">
        <f>H1469+H1470</f>
        <v>100</v>
      </c>
      <c r="I1468" s="89">
        <f>I1469+I1470</f>
        <v>100</v>
      </c>
      <c r="J1468" s="90">
        <f>D1468/B1468*100</f>
        <v>105.78137768618951</v>
      </c>
      <c r="K1468" s="90">
        <f>D1468/F1468*100</f>
        <v>118.77788775775244</v>
      </c>
      <c r="L1468" s="90">
        <f>E1468/G1468*100</f>
        <v>134.10910959300642</v>
      </c>
    </row>
    <row r="1469" spans="1:12" s="50" customFormat="1" x14ac:dyDescent="0.2">
      <c r="A1469" s="13" t="s">
        <v>283</v>
      </c>
      <c r="B1469" s="11">
        <v>1703.3330000000001</v>
      </c>
      <c r="C1469" s="11">
        <v>3700</v>
      </c>
      <c r="D1469" s="11">
        <v>4182.3329999999996</v>
      </c>
      <c r="E1469" s="11">
        <v>7882.3329999999996</v>
      </c>
      <c r="F1469" s="11">
        <v>1393.6669999999999</v>
      </c>
      <c r="G1469" s="11">
        <v>4540</v>
      </c>
      <c r="H1469" s="89">
        <f>D1469/D1468*100</f>
        <v>25.482867061008328</v>
      </c>
      <c r="I1469" s="89">
        <f>E1469/E1468*100</f>
        <v>17.013698427300906</v>
      </c>
      <c r="J1469" s="91">
        <f>D1469/B1469</f>
        <v>2.4553818895072186</v>
      </c>
      <c r="K1469" s="91">
        <f>D1469/F1469</f>
        <v>3.0009557519837951</v>
      </c>
      <c r="L1469" s="90">
        <f>E1469/G1469*100</f>
        <v>173.61966960352422</v>
      </c>
    </row>
    <row r="1470" spans="1:12" s="50" customFormat="1" x14ac:dyDescent="0.2">
      <c r="A1470" s="13" t="s">
        <v>279</v>
      </c>
      <c r="B1470" s="11">
        <v>13812</v>
      </c>
      <c r="C1470" s="11">
        <v>26217</v>
      </c>
      <c r="D1470" s="11">
        <v>12230</v>
      </c>
      <c r="E1470" s="11">
        <v>38447</v>
      </c>
      <c r="F1470" s="11">
        <v>12424</v>
      </c>
      <c r="G1470" s="11">
        <v>30006</v>
      </c>
      <c r="H1470" s="89">
        <f>D1470/D1468*100</f>
        <v>74.517132938991679</v>
      </c>
      <c r="I1470" s="89">
        <f>E1470/E1468*100</f>
        <v>82.986301572699091</v>
      </c>
      <c r="J1470" s="90">
        <f>D1470/B1470*100</f>
        <v>88.546191717347227</v>
      </c>
      <c r="K1470" s="90">
        <f>D1470/F1470*100</f>
        <v>98.438506117192532</v>
      </c>
      <c r="L1470" s="90">
        <f>E1470/G1470*100</f>
        <v>128.13104045857494</v>
      </c>
    </row>
    <row r="1471" spans="1:12" s="50" customFormat="1" x14ac:dyDescent="0.2">
      <c r="A1471" s="9" t="s">
        <v>277</v>
      </c>
      <c r="B1471" s="11">
        <v>15515.333000000001</v>
      </c>
      <c r="C1471" s="11">
        <v>29917</v>
      </c>
      <c r="D1471" s="11">
        <v>16412.332999999999</v>
      </c>
      <c r="E1471" s="11">
        <v>46329.332999999999</v>
      </c>
      <c r="F1471" s="11">
        <v>13817.666999999999</v>
      </c>
      <c r="G1471" s="11">
        <v>34546</v>
      </c>
      <c r="H1471" s="89">
        <f>H1472+H1473</f>
        <v>100</v>
      </c>
      <c r="I1471" s="89">
        <f>I1472+I1473</f>
        <v>100</v>
      </c>
      <c r="J1471" s="90">
        <f>D1471/B1471*100</f>
        <v>105.78137768618951</v>
      </c>
      <c r="K1471" s="90">
        <f>D1471/F1471*100</f>
        <v>118.77788775775244</v>
      </c>
      <c r="L1471" s="90">
        <f>E1471/G1471*100</f>
        <v>134.10910959300642</v>
      </c>
    </row>
    <row r="1472" spans="1:12" s="50" customFormat="1" x14ac:dyDescent="0.2">
      <c r="A1472" s="13" t="s">
        <v>280</v>
      </c>
      <c r="B1472" s="11">
        <v>8407</v>
      </c>
      <c r="C1472" s="11">
        <v>11860</v>
      </c>
      <c r="D1472" s="11">
        <v>5240</v>
      </c>
      <c r="E1472" s="11">
        <v>17100</v>
      </c>
      <c r="F1472" s="11">
        <v>1469</v>
      </c>
      <c r="G1472" s="11">
        <v>2589</v>
      </c>
      <c r="H1472" s="89">
        <f>D1472/D1471*100</f>
        <v>31.927209861023414</v>
      </c>
      <c r="I1472" s="89">
        <f>E1472/E1471*100</f>
        <v>36.90966153128084</v>
      </c>
      <c r="J1472" s="90">
        <f>D1472/B1472*100</f>
        <v>62.329011538004039</v>
      </c>
      <c r="K1472" s="91">
        <f>D1472/F1472</f>
        <v>3.5670524166099389</v>
      </c>
      <c r="L1472" s="91"/>
    </row>
    <row r="1473" spans="1:12" s="50" customFormat="1" x14ac:dyDescent="0.2">
      <c r="A1473" s="13" t="s">
        <v>284</v>
      </c>
      <c r="B1473" s="11">
        <v>7108.3329999999996</v>
      </c>
      <c r="C1473" s="11">
        <v>18057</v>
      </c>
      <c r="D1473" s="11">
        <v>11172.333000000001</v>
      </c>
      <c r="E1473" s="11">
        <v>29229.332999999999</v>
      </c>
      <c r="F1473" s="11">
        <v>12348.666999999999</v>
      </c>
      <c r="G1473" s="11">
        <v>31957</v>
      </c>
      <c r="H1473" s="89">
        <f>D1473/D1471*100</f>
        <v>68.072790138976586</v>
      </c>
      <c r="I1473" s="89">
        <f>E1473/E1471*100</f>
        <v>63.090338468719153</v>
      </c>
      <c r="J1473" s="90">
        <f>D1473/B1473*100</f>
        <v>157.17233562355619</v>
      </c>
      <c r="K1473" s="90">
        <f>D1473/F1473*100</f>
        <v>90.474000149165903</v>
      </c>
      <c r="L1473" s="90">
        <f>E1473/G1473*100</f>
        <v>91.464571142472693</v>
      </c>
    </row>
    <row r="1474" spans="1:12" s="50" customFormat="1" ht="33.75" x14ac:dyDescent="0.2">
      <c r="A1474" s="8" t="s">
        <v>489</v>
      </c>
      <c r="B1474" s="11"/>
      <c r="C1474" s="11"/>
      <c r="D1474" s="11"/>
      <c r="E1474" s="11"/>
      <c r="F1474" s="11"/>
      <c r="G1474" s="11"/>
    </row>
    <row r="1475" spans="1:12" s="50" customFormat="1" x14ac:dyDescent="0.2">
      <c r="A1475" s="9" t="s">
        <v>276</v>
      </c>
      <c r="B1475" s="11">
        <v>1909.9839999999999</v>
      </c>
      <c r="C1475" s="11">
        <v>3392.308</v>
      </c>
      <c r="D1475" s="11">
        <v>2438.0970000000002</v>
      </c>
      <c r="E1475" s="11">
        <v>5830.4059999999999</v>
      </c>
      <c r="F1475" s="11">
        <v>1936.4349999999999</v>
      </c>
      <c r="G1475" s="11">
        <v>5477.5659999999998</v>
      </c>
      <c r="H1475" s="89">
        <f>H1476+H1477</f>
        <v>100.00004101559534</v>
      </c>
      <c r="I1475" s="89">
        <f>I1476+I1477</f>
        <v>99.99998284853578</v>
      </c>
      <c r="J1475" s="90">
        <f t="shared" ref="J1475:J1480" si="271">D1475/B1475*100</f>
        <v>127.65012691205793</v>
      </c>
      <c r="K1475" s="90">
        <f t="shared" ref="K1475:L1478" si="272">D1475/F1475*100</f>
        <v>125.90647246099147</v>
      </c>
      <c r="L1475" s="90">
        <f t="shared" si="272"/>
        <v>106.44154721275838</v>
      </c>
    </row>
    <row r="1476" spans="1:12" s="50" customFormat="1" x14ac:dyDescent="0.2">
      <c r="A1476" s="13" t="s">
        <v>283</v>
      </c>
      <c r="B1476" s="11">
        <v>233.17400000000001</v>
      </c>
      <c r="C1476" s="11">
        <v>547.43100000000004</v>
      </c>
      <c r="D1476" s="11">
        <v>233.17400000000001</v>
      </c>
      <c r="E1476" s="11">
        <v>780.60400000000004</v>
      </c>
      <c r="F1476" s="11">
        <v>314.25700000000001</v>
      </c>
      <c r="G1476" s="11">
        <v>942.77099999999996</v>
      </c>
      <c r="H1476" s="89">
        <f>D1476/D1475*100</f>
        <v>9.5637704324315234</v>
      </c>
      <c r="I1476" s="89">
        <f>E1476/E1475*100</f>
        <v>13.388501589769222</v>
      </c>
      <c r="J1476" s="90">
        <f t="shared" si="271"/>
        <v>100</v>
      </c>
      <c r="K1476" s="90">
        <f t="shared" si="272"/>
        <v>74.198506318077236</v>
      </c>
      <c r="L1476" s="90">
        <f t="shared" si="272"/>
        <v>82.798898141754478</v>
      </c>
    </row>
    <row r="1477" spans="1:12" s="50" customFormat="1" x14ac:dyDescent="0.2">
      <c r="A1477" s="13" t="s">
        <v>279</v>
      </c>
      <c r="B1477" s="11">
        <v>1676.81</v>
      </c>
      <c r="C1477" s="11">
        <v>2844.877</v>
      </c>
      <c r="D1477" s="11">
        <v>2204.924</v>
      </c>
      <c r="E1477" s="11">
        <v>5049.8010000000004</v>
      </c>
      <c r="F1477" s="11">
        <v>1622.1780000000001</v>
      </c>
      <c r="G1477" s="11">
        <v>4534.7950000000001</v>
      </c>
      <c r="H1477" s="89">
        <f>D1477/D1475*100</f>
        <v>90.436270583163818</v>
      </c>
      <c r="I1477" s="89">
        <f>E1477/E1475*100</f>
        <v>86.61148125876656</v>
      </c>
      <c r="J1477" s="90">
        <f t="shared" si="271"/>
        <v>131.49516045348014</v>
      </c>
      <c r="K1477" s="90">
        <f t="shared" si="272"/>
        <v>135.92367791943914</v>
      </c>
      <c r="L1477" s="90">
        <f t="shared" si="272"/>
        <v>111.35676474901292</v>
      </c>
    </row>
    <row r="1478" spans="1:12" s="50" customFormat="1" x14ac:dyDescent="0.2">
      <c r="A1478" s="9" t="s">
        <v>277</v>
      </c>
      <c r="B1478" s="11">
        <v>1909.9839999999999</v>
      </c>
      <c r="C1478" s="11">
        <v>3392.308</v>
      </c>
      <c r="D1478" s="11">
        <v>2438.0970000000002</v>
      </c>
      <c r="E1478" s="11">
        <v>5830.4059999999999</v>
      </c>
      <c r="F1478" s="11">
        <v>1936.4349999999999</v>
      </c>
      <c r="G1478" s="11">
        <v>5477.5659999999998</v>
      </c>
      <c r="H1478" s="89">
        <f>H1479+H1480</f>
        <v>100.00004101559534</v>
      </c>
      <c r="I1478" s="89">
        <f>I1479+I1480</f>
        <v>99.999982848535751</v>
      </c>
      <c r="J1478" s="90">
        <f t="shared" si="271"/>
        <v>127.65012691205793</v>
      </c>
      <c r="K1478" s="90">
        <f t="shared" si="272"/>
        <v>125.90647246099147</v>
      </c>
      <c r="L1478" s="90">
        <f t="shared" si="272"/>
        <v>106.44154721275838</v>
      </c>
    </row>
    <row r="1479" spans="1:12" s="50" customFormat="1" x14ac:dyDescent="0.2">
      <c r="A1479" s="13" t="s">
        <v>280</v>
      </c>
      <c r="B1479" s="11">
        <v>82.572000000000003</v>
      </c>
      <c r="C1479" s="11">
        <v>88.819000000000003</v>
      </c>
      <c r="D1479" s="11">
        <v>42.390999999999998</v>
      </c>
      <c r="E1479" s="11">
        <v>131.209</v>
      </c>
      <c r="F1479" s="11">
        <v>32.368000000000002</v>
      </c>
      <c r="G1479" s="11">
        <v>65.251999999999995</v>
      </c>
      <c r="H1479" s="89">
        <f>D1479/D1478*100</f>
        <v>1.7386921028982847</v>
      </c>
      <c r="I1479" s="89">
        <f>E1479/E1478*100</f>
        <v>2.2504264711582693</v>
      </c>
      <c r="J1479" s="90">
        <f t="shared" si="271"/>
        <v>51.338226033037827</v>
      </c>
      <c r="K1479" s="90">
        <f>D1479/F1479*100</f>
        <v>130.96576866040533</v>
      </c>
      <c r="L1479" s="91">
        <f>E1479/G1479</f>
        <v>2.0108042665358918</v>
      </c>
    </row>
    <row r="1480" spans="1:12" s="50" customFormat="1" x14ac:dyDescent="0.2">
      <c r="A1480" s="13" t="s">
        <v>284</v>
      </c>
      <c r="B1480" s="11">
        <v>1827.4110000000001</v>
      </c>
      <c r="C1480" s="11">
        <v>3303.489</v>
      </c>
      <c r="D1480" s="11">
        <v>2395.7069999999999</v>
      </c>
      <c r="E1480" s="11">
        <v>5699.1959999999999</v>
      </c>
      <c r="F1480" s="11">
        <v>1904.066</v>
      </c>
      <c r="G1480" s="11">
        <v>5412.3140000000003</v>
      </c>
      <c r="H1480" s="89">
        <f>D1480/D1478*100</f>
        <v>98.261348912697059</v>
      </c>
      <c r="I1480" s="89">
        <f>E1480/E1478*100</f>
        <v>97.749556377377488</v>
      </c>
      <c r="J1480" s="90">
        <f t="shared" si="271"/>
        <v>131.09842285068876</v>
      </c>
      <c r="K1480" s="90">
        <f>D1480/F1480*100</f>
        <v>125.82058605111376</v>
      </c>
      <c r="L1480" s="90">
        <f>E1480/G1480*100</f>
        <v>105.30054242972598</v>
      </c>
    </row>
    <row r="1481" spans="1:12" s="50" customFormat="1" ht="33.75" x14ac:dyDescent="0.2">
      <c r="A1481" s="8" t="s">
        <v>490</v>
      </c>
      <c r="B1481" s="11"/>
      <c r="C1481" s="11"/>
      <c r="D1481" s="11"/>
      <c r="E1481" s="11"/>
      <c r="F1481" s="11"/>
      <c r="G1481" s="11"/>
    </row>
    <row r="1482" spans="1:12" s="50" customFormat="1" x14ac:dyDescent="0.2">
      <c r="A1482" s="9" t="s">
        <v>276</v>
      </c>
      <c r="B1482" s="11">
        <v>1472.0650000000001</v>
      </c>
      <c r="C1482" s="11">
        <v>2519.6060000000002</v>
      </c>
      <c r="D1482" s="11">
        <v>2044.165</v>
      </c>
      <c r="E1482" s="11">
        <v>4563.7700000000004</v>
      </c>
      <c r="F1482" s="11">
        <v>1556.2850000000001</v>
      </c>
      <c r="G1482" s="11">
        <v>4266.5259999999998</v>
      </c>
      <c r="H1482" s="89">
        <f>H1483+H1484</f>
        <v>100</v>
      </c>
      <c r="I1482" s="89">
        <f>I1483+I1484</f>
        <v>100</v>
      </c>
      <c r="J1482" s="90">
        <f t="shared" ref="J1482:J1487" si="273">D1482/B1482*100</f>
        <v>138.86377299915424</v>
      </c>
      <c r="K1482" s="90">
        <f t="shared" ref="K1482:L1487" si="274">D1482/F1482*100</f>
        <v>131.3490138374398</v>
      </c>
      <c r="L1482" s="90">
        <f t="shared" si="274"/>
        <v>106.96688593952084</v>
      </c>
    </row>
    <row r="1483" spans="1:12" s="50" customFormat="1" x14ac:dyDescent="0.2">
      <c r="A1483" s="13" t="s">
        <v>283</v>
      </c>
      <c r="B1483" s="11">
        <v>33.935000000000002</v>
      </c>
      <c r="C1483" s="11">
        <v>102.039</v>
      </c>
      <c r="D1483" s="11">
        <v>33.935000000000002</v>
      </c>
      <c r="E1483" s="11">
        <v>135.97399999999999</v>
      </c>
      <c r="F1483" s="11">
        <v>68.105000000000004</v>
      </c>
      <c r="G1483" s="11">
        <v>204.31399999999999</v>
      </c>
      <c r="H1483" s="89">
        <f>D1483/D1482*100</f>
        <v>1.6600910396176436</v>
      </c>
      <c r="I1483" s="89">
        <f>E1483/E1482*100</f>
        <v>2.9794227141157417</v>
      </c>
      <c r="J1483" s="90">
        <f t="shared" si="273"/>
        <v>100</v>
      </c>
      <c r="K1483" s="90">
        <f t="shared" si="274"/>
        <v>49.827472285441601</v>
      </c>
      <c r="L1483" s="90">
        <f t="shared" si="274"/>
        <v>66.551484479771332</v>
      </c>
    </row>
    <row r="1484" spans="1:12" s="50" customFormat="1" x14ac:dyDescent="0.2">
      <c r="A1484" s="13" t="s">
        <v>279</v>
      </c>
      <c r="B1484" s="11">
        <v>1438.13</v>
      </c>
      <c r="C1484" s="11">
        <v>2417.5659999999998</v>
      </c>
      <c r="D1484" s="11">
        <v>2010.23</v>
      </c>
      <c r="E1484" s="11">
        <v>4427.7960000000003</v>
      </c>
      <c r="F1484" s="11">
        <v>1488.18</v>
      </c>
      <c r="G1484" s="11">
        <v>4062.212</v>
      </c>
      <c r="H1484" s="89">
        <f>D1484/D1482*100</f>
        <v>98.33990896038236</v>
      </c>
      <c r="I1484" s="89">
        <f>E1484/E1482*100</f>
        <v>97.020577285884258</v>
      </c>
      <c r="J1484" s="90">
        <f t="shared" si="273"/>
        <v>139.7808264899557</v>
      </c>
      <c r="K1484" s="90">
        <f t="shared" si="274"/>
        <v>135.07976185676463</v>
      </c>
      <c r="L1484" s="90">
        <f t="shared" si="274"/>
        <v>108.99962877368293</v>
      </c>
    </row>
    <row r="1485" spans="1:12" s="50" customFormat="1" x14ac:dyDescent="0.2">
      <c r="A1485" s="9" t="s">
        <v>277</v>
      </c>
      <c r="B1485" s="11">
        <v>1472.0650000000001</v>
      </c>
      <c r="C1485" s="11">
        <v>2519.6060000000002</v>
      </c>
      <c r="D1485" s="11">
        <v>2044.165</v>
      </c>
      <c r="E1485" s="11">
        <v>4563.7700000000004</v>
      </c>
      <c r="F1485" s="11">
        <v>1556.2850000000001</v>
      </c>
      <c r="G1485" s="11">
        <v>4266.5259999999998</v>
      </c>
      <c r="H1485" s="89">
        <f>H1486+H1487</f>
        <v>100</v>
      </c>
      <c r="I1485" s="89">
        <f>I1486+I1487</f>
        <v>100</v>
      </c>
      <c r="J1485" s="90">
        <f t="shared" si="273"/>
        <v>138.86377299915424</v>
      </c>
      <c r="K1485" s="90">
        <f t="shared" si="274"/>
        <v>131.3490138374398</v>
      </c>
      <c r="L1485" s="90">
        <f t="shared" si="274"/>
        <v>106.96688593952084</v>
      </c>
    </row>
    <row r="1486" spans="1:12" s="50" customFormat="1" x14ac:dyDescent="0.2">
      <c r="A1486" s="13" t="s">
        <v>280</v>
      </c>
      <c r="B1486" s="11">
        <v>12.89</v>
      </c>
      <c r="C1486" s="11">
        <v>17.541</v>
      </c>
      <c r="D1486" s="11">
        <v>12.981999999999999</v>
      </c>
      <c r="E1486" s="11">
        <v>30.523</v>
      </c>
      <c r="F1486" s="11">
        <v>32.317999999999998</v>
      </c>
      <c r="G1486" s="11">
        <v>65.194000000000003</v>
      </c>
      <c r="H1486" s="89">
        <f>D1486/D1485*100</f>
        <v>0.63507593565098708</v>
      </c>
      <c r="I1486" s="89">
        <f>E1486/E1485*100</f>
        <v>0.66881109258354376</v>
      </c>
      <c r="J1486" s="90">
        <f t="shared" si="273"/>
        <v>100.71373157486423</v>
      </c>
      <c r="K1486" s="90">
        <f t="shared" si="274"/>
        <v>40.169564948326006</v>
      </c>
      <c r="L1486" s="90">
        <f t="shared" si="274"/>
        <v>46.818725649599649</v>
      </c>
    </row>
    <row r="1487" spans="1:12" s="50" customFormat="1" x14ac:dyDescent="0.2">
      <c r="A1487" s="13" t="s">
        <v>284</v>
      </c>
      <c r="B1487" s="11">
        <v>1459.175</v>
      </c>
      <c r="C1487" s="11">
        <v>2502.0639999999999</v>
      </c>
      <c r="D1487" s="11">
        <v>2031.183</v>
      </c>
      <c r="E1487" s="11">
        <v>4533.2470000000003</v>
      </c>
      <c r="F1487" s="11">
        <v>1523.9680000000001</v>
      </c>
      <c r="G1487" s="11">
        <v>4201.3329999999996</v>
      </c>
      <c r="H1487" s="89">
        <f>D1487/D1485*100</f>
        <v>99.364924064349012</v>
      </c>
      <c r="I1487" s="89">
        <f>E1487/E1485*100</f>
        <v>99.331188907416461</v>
      </c>
      <c r="J1487" s="90">
        <f t="shared" si="273"/>
        <v>139.20078126338512</v>
      </c>
      <c r="K1487" s="90">
        <f t="shared" si="274"/>
        <v>133.28252299260876</v>
      </c>
      <c r="L1487" s="90">
        <f t="shared" si="274"/>
        <v>107.90020691052102</v>
      </c>
    </row>
    <row r="1488" spans="1:12" s="50" customFormat="1" ht="33.75" x14ac:dyDescent="0.2">
      <c r="A1488" s="8" t="s">
        <v>491</v>
      </c>
      <c r="B1488" s="11"/>
      <c r="C1488" s="11"/>
      <c r="D1488" s="11"/>
      <c r="E1488" s="11"/>
      <c r="F1488" s="11"/>
      <c r="G1488" s="11"/>
    </row>
    <row r="1489" spans="1:12" s="50" customFormat="1" x14ac:dyDescent="0.2">
      <c r="A1489" s="9" t="s">
        <v>276</v>
      </c>
      <c r="B1489" s="11">
        <v>879934.97900000005</v>
      </c>
      <c r="C1489" s="11">
        <v>1862518.2520000001</v>
      </c>
      <c r="D1489" s="11">
        <v>855552.59900000005</v>
      </c>
      <c r="E1489" s="11">
        <v>2718778.65</v>
      </c>
      <c r="F1489" s="11">
        <v>548118.99199999997</v>
      </c>
      <c r="G1489" s="11">
        <v>1776794.89</v>
      </c>
      <c r="H1489" s="89">
        <f>H1490+H1491</f>
        <v>100</v>
      </c>
      <c r="I1489" s="89">
        <f>I1490+I1491</f>
        <v>100.00000003678122</v>
      </c>
      <c r="J1489" s="90">
        <f t="shared" ref="J1489:J1494" si="275">D1489/B1489*100</f>
        <v>97.229070262929056</v>
      </c>
      <c r="K1489" s="90">
        <f t="shared" ref="K1489:L1492" si="276">D1489/F1489*100</f>
        <v>156.08884411726424</v>
      </c>
      <c r="L1489" s="90">
        <f t="shared" si="276"/>
        <v>153.01589763126796</v>
      </c>
    </row>
    <row r="1490" spans="1:12" s="50" customFormat="1" x14ac:dyDescent="0.2">
      <c r="A1490" s="13" t="s">
        <v>283</v>
      </c>
      <c r="B1490" s="11">
        <v>477004.5</v>
      </c>
      <c r="C1490" s="11">
        <v>813210.66700000002</v>
      </c>
      <c r="D1490" s="11">
        <v>273787.5</v>
      </c>
      <c r="E1490" s="11">
        <v>1086998.1680000001</v>
      </c>
      <c r="F1490" s="11">
        <v>187018.16699999999</v>
      </c>
      <c r="G1490" s="11">
        <v>602938.50100000005</v>
      </c>
      <c r="H1490" s="89">
        <f>D1490/D1489*100</f>
        <v>32.00124695080261</v>
      </c>
      <c r="I1490" s="89">
        <f>E1490/E1489*100</f>
        <v>39.981120493203818</v>
      </c>
      <c r="J1490" s="90">
        <f t="shared" si="275"/>
        <v>57.397257258579323</v>
      </c>
      <c r="K1490" s="90">
        <f t="shared" si="276"/>
        <v>146.39620545527004</v>
      </c>
      <c r="L1490" s="90">
        <f t="shared" si="276"/>
        <v>180.28342296887092</v>
      </c>
    </row>
    <row r="1491" spans="1:12" s="50" customFormat="1" x14ac:dyDescent="0.2">
      <c r="A1491" s="13" t="s">
        <v>279</v>
      </c>
      <c r="B1491" s="11">
        <v>402930.478</v>
      </c>
      <c r="C1491" s="11">
        <v>1049307.584</v>
      </c>
      <c r="D1491" s="11">
        <v>581765.09900000005</v>
      </c>
      <c r="E1491" s="11">
        <v>1631780.483</v>
      </c>
      <c r="F1491" s="11">
        <v>361100.82500000001</v>
      </c>
      <c r="G1491" s="11">
        <v>1173856.389</v>
      </c>
      <c r="H1491" s="89">
        <f>D1491/D1489*100</f>
        <v>67.99875304919739</v>
      </c>
      <c r="I1491" s="89">
        <f>E1491/E1489*100</f>
        <v>60.018879543577405</v>
      </c>
      <c r="J1491" s="90">
        <f t="shared" si="275"/>
        <v>144.38349312458811</v>
      </c>
      <c r="K1491" s="90">
        <f t="shared" si="276"/>
        <v>161.10877038289792</v>
      </c>
      <c r="L1491" s="90">
        <f t="shared" si="276"/>
        <v>139.01023142959613</v>
      </c>
    </row>
    <row r="1492" spans="1:12" s="50" customFormat="1" x14ac:dyDescent="0.2">
      <c r="A1492" s="9" t="s">
        <v>277</v>
      </c>
      <c r="B1492" s="11">
        <v>879934.97900000005</v>
      </c>
      <c r="C1492" s="11">
        <v>1862518.2520000001</v>
      </c>
      <c r="D1492" s="11">
        <v>855552.59900000005</v>
      </c>
      <c r="E1492" s="11">
        <v>2718778.65</v>
      </c>
      <c r="F1492" s="11">
        <v>548118.99199999997</v>
      </c>
      <c r="G1492" s="11">
        <v>1776794.89</v>
      </c>
      <c r="H1492" s="89">
        <f>H1493+H1494</f>
        <v>99.999999999999986</v>
      </c>
      <c r="I1492" s="89">
        <f>I1493+I1494</f>
        <v>100.00000003678122</v>
      </c>
      <c r="J1492" s="90">
        <f t="shared" si="275"/>
        <v>97.229070262929056</v>
      </c>
      <c r="K1492" s="90">
        <f t="shared" si="276"/>
        <v>156.08884411726424</v>
      </c>
      <c r="L1492" s="90">
        <f t="shared" si="276"/>
        <v>153.01589763126796</v>
      </c>
    </row>
    <row r="1493" spans="1:12" s="50" customFormat="1" x14ac:dyDescent="0.2">
      <c r="A1493" s="13" t="s">
        <v>280</v>
      </c>
      <c r="B1493" s="11">
        <v>272133.484</v>
      </c>
      <c r="C1493" s="11">
        <v>751498.92700000003</v>
      </c>
      <c r="D1493" s="11">
        <v>300705.18300000002</v>
      </c>
      <c r="E1493" s="11">
        <v>1051459.5490000001</v>
      </c>
      <c r="F1493" s="11">
        <v>100801.704</v>
      </c>
      <c r="G1493" s="11">
        <v>310837.57500000001</v>
      </c>
      <c r="H1493" s="89">
        <f>D1493/D1492*100</f>
        <v>35.147480511598559</v>
      </c>
      <c r="I1493" s="89">
        <f>E1493/E1492*100</f>
        <v>38.673966672498331</v>
      </c>
      <c r="J1493" s="90">
        <f t="shared" si="275"/>
        <v>110.49914864574329</v>
      </c>
      <c r="K1493" s="91">
        <f>D1493/F1493</f>
        <v>2.9831359100834249</v>
      </c>
      <c r="L1493" s="91">
        <f>E1493/G1493</f>
        <v>3.3826655255562335</v>
      </c>
    </row>
    <row r="1494" spans="1:12" s="50" customFormat="1" x14ac:dyDescent="0.2">
      <c r="A1494" s="13" t="s">
        <v>284</v>
      </c>
      <c r="B1494" s="11">
        <v>607801.495</v>
      </c>
      <c r="C1494" s="11">
        <v>1111019.324</v>
      </c>
      <c r="D1494" s="11">
        <v>554847.41599999997</v>
      </c>
      <c r="E1494" s="11">
        <v>1667319.102</v>
      </c>
      <c r="F1494" s="11">
        <v>447317.288</v>
      </c>
      <c r="G1494" s="11">
        <v>1465957.3149999999</v>
      </c>
      <c r="H1494" s="89">
        <f>D1494/D1492*100</f>
        <v>64.852519488401427</v>
      </c>
      <c r="I1494" s="89">
        <f>E1494/E1492*100</f>
        <v>61.326033364282893</v>
      </c>
      <c r="J1494" s="90">
        <f t="shared" si="275"/>
        <v>91.287603035593051</v>
      </c>
      <c r="K1494" s="90">
        <f>D1494/F1494*100</f>
        <v>124.03889384217138</v>
      </c>
      <c r="L1494" s="90">
        <f>E1494/G1494*100</f>
        <v>113.73585608118475</v>
      </c>
    </row>
    <row r="1495" spans="1:12" s="50" customFormat="1" x14ac:dyDescent="0.2">
      <c r="A1495" s="8" t="s">
        <v>492</v>
      </c>
      <c r="B1495" s="11"/>
      <c r="C1495" s="11"/>
      <c r="D1495" s="11"/>
      <c r="E1495" s="11"/>
      <c r="F1495" s="11"/>
      <c r="G1495" s="11"/>
    </row>
    <row r="1496" spans="1:12" s="50" customFormat="1" x14ac:dyDescent="0.2">
      <c r="A1496" s="9" t="s">
        <v>276</v>
      </c>
      <c r="B1496" s="11">
        <v>15.731999999999999</v>
      </c>
      <c r="C1496" s="11">
        <v>29.425000000000001</v>
      </c>
      <c r="D1496" s="11">
        <v>15.749000000000001</v>
      </c>
      <c r="E1496" s="11">
        <v>45.173999999999999</v>
      </c>
      <c r="F1496" s="11">
        <v>11.189</v>
      </c>
      <c r="G1496" s="11">
        <v>118.76</v>
      </c>
      <c r="H1496" s="89">
        <f>H1497+H1498</f>
        <v>100</v>
      </c>
      <c r="I1496" s="89">
        <f>I1497+I1498</f>
        <v>100</v>
      </c>
      <c r="J1496" s="90">
        <f>D1496/B1496*100</f>
        <v>100.10806000508519</v>
      </c>
      <c r="K1496" s="90">
        <f t="shared" ref="K1496:L1501" si="277">D1496/F1496*100</f>
        <v>140.75431227098042</v>
      </c>
      <c r="L1496" s="90">
        <f t="shared" si="277"/>
        <v>38.038059952846076</v>
      </c>
    </row>
    <row r="1497" spans="1:12" s="50" customFormat="1" x14ac:dyDescent="0.2">
      <c r="A1497" s="13" t="s">
        <v>283</v>
      </c>
      <c r="B1497" s="11">
        <v>12.2</v>
      </c>
      <c r="C1497" s="11">
        <v>20.2</v>
      </c>
      <c r="D1497" s="11">
        <v>8.1999999999999993</v>
      </c>
      <c r="E1497" s="11">
        <v>28.4</v>
      </c>
      <c r="F1497" s="11">
        <v>6.1</v>
      </c>
      <c r="G1497" s="11">
        <v>19</v>
      </c>
      <c r="H1497" s="89">
        <f>D1497/D1496*100</f>
        <v>52.066797891929639</v>
      </c>
      <c r="I1497" s="89">
        <f>E1497/E1496*100</f>
        <v>62.868021428255197</v>
      </c>
      <c r="J1497" s="90">
        <f>D1497/B1497*100</f>
        <v>67.213114754098356</v>
      </c>
      <c r="K1497" s="90">
        <f t="shared" si="277"/>
        <v>134.42622950819671</v>
      </c>
      <c r="L1497" s="90">
        <f t="shared" si="277"/>
        <v>149.4736842105263</v>
      </c>
    </row>
    <row r="1498" spans="1:12" s="50" customFormat="1" x14ac:dyDescent="0.2">
      <c r="A1498" s="13" t="s">
        <v>279</v>
      </c>
      <c r="B1498" s="11">
        <v>3.532</v>
      </c>
      <c r="C1498" s="11">
        <v>9.2249999999999996</v>
      </c>
      <c r="D1498" s="11">
        <v>7.5490000000000004</v>
      </c>
      <c r="E1498" s="11">
        <v>16.774000000000001</v>
      </c>
      <c r="F1498" s="11">
        <v>5.0890000000000004</v>
      </c>
      <c r="G1498" s="11">
        <v>99.76</v>
      </c>
      <c r="H1498" s="89">
        <f>D1498/D1496*100</f>
        <v>47.933202108070354</v>
      </c>
      <c r="I1498" s="89">
        <f>E1498/E1496*100</f>
        <v>37.13197857174481</v>
      </c>
      <c r="J1498" s="91">
        <f>D1498/B1498</f>
        <v>2.1373159682899208</v>
      </c>
      <c r="K1498" s="90">
        <f t="shared" si="277"/>
        <v>148.3395559048929</v>
      </c>
      <c r="L1498" s="90">
        <f t="shared" si="277"/>
        <v>16.814354450681638</v>
      </c>
    </row>
    <row r="1499" spans="1:12" s="50" customFormat="1" x14ac:dyDescent="0.2">
      <c r="A1499" s="9" t="s">
        <v>277</v>
      </c>
      <c r="B1499" s="11">
        <v>15.731999999999999</v>
      </c>
      <c r="C1499" s="11">
        <v>29.425000000000001</v>
      </c>
      <c r="D1499" s="11">
        <v>15.749000000000001</v>
      </c>
      <c r="E1499" s="11">
        <v>45.173999999999999</v>
      </c>
      <c r="F1499" s="11">
        <v>11.189</v>
      </c>
      <c r="G1499" s="11">
        <v>118.76</v>
      </c>
      <c r="H1499" s="89">
        <f>H1500+H1501</f>
        <v>100</v>
      </c>
      <c r="I1499" s="89">
        <f>I1500+I1501</f>
        <v>100</v>
      </c>
      <c r="J1499" s="90">
        <f>D1499/B1499*100</f>
        <v>100.10806000508519</v>
      </c>
      <c r="K1499" s="90">
        <f t="shared" si="277"/>
        <v>140.75431227098042</v>
      </c>
      <c r="L1499" s="90">
        <f t="shared" si="277"/>
        <v>38.038059952846076</v>
      </c>
    </row>
    <row r="1500" spans="1:12" s="50" customFormat="1" x14ac:dyDescent="0.2">
      <c r="A1500" s="13" t="s">
        <v>280</v>
      </c>
      <c r="B1500" s="11">
        <v>6.1630000000000003</v>
      </c>
      <c r="C1500" s="11">
        <v>15.72</v>
      </c>
      <c r="D1500" s="11">
        <v>5.3390000000000004</v>
      </c>
      <c r="E1500" s="11">
        <v>21.059000000000001</v>
      </c>
      <c r="F1500" s="11">
        <v>3.976</v>
      </c>
      <c r="G1500" s="11">
        <v>13.487</v>
      </c>
      <c r="H1500" s="89">
        <f>D1500/D1499*100</f>
        <v>33.900565115245413</v>
      </c>
      <c r="I1500" s="89">
        <f>E1500/E1499*100</f>
        <v>46.617523354141767</v>
      </c>
      <c r="J1500" s="90">
        <f>D1500/B1500*100</f>
        <v>86.629888041538223</v>
      </c>
      <c r="K1500" s="90">
        <f t="shared" si="277"/>
        <v>134.28068410462777</v>
      </c>
      <c r="L1500" s="90">
        <f t="shared" si="277"/>
        <v>156.14295247275155</v>
      </c>
    </row>
    <row r="1501" spans="1:12" s="50" customFormat="1" x14ac:dyDescent="0.2">
      <c r="A1501" s="13" t="s">
        <v>284</v>
      </c>
      <c r="B1501" s="11">
        <v>9.5690000000000008</v>
      </c>
      <c r="C1501" s="11">
        <v>13.705</v>
      </c>
      <c r="D1501" s="11">
        <v>10.41</v>
      </c>
      <c r="E1501" s="11">
        <v>24.114999999999998</v>
      </c>
      <c r="F1501" s="11">
        <v>7.2130000000000001</v>
      </c>
      <c r="G1501" s="11">
        <v>105.273</v>
      </c>
      <c r="H1501" s="89">
        <f>D1501/D1499*100</f>
        <v>66.099434884754587</v>
      </c>
      <c r="I1501" s="89">
        <f>E1501/E1499*100</f>
        <v>53.382476645858233</v>
      </c>
      <c r="J1501" s="90">
        <f>D1501/B1501*100</f>
        <v>108.78879715748771</v>
      </c>
      <c r="K1501" s="90">
        <f t="shared" si="277"/>
        <v>144.32275058921391</v>
      </c>
      <c r="L1501" s="90">
        <f t="shared" si="277"/>
        <v>22.907108185384669</v>
      </c>
    </row>
    <row r="1502" spans="1:12" s="50" customFormat="1" ht="22.5" x14ac:dyDescent="0.2">
      <c r="A1502" s="8" t="s">
        <v>493</v>
      </c>
      <c r="B1502" s="11"/>
      <c r="C1502" s="11"/>
      <c r="D1502" s="11"/>
      <c r="E1502" s="11"/>
      <c r="F1502" s="11"/>
      <c r="G1502" s="11"/>
    </row>
    <row r="1503" spans="1:12" s="50" customFormat="1" x14ac:dyDescent="0.2">
      <c r="A1503" s="9" t="s">
        <v>276</v>
      </c>
      <c r="B1503" s="11">
        <v>53912.667000000001</v>
      </c>
      <c r="C1503" s="11">
        <v>178381.23300000001</v>
      </c>
      <c r="D1503" s="11">
        <v>290714.26699999999</v>
      </c>
      <c r="E1503" s="11">
        <v>469095.5</v>
      </c>
      <c r="F1503" s="11">
        <v>249577.66699999999</v>
      </c>
      <c r="G1503" s="11">
        <v>396434</v>
      </c>
      <c r="H1503" s="89">
        <f>H1504+H1505</f>
        <v>100</v>
      </c>
      <c r="I1503" s="89">
        <f>I1504+I1505</f>
        <v>100</v>
      </c>
      <c r="J1503" s="91"/>
      <c r="K1503" s="90">
        <f t="shared" ref="K1503:L1506" si="278">D1503/F1503*100</f>
        <v>116.48248438831668</v>
      </c>
      <c r="L1503" s="90">
        <f t="shared" si="278"/>
        <v>118.32877603838216</v>
      </c>
    </row>
    <row r="1504" spans="1:12" s="50" customFormat="1" x14ac:dyDescent="0.2">
      <c r="A1504" s="13" t="s">
        <v>283</v>
      </c>
      <c r="B1504" s="11">
        <v>771.66700000000003</v>
      </c>
      <c r="C1504" s="11">
        <v>2017.3330000000001</v>
      </c>
      <c r="D1504" s="11">
        <v>1127.6669999999999</v>
      </c>
      <c r="E1504" s="11">
        <v>3145</v>
      </c>
      <c r="F1504" s="11">
        <v>1254.6669999999999</v>
      </c>
      <c r="G1504" s="11">
        <v>3541</v>
      </c>
      <c r="H1504" s="89">
        <f>D1504/D1503*100</f>
        <v>0.38789530752544726</v>
      </c>
      <c r="I1504" s="89">
        <f>E1504/E1503*100</f>
        <v>0.67043917496543881</v>
      </c>
      <c r="J1504" s="90">
        <f>D1504/B1504*100</f>
        <v>146.13388935901105</v>
      </c>
      <c r="K1504" s="90">
        <f t="shared" si="278"/>
        <v>89.877792274762953</v>
      </c>
      <c r="L1504" s="90">
        <f t="shared" si="278"/>
        <v>88.816718441118326</v>
      </c>
    </row>
    <row r="1505" spans="1:12" s="50" customFormat="1" x14ac:dyDescent="0.2">
      <c r="A1505" s="13" t="s">
        <v>279</v>
      </c>
      <c r="B1505" s="11">
        <v>53141</v>
      </c>
      <c r="C1505" s="11">
        <v>176363.9</v>
      </c>
      <c r="D1505" s="11">
        <v>289586.59999999998</v>
      </c>
      <c r="E1505" s="11">
        <v>465950.5</v>
      </c>
      <c r="F1505" s="11">
        <v>248323</v>
      </c>
      <c r="G1505" s="11">
        <v>392893</v>
      </c>
      <c r="H1505" s="89">
        <f>D1505/D1503*100</f>
        <v>99.612104692474546</v>
      </c>
      <c r="I1505" s="89">
        <f>E1505/E1503*100</f>
        <v>99.329560825034562</v>
      </c>
      <c r="J1505" s="91"/>
      <c r="K1505" s="90">
        <f t="shared" si="278"/>
        <v>116.61690620683545</v>
      </c>
      <c r="L1505" s="90">
        <f t="shared" si="278"/>
        <v>118.59475735123812</v>
      </c>
    </row>
    <row r="1506" spans="1:12" s="50" customFormat="1" x14ac:dyDescent="0.2">
      <c r="A1506" s="9" t="s">
        <v>277</v>
      </c>
      <c r="B1506" s="11">
        <v>53912.667000000001</v>
      </c>
      <c r="C1506" s="11">
        <v>178381.23300000001</v>
      </c>
      <c r="D1506" s="11">
        <v>290714.26699999999</v>
      </c>
      <c r="E1506" s="11">
        <v>469095.5</v>
      </c>
      <c r="F1506" s="11">
        <v>249577.66699999999</v>
      </c>
      <c r="G1506" s="11">
        <v>396434</v>
      </c>
      <c r="H1506" s="89">
        <f>H1507+H1508</f>
        <v>100</v>
      </c>
      <c r="I1506" s="89">
        <f>I1507+I1508</f>
        <v>100</v>
      </c>
      <c r="J1506" s="91"/>
      <c r="K1506" s="90">
        <f t="shared" si="278"/>
        <v>116.48248438831668</v>
      </c>
      <c r="L1506" s="90">
        <f t="shared" si="278"/>
        <v>118.32877603838216</v>
      </c>
    </row>
    <row r="1507" spans="1:12" s="50" customFormat="1" x14ac:dyDescent="0.2">
      <c r="A1507" s="13" t="s">
        <v>280</v>
      </c>
      <c r="B1507" s="11">
        <v>2673</v>
      </c>
      <c r="C1507" s="11">
        <v>7454</v>
      </c>
      <c r="D1507" s="11">
        <v>11595</v>
      </c>
      <c r="E1507" s="11">
        <v>19049</v>
      </c>
      <c r="F1507" s="11">
        <v>306</v>
      </c>
      <c r="G1507" s="11">
        <v>672</v>
      </c>
      <c r="H1507" s="89">
        <f>D1507/D1506*100</f>
        <v>3.988452345202584</v>
      </c>
      <c r="I1507" s="89">
        <f>E1507/E1506*100</f>
        <v>4.0607935910704755</v>
      </c>
      <c r="J1507" s="91">
        <f>D1507/B1507</f>
        <v>4.3378226711560046</v>
      </c>
      <c r="K1507" s="91"/>
      <c r="L1507" s="91"/>
    </row>
    <row r="1508" spans="1:12" s="50" customFormat="1" x14ac:dyDescent="0.2">
      <c r="A1508" s="13" t="s">
        <v>284</v>
      </c>
      <c r="B1508" s="11">
        <v>51239.667000000001</v>
      </c>
      <c r="C1508" s="11">
        <v>170927.23300000001</v>
      </c>
      <c r="D1508" s="11">
        <v>279119.26699999999</v>
      </c>
      <c r="E1508" s="11">
        <v>450046.5</v>
      </c>
      <c r="F1508" s="11">
        <v>249271.66699999999</v>
      </c>
      <c r="G1508" s="11">
        <v>395762</v>
      </c>
      <c r="H1508" s="89">
        <f>D1508/D1506*100</f>
        <v>96.011547654797411</v>
      </c>
      <c r="I1508" s="89">
        <f>E1508/E1506*100</f>
        <v>95.939206408929522</v>
      </c>
      <c r="J1508" s="91"/>
      <c r="K1508" s="90">
        <f>D1508/F1508*100</f>
        <v>111.97392401600139</v>
      </c>
      <c r="L1508" s="90">
        <f>E1508/G1508*100</f>
        <v>113.71645079618557</v>
      </c>
    </row>
    <row r="1509" spans="1:12" s="50" customFormat="1" ht="45" x14ac:dyDescent="0.2">
      <c r="A1509" s="8" t="s">
        <v>494</v>
      </c>
      <c r="B1509" s="11"/>
      <c r="C1509" s="11"/>
      <c r="D1509" s="11"/>
      <c r="E1509" s="11"/>
      <c r="F1509" s="11"/>
      <c r="G1509" s="11"/>
    </row>
    <row r="1510" spans="1:12" s="50" customFormat="1" x14ac:dyDescent="0.2">
      <c r="A1510" s="9" t="s">
        <v>276</v>
      </c>
      <c r="B1510" s="11">
        <v>661.923</v>
      </c>
      <c r="C1510" s="11">
        <v>1428.6759999999999</v>
      </c>
      <c r="D1510" s="11">
        <v>623.31299999999999</v>
      </c>
      <c r="E1510" s="11">
        <v>2051.989</v>
      </c>
      <c r="F1510" s="11">
        <v>733.66099999999994</v>
      </c>
      <c r="G1510" s="11">
        <v>2340.105</v>
      </c>
      <c r="H1510" s="89">
        <f>H1511+H1512</f>
        <v>100</v>
      </c>
      <c r="I1510" s="89">
        <f>I1511+I1512</f>
        <v>100</v>
      </c>
      <c r="J1510" s="90">
        <f>D1510/B1510*100</f>
        <v>94.16699525473507</v>
      </c>
      <c r="K1510" s="90">
        <f>D1510/F1510*100</f>
        <v>84.959265927996725</v>
      </c>
      <c r="L1510" s="90">
        <f>E1510/G1510*100</f>
        <v>87.687902893246246</v>
      </c>
    </row>
    <row r="1511" spans="1:12" s="50" customFormat="1" x14ac:dyDescent="0.2">
      <c r="A1511" s="13" t="s">
        <v>283</v>
      </c>
      <c r="B1511" s="11">
        <v>0</v>
      </c>
      <c r="C1511" s="11">
        <v>0</v>
      </c>
      <c r="D1511" s="11">
        <v>0</v>
      </c>
      <c r="E1511" s="11">
        <v>0</v>
      </c>
      <c r="F1511" s="11">
        <v>0</v>
      </c>
      <c r="G1511" s="11">
        <v>0</v>
      </c>
      <c r="H1511" s="89">
        <f>D1511/D1510*100</f>
        <v>0</v>
      </c>
      <c r="I1511" s="89">
        <f>E1511/E1510*100</f>
        <v>0</v>
      </c>
      <c r="J1511" s="90">
        <v>0</v>
      </c>
      <c r="K1511" s="90">
        <v>0</v>
      </c>
      <c r="L1511" s="90">
        <v>0</v>
      </c>
    </row>
    <row r="1512" spans="1:12" s="50" customFormat="1" x14ac:dyDescent="0.2">
      <c r="A1512" s="13" t="s">
        <v>279</v>
      </c>
      <c r="B1512" s="11">
        <v>661.923</v>
      </c>
      <c r="C1512" s="11">
        <v>1428.6759999999999</v>
      </c>
      <c r="D1512" s="11">
        <v>623.31299999999999</v>
      </c>
      <c r="E1512" s="11">
        <v>2051.989</v>
      </c>
      <c r="F1512" s="11">
        <v>733.66099999999994</v>
      </c>
      <c r="G1512" s="11">
        <v>2340.105</v>
      </c>
      <c r="H1512" s="89">
        <f>D1512/D1510*100</f>
        <v>100</v>
      </c>
      <c r="I1512" s="89">
        <f>E1512/E1510*100</f>
        <v>100</v>
      </c>
      <c r="J1512" s="90">
        <f>D1512/B1512*100</f>
        <v>94.16699525473507</v>
      </c>
      <c r="K1512" s="90">
        <f>D1512/F1512*100</f>
        <v>84.959265927996725</v>
      </c>
      <c r="L1512" s="90">
        <f>E1512/G1512*100</f>
        <v>87.687902893246246</v>
      </c>
    </row>
    <row r="1513" spans="1:12" s="50" customFormat="1" x14ac:dyDescent="0.2">
      <c r="A1513" s="9" t="s">
        <v>277</v>
      </c>
      <c r="B1513" s="11">
        <v>661.923</v>
      </c>
      <c r="C1513" s="11">
        <v>1428.6759999999999</v>
      </c>
      <c r="D1513" s="11">
        <v>623.31299999999999</v>
      </c>
      <c r="E1513" s="11">
        <v>2051.989</v>
      </c>
      <c r="F1513" s="11">
        <v>733.66099999999994</v>
      </c>
      <c r="G1513" s="11">
        <v>2340.105</v>
      </c>
      <c r="H1513" s="89">
        <f>H1514+H1515</f>
        <v>100</v>
      </c>
      <c r="I1513" s="89">
        <f>I1514+I1515</f>
        <v>100</v>
      </c>
      <c r="J1513" s="90">
        <f>D1513/B1513*100</f>
        <v>94.16699525473507</v>
      </c>
      <c r="K1513" s="90">
        <f>D1513/F1513*100</f>
        <v>84.959265927996725</v>
      </c>
      <c r="L1513" s="90">
        <f>E1513/G1513*100</f>
        <v>87.687902893246246</v>
      </c>
    </row>
    <row r="1514" spans="1:12" s="50" customFormat="1" x14ac:dyDescent="0.2">
      <c r="A1514" s="13" t="s">
        <v>280</v>
      </c>
      <c r="B1514" s="11">
        <v>5.8220000000000001</v>
      </c>
      <c r="C1514" s="11">
        <v>29.623999999999999</v>
      </c>
      <c r="D1514" s="11">
        <v>40.628</v>
      </c>
      <c r="E1514" s="11">
        <v>70.251999999999995</v>
      </c>
      <c r="F1514" s="11">
        <v>0.42499999999999999</v>
      </c>
      <c r="G1514" s="11">
        <v>1.405</v>
      </c>
      <c r="H1514" s="89">
        <f>D1514/D1513*100</f>
        <v>6.5180735842185227</v>
      </c>
      <c r="I1514" s="89">
        <f>E1514/E1513*100</f>
        <v>3.4236050972982794</v>
      </c>
      <c r="J1514" s="91"/>
      <c r="K1514" s="91"/>
      <c r="L1514" s="91"/>
    </row>
    <row r="1515" spans="1:12" s="50" customFormat="1" x14ac:dyDescent="0.2">
      <c r="A1515" s="13" t="s">
        <v>284</v>
      </c>
      <c r="B1515" s="11">
        <v>656.101</v>
      </c>
      <c r="C1515" s="11">
        <v>1399.0519999999999</v>
      </c>
      <c r="D1515" s="11">
        <v>582.68499999999995</v>
      </c>
      <c r="E1515" s="11">
        <v>1981.7370000000001</v>
      </c>
      <c r="F1515" s="11">
        <v>733.23599999999999</v>
      </c>
      <c r="G1515" s="11">
        <v>2338.6999999999998</v>
      </c>
      <c r="H1515" s="89">
        <f>D1515/D1513*100</f>
        <v>93.481926415781473</v>
      </c>
      <c r="I1515" s="89">
        <f>E1515/E1513*100</f>
        <v>96.576394902701722</v>
      </c>
      <c r="J1515" s="90">
        <f>D1515/B1515*100</f>
        <v>88.810259396038106</v>
      </c>
      <c r="K1515" s="90">
        <f>D1515/F1515*100</f>
        <v>79.467592971430747</v>
      </c>
      <c r="L1515" s="90">
        <f>E1515/G1515*100</f>
        <v>84.73669132423997</v>
      </c>
    </row>
    <row r="1516" spans="1:12" s="50" customFormat="1" x14ac:dyDescent="0.2">
      <c r="A1516" s="8" t="s">
        <v>495</v>
      </c>
      <c r="B1516" s="11"/>
      <c r="C1516" s="11"/>
      <c r="D1516" s="11"/>
      <c r="E1516" s="11"/>
      <c r="F1516" s="11"/>
      <c r="G1516" s="11"/>
      <c r="H1516" s="89"/>
      <c r="I1516" s="89"/>
      <c r="J1516" s="90"/>
      <c r="K1516" s="90"/>
      <c r="L1516" s="90"/>
    </row>
    <row r="1517" spans="1:12" s="50" customFormat="1" x14ac:dyDescent="0.2">
      <c r="A1517" s="9" t="s">
        <v>276</v>
      </c>
      <c r="B1517" s="11">
        <v>2783.1750000000002</v>
      </c>
      <c r="C1517" s="11">
        <v>5457.04</v>
      </c>
      <c r="D1517" s="11">
        <v>2870.6030000000001</v>
      </c>
      <c r="E1517" s="11">
        <v>8327.643</v>
      </c>
      <c r="F1517" s="11">
        <v>2369.7829999999999</v>
      </c>
      <c r="G1517" s="11">
        <v>6413.16</v>
      </c>
      <c r="H1517" s="89">
        <f>H1518+H1519</f>
        <v>100</v>
      </c>
      <c r="I1517" s="89">
        <f>I1518+I1519</f>
        <v>99.999999999999986</v>
      </c>
      <c r="J1517" s="90">
        <f t="shared" ref="J1517:J1522" si="279">D1517/B1517*100</f>
        <v>103.14130444546245</v>
      </c>
      <c r="K1517" s="90">
        <f>D1517/F1517*100</f>
        <v>121.13358058522658</v>
      </c>
      <c r="L1517" s="90">
        <f>E1517/G1517*100</f>
        <v>129.85241285107497</v>
      </c>
    </row>
    <row r="1518" spans="1:12" s="50" customFormat="1" x14ac:dyDescent="0.2">
      <c r="A1518" s="13" t="s">
        <v>283</v>
      </c>
      <c r="B1518" s="11">
        <v>1796</v>
      </c>
      <c r="C1518" s="11">
        <v>3645</v>
      </c>
      <c r="D1518" s="11">
        <v>1919</v>
      </c>
      <c r="E1518" s="11">
        <v>5564</v>
      </c>
      <c r="F1518" s="11">
        <v>2036</v>
      </c>
      <c r="G1518" s="11">
        <v>5560</v>
      </c>
      <c r="H1518" s="89">
        <f>D1518/D1517*100</f>
        <v>66.850065996586778</v>
      </c>
      <c r="I1518" s="89">
        <f>E1518/E1517*100</f>
        <v>66.8136230143391</v>
      </c>
      <c r="J1518" s="90">
        <f t="shared" si="279"/>
        <v>106.84855233853006</v>
      </c>
      <c r="K1518" s="90">
        <f>D1518/F1518*100</f>
        <v>94.253438113948917</v>
      </c>
      <c r="L1518" s="90">
        <f>E1518/G1518*100</f>
        <v>100.07194244604317</v>
      </c>
    </row>
    <row r="1519" spans="1:12" s="50" customFormat="1" x14ac:dyDescent="0.2">
      <c r="A1519" s="13" t="s">
        <v>279</v>
      </c>
      <c r="B1519" s="11">
        <v>987.17499999999995</v>
      </c>
      <c r="C1519" s="11">
        <v>1812.04</v>
      </c>
      <c r="D1519" s="11">
        <v>951.60299999999995</v>
      </c>
      <c r="E1519" s="11">
        <v>2763.643</v>
      </c>
      <c r="F1519" s="11">
        <v>333.78300000000002</v>
      </c>
      <c r="G1519" s="11">
        <v>853.16</v>
      </c>
      <c r="H1519" s="89">
        <f>D1519/D1517*100</f>
        <v>33.149934003413215</v>
      </c>
      <c r="I1519" s="89">
        <f>E1519/E1517*100</f>
        <v>33.186376985660885</v>
      </c>
      <c r="J1519" s="90">
        <f t="shared" si="279"/>
        <v>96.396586218249041</v>
      </c>
      <c r="K1519" s="91">
        <f>D1519/F1519</f>
        <v>2.8509630508444106</v>
      </c>
      <c r="L1519" s="91">
        <f>E1519/G1519</f>
        <v>3.239302123868911</v>
      </c>
    </row>
    <row r="1520" spans="1:12" s="50" customFormat="1" x14ac:dyDescent="0.2">
      <c r="A1520" s="9" t="s">
        <v>277</v>
      </c>
      <c r="B1520" s="11">
        <v>2783.1750000000002</v>
      </c>
      <c r="C1520" s="11">
        <v>5457.04</v>
      </c>
      <c r="D1520" s="11">
        <v>2870.6030000000001</v>
      </c>
      <c r="E1520" s="11">
        <v>8327.643</v>
      </c>
      <c r="F1520" s="11">
        <v>2369.7829999999999</v>
      </c>
      <c r="G1520" s="11">
        <v>6413.16</v>
      </c>
      <c r="H1520" s="89">
        <f>H1521+H1522</f>
        <v>100</v>
      </c>
      <c r="I1520" s="89">
        <f>I1521+I1522</f>
        <v>100</v>
      </c>
      <c r="J1520" s="90">
        <f t="shared" si="279"/>
        <v>103.14130444546245</v>
      </c>
      <c r="K1520" s="90">
        <f>D1520/F1520*100</f>
        <v>121.13358058522658</v>
      </c>
      <c r="L1520" s="90">
        <f>E1520/G1520*100</f>
        <v>129.85241285107497</v>
      </c>
    </row>
    <row r="1521" spans="1:12" s="50" customFormat="1" x14ac:dyDescent="0.2">
      <c r="A1521" s="13" t="s">
        <v>280</v>
      </c>
      <c r="B1521" s="11">
        <v>1972.8579999999999</v>
      </c>
      <c r="C1521" s="11">
        <v>3856.645</v>
      </c>
      <c r="D1521" s="11">
        <v>2421.741</v>
      </c>
      <c r="E1521" s="11">
        <v>6278.3850000000002</v>
      </c>
      <c r="F1521" s="11">
        <v>1979.4559999999999</v>
      </c>
      <c r="G1521" s="11">
        <v>5395.8590000000004</v>
      </c>
      <c r="H1521" s="89">
        <f>D1521/D1520*100</f>
        <v>84.36349435989581</v>
      </c>
      <c r="I1521" s="89">
        <f>E1521/E1520*100</f>
        <v>75.392100742070724</v>
      </c>
      <c r="J1521" s="90">
        <f t="shared" si="279"/>
        <v>122.75293001320927</v>
      </c>
      <c r="K1521" s="90">
        <f>D1521/F1521*100</f>
        <v>122.34376515567915</v>
      </c>
      <c r="L1521" s="90">
        <f>E1521/G1521*100</f>
        <v>116.35561640880535</v>
      </c>
    </row>
    <row r="1522" spans="1:12" s="50" customFormat="1" x14ac:dyDescent="0.2">
      <c r="A1522" s="13" t="s">
        <v>284</v>
      </c>
      <c r="B1522" s="11">
        <v>810.31700000000001</v>
      </c>
      <c r="C1522" s="11">
        <v>1600.396</v>
      </c>
      <c r="D1522" s="11">
        <v>448.86200000000002</v>
      </c>
      <c r="E1522" s="11">
        <v>2049.2579999999998</v>
      </c>
      <c r="F1522" s="11">
        <v>390.327</v>
      </c>
      <c r="G1522" s="11">
        <v>1017.301</v>
      </c>
      <c r="H1522" s="89">
        <f>D1522/D1520*100</f>
        <v>15.636505640104186</v>
      </c>
      <c r="I1522" s="89">
        <f>E1522/E1520*100</f>
        <v>24.607899257929283</v>
      </c>
      <c r="J1522" s="90">
        <f t="shared" si="279"/>
        <v>55.393383083410562</v>
      </c>
      <c r="K1522" s="90">
        <f>D1522/F1522*100</f>
        <v>114.99640045397834</v>
      </c>
      <c r="L1522" s="91">
        <f>E1522/G1522</f>
        <v>2.0144067488383475</v>
      </c>
    </row>
    <row r="1523" spans="1:12" s="50" customFormat="1" ht="45" x14ac:dyDescent="0.2">
      <c r="A1523" s="8" t="s">
        <v>496</v>
      </c>
      <c r="B1523" s="11"/>
      <c r="C1523" s="11"/>
      <c r="D1523" s="11"/>
      <c r="E1523" s="11"/>
      <c r="F1523" s="11"/>
      <c r="G1523" s="11"/>
    </row>
    <row r="1524" spans="1:12" s="50" customFormat="1" x14ac:dyDescent="0.2">
      <c r="A1524" s="9" t="s">
        <v>276</v>
      </c>
      <c r="B1524" s="11">
        <v>1294</v>
      </c>
      <c r="C1524" s="11">
        <v>2815.6669999999999</v>
      </c>
      <c r="D1524" s="11">
        <v>1057</v>
      </c>
      <c r="E1524" s="11">
        <v>3872.6669999999999</v>
      </c>
      <c r="F1524" s="11">
        <v>204.667</v>
      </c>
      <c r="G1524" s="11">
        <v>5392</v>
      </c>
      <c r="H1524" s="89">
        <f>H1525+H1526</f>
        <v>100</v>
      </c>
      <c r="I1524" s="89">
        <f>I1525+I1526</f>
        <v>100</v>
      </c>
      <c r="J1524" s="90">
        <f>D1524/B1524*100</f>
        <v>81.684698608964453</v>
      </c>
      <c r="K1524" s="91"/>
      <c r="L1524" s="90">
        <f t="shared" ref="L1524:L1529" si="280">E1524/G1524*100</f>
        <v>71.822459198813064</v>
      </c>
    </row>
    <row r="1525" spans="1:12" s="50" customFormat="1" x14ac:dyDescent="0.2">
      <c r="A1525" s="13" t="s">
        <v>283</v>
      </c>
      <c r="B1525" s="11">
        <v>0</v>
      </c>
      <c r="C1525" s="11">
        <v>0.66700000000000004</v>
      </c>
      <c r="D1525" s="11">
        <v>0</v>
      </c>
      <c r="E1525" s="11">
        <v>0.66700000000000004</v>
      </c>
      <c r="F1525" s="11">
        <v>0.66700000000000004</v>
      </c>
      <c r="G1525" s="11">
        <v>2</v>
      </c>
      <c r="H1525" s="89">
        <f>D1525/D1524*100</f>
        <v>0</v>
      </c>
      <c r="I1525" s="89">
        <f>E1525/E1524*100</f>
        <v>1.7223272747179143E-2</v>
      </c>
      <c r="J1525" s="90">
        <v>0</v>
      </c>
      <c r="K1525" s="90">
        <f>D1525/F1525*100</f>
        <v>0</v>
      </c>
      <c r="L1525" s="90">
        <f t="shared" si="280"/>
        <v>33.35</v>
      </c>
    </row>
    <row r="1526" spans="1:12" s="50" customFormat="1" x14ac:dyDescent="0.2">
      <c r="A1526" s="13" t="s">
        <v>279</v>
      </c>
      <c r="B1526" s="11">
        <v>1294</v>
      </c>
      <c r="C1526" s="11">
        <v>2815</v>
      </c>
      <c r="D1526" s="11">
        <v>1057</v>
      </c>
      <c r="E1526" s="11">
        <v>3872</v>
      </c>
      <c r="F1526" s="11">
        <v>204</v>
      </c>
      <c r="G1526" s="11">
        <v>5390</v>
      </c>
      <c r="H1526" s="89">
        <f>D1526/D1524*100</f>
        <v>100</v>
      </c>
      <c r="I1526" s="89">
        <f>E1526/E1524*100</f>
        <v>99.982776727252826</v>
      </c>
      <c r="J1526" s="90">
        <f>D1526/B1526*100</f>
        <v>81.684698608964453</v>
      </c>
      <c r="K1526" s="91"/>
      <c r="L1526" s="90">
        <f t="shared" si="280"/>
        <v>71.836734693877546</v>
      </c>
    </row>
    <row r="1527" spans="1:12" s="50" customFormat="1" x14ac:dyDescent="0.2">
      <c r="A1527" s="9" t="s">
        <v>277</v>
      </c>
      <c r="B1527" s="11">
        <v>1294</v>
      </c>
      <c r="C1527" s="11">
        <v>2815.6669999999999</v>
      </c>
      <c r="D1527" s="11">
        <v>1057</v>
      </c>
      <c r="E1527" s="11">
        <v>3872.6669999999999</v>
      </c>
      <c r="F1527" s="11">
        <v>204.667</v>
      </c>
      <c r="G1527" s="11">
        <v>5392</v>
      </c>
      <c r="H1527" s="89">
        <f>H1528+H1529</f>
        <v>100</v>
      </c>
      <c r="I1527" s="89">
        <f>I1528+I1529</f>
        <v>100</v>
      </c>
      <c r="J1527" s="90">
        <f>D1527/B1527*100</f>
        <v>81.684698608964453</v>
      </c>
      <c r="K1527" s="91"/>
      <c r="L1527" s="90">
        <f t="shared" si="280"/>
        <v>71.822459198813064</v>
      </c>
    </row>
    <row r="1528" spans="1:12" s="50" customFormat="1" x14ac:dyDescent="0.2">
      <c r="A1528" s="13" t="s">
        <v>280</v>
      </c>
      <c r="B1528" s="11">
        <v>11</v>
      </c>
      <c r="C1528" s="11">
        <v>13</v>
      </c>
      <c r="D1528" s="11">
        <v>11</v>
      </c>
      <c r="E1528" s="11">
        <v>24</v>
      </c>
      <c r="F1528" s="11">
        <v>1</v>
      </c>
      <c r="G1528" s="11">
        <v>60</v>
      </c>
      <c r="H1528" s="89">
        <f>D1528/D1527*100</f>
        <v>1.0406811731315044</v>
      </c>
      <c r="I1528" s="89">
        <f>E1528/E1527*100</f>
        <v>0.61972795492098864</v>
      </c>
      <c r="J1528" s="90">
        <f>D1528/B1528*100</f>
        <v>100</v>
      </c>
      <c r="K1528" s="91"/>
      <c r="L1528" s="90">
        <f t="shared" si="280"/>
        <v>40</v>
      </c>
    </row>
    <row r="1529" spans="1:12" s="50" customFormat="1" x14ac:dyDescent="0.2">
      <c r="A1529" s="13" t="s">
        <v>284</v>
      </c>
      <c r="B1529" s="11">
        <v>1283</v>
      </c>
      <c r="C1529" s="11">
        <v>2802.6669999999999</v>
      </c>
      <c r="D1529" s="11">
        <v>1046</v>
      </c>
      <c r="E1529" s="11">
        <v>3848.6669999999999</v>
      </c>
      <c r="F1529" s="11">
        <v>203.667</v>
      </c>
      <c r="G1529" s="11">
        <v>5332</v>
      </c>
      <c r="H1529" s="89">
        <f>D1529/D1527*100</f>
        <v>98.959318826868497</v>
      </c>
      <c r="I1529" s="89">
        <f>E1529/E1527*100</f>
        <v>99.38027204507901</v>
      </c>
      <c r="J1529" s="90">
        <f>D1529/B1529*100</f>
        <v>81.527669524551825</v>
      </c>
      <c r="K1529" s="91"/>
      <c r="L1529" s="90">
        <f t="shared" si="280"/>
        <v>72.180551387846961</v>
      </c>
    </row>
    <row r="1530" spans="1:12" s="50" customFormat="1" ht="45" x14ac:dyDescent="0.2">
      <c r="A1530" s="8" t="s">
        <v>497</v>
      </c>
      <c r="B1530" s="11"/>
      <c r="C1530" s="11"/>
      <c r="D1530" s="11"/>
      <c r="E1530" s="11"/>
      <c r="F1530" s="11"/>
      <c r="G1530" s="11"/>
    </row>
    <row r="1531" spans="1:12" s="50" customFormat="1" x14ac:dyDescent="0.2">
      <c r="A1531" s="9" t="s">
        <v>276</v>
      </c>
      <c r="B1531" s="11">
        <v>577</v>
      </c>
      <c r="C1531" s="11">
        <v>918.66700000000003</v>
      </c>
      <c r="D1531" s="11">
        <v>148</v>
      </c>
      <c r="E1531" s="11">
        <v>1066.6669999999999</v>
      </c>
      <c r="F1531" s="11">
        <v>380.66699999999997</v>
      </c>
      <c r="G1531" s="11">
        <v>669</v>
      </c>
      <c r="H1531" s="89">
        <f>H1532+H1533</f>
        <v>100.00000000000001</v>
      </c>
      <c r="I1531" s="89">
        <f>I1532+I1533</f>
        <v>100</v>
      </c>
      <c r="J1531" s="90">
        <f>D1531/B1531*100</f>
        <v>25.649913344887349</v>
      </c>
      <c r="K1531" s="90">
        <f>D1531/F1531*100</f>
        <v>38.87912532475891</v>
      </c>
      <c r="L1531" s="90">
        <f>E1531/G1531*100</f>
        <v>159.4420029895366</v>
      </c>
    </row>
    <row r="1532" spans="1:12" s="50" customFormat="1" x14ac:dyDescent="0.2">
      <c r="A1532" s="13" t="s">
        <v>283</v>
      </c>
      <c r="B1532" s="11">
        <v>11</v>
      </c>
      <c r="C1532" s="11">
        <v>20.667000000000002</v>
      </c>
      <c r="D1532" s="11">
        <v>12</v>
      </c>
      <c r="E1532" s="11">
        <v>32.667000000000002</v>
      </c>
      <c r="F1532" s="11">
        <v>4.6669999999999998</v>
      </c>
      <c r="G1532" s="11">
        <v>17</v>
      </c>
      <c r="H1532" s="89">
        <f>D1532/D1531*100</f>
        <v>8.1081081081081088</v>
      </c>
      <c r="I1532" s="89">
        <f>E1532/E1531*100</f>
        <v>3.0625302929592837</v>
      </c>
      <c r="J1532" s="90">
        <f>D1532/B1532*100</f>
        <v>109.09090909090908</v>
      </c>
      <c r="K1532" s="91">
        <f>D1532/F1532</f>
        <v>2.5712449110777804</v>
      </c>
      <c r="L1532" s="90">
        <f>E1532/G1532*100</f>
        <v>192.15882352941179</v>
      </c>
    </row>
    <row r="1533" spans="1:12" s="50" customFormat="1" x14ac:dyDescent="0.2">
      <c r="A1533" s="13" t="s">
        <v>279</v>
      </c>
      <c r="B1533" s="11">
        <v>566</v>
      </c>
      <c r="C1533" s="11">
        <v>898</v>
      </c>
      <c r="D1533" s="11">
        <v>136</v>
      </c>
      <c r="E1533" s="11">
        <v>1034</v>
      </c>
      <c r="F1533" s="11">
        <v>376</v>
      </c>
      <c r="G1533" s="11">
        <v>652</v>
      </c>
      <c r="H1533" s="89">
        <f>D1533/D1531*100</f>
        <v>91.891891891891902</v>
      </c>
      <c r="I1533" s="89">
        <f>E1533/E1531*100</f>
        <v>96.937469707040719</v>
      </c>
      <c r="J1533" s="90">
        <f>D1533/B1533*100</f>
        <v>24.028268551236749</v>
      </c>
      <c r="K1533" s="90">
        <f>D1533/F1533*100</f>
        <v>36.170212765957451</v>
      </c>
      <c r="L1533" s="90">
        <f>E1533/G1533*100</f>
        <v>158.58895705521471</v>
      </c>
    </row>
    <row r="1534" spans="1:12" s="50" customFormat="1" x14ac:dyDescent="0.2">
      <c r="A1534" s="9" t="s">
        <v>277</v>
      </c>
      <c r="B1534" s="11">
        <v>577</v>
      </c>
      <c r="C1534" s="11">
        <v>918.66700000000003</v>
      </c>
      <c r="D1534" s="11">
        <v>148</v>
      </c>
      <c r="E1534" s="11">
        <v>1066.6669999999999</v>
      </c>
      <c r="F1534" s="11">
        <v>380.66699999999997</v>
      </c>
      <c r="G1534" s="11">
        <v>669</v>
      </c>
      <c r="H1534" s="89">
        <f>H1535+H1536</f>
        <v>100</v>
      </c>
      <c r="I1534" s="89">
        <f>I1535+I1536</f>
        <v>100.00000000000001</v>
      </c>
      <c r="J1534" s="90">
        <f>D1534/B1534*100</f>
        <v>25.649913344887349</v>
      </c>
      <c r="K1534" s="90">
        <f>D1534/F1534*100</f>
        <v>38.87912532475891</v>
      </c>
      <c r="L1534" s="90">
        <f>E1534/G1534*100</f>
        <v>159.4420029895366</v>
      </c>
    </row>
    <row r="1535" spans="1:12" s="50" customFormat="1" x14ac:dyDescent="0.2">
      <c r="A1535" s="13" t="s">
        <v>280</v>
      </c>
      <c r="B1535" s="11">
        <v>3</v>
      </c>
      <c r="C1535" s="11">
        <v>6</v>
      </c>
      <c r="D1535" s="11">
        <v>13</v>
      </c>
      <c r="E1535" s="11">
        <v>19</v>
      </c>
      <c r="F1535" s="11">
        <v>1</v>
      </c>
      <c r="G1535" s="11">
        <v>2</v>
      </c>
      <c r="H1535" s="89">
        <f>D1535/D1534*100</f>
        <v>8.7837837837837842</v>
      </c>
      <c r="I1535" s="89">
        <f>E1535/E1534*100</f>
        <v>1.7812494433595492</v>
      </c>
      <c r="J1535" s="91">
        <f>D1535/B1535</f>
        <v>4.333333333333333</v>
      </c>
      <c r="K1535" s="91"/>
      <c r="L1535" s="91"/>
    </row>
    <row r="1536" spans="1:12" s="50" customFormat="1" x14ac:dyDescent="0.2">
      <c r="A1536" s="13" t="s">
        <v>284</v>
      </c>
      <c r="B1536" s="11">
        <v>574</v>
      </c>
      <c r="C1536" s="11">
        <v>912.66700000000003</v>
      </c>
      <c r="D1536" s="11">
        <v>135</v>
      </c>
      <c r="E1536" s="11">
        <v>1047.6669999999999</v>
      </c>
      <c r="F1536" s="11">
        <v>379.66699999999997</v>
      </c>
      <c r="G1536" s="11">
        <v>667</v>
      </c>
      <c r="H1536" s="89">
        <f>D1536/D1534*100</f>
        <v>91.21621621621621</v>
      </c>
      <c r="I1536" s="89">
        <f>E1536/E1534*100</f>
        <v>98.218750556640458</v>
      </c>
      <c r="J1536" s="90">
        <f>D1536/B1536*100</f>
        <v>23.519163763066203</v>
      </c>
      <c r="K1536" s="90">
        <f>D1536/F1536*100</f>
        <v>35.557475366571232</v>
      </c>
      <c r="L1536" s="90">
        <f>E1536/G1536*100</f>
        <v>157.07151424287855</v>
      </c>
    </row>
    <row r="1537" spans="1:12" s="50" customFormat="1" ht="56.25" x14ac:dyDescent="0.2">
      <c r="A1537" s="8" t="s">
        <v>498</v>
      </c>
      <c r="B1537" s="11"/>
      <c r="C1537" s="11"/>
      <c r="D1537" s="11"/>
      <c r="E1537" s="11"/>
      <c r="F1537" s="11"/>
      <c r="G1537" s="11"/>
    </row>
    <row r="1538" spans="1:12" s="50" customFormat="1" x14ac:dyDescent="0.2">
      <c r="A1538" s="9" t="s">
        <v>276</v>
      </c>
      <c r="B1538" s="11">
        <v>44</v>
      </c>
      <c r="C1538" s="11">
        <v>70.332999999999998</v>
      </c>
      <c r="D1538" s="11">
        <v>84</v>
      </c>
      <c r="E1538" s="11">
        <v>154.333</v>
      </c>
      <c r="F1538" s="11">
        <v>7.3330000000000002</v>
      </c>
      <c r="G1538" s="11">
        <v>36</v>
      </c>
      <c r="H1538" s="89">
        <f>H1539+H1540</f>
        <v>100.00000000000001</v>
      </c>
      <c r="I1538" s="89">
        <f>I1539+I1540</f>
        <v>100</v>
      </c>
      <c r="J1538" s="90">
        <f>D1538/B1538*100</f>
        <v>190.90909090909091</v>
      </c>
      <c r="K1538" s="91"/>
      <c r="L1538" s="91">
        <f t="shared" ref="K1538:L1541" si="281">E1538/G1538</f>
        <v>4.2870277777777774</v>
      </c>
    </row>
    <row r="1539" spans="1:12" s="50" customFormat="1" x14ac:dyDescent="0.2">
      <c r="A1539" s="13" t="s">
        <v>283</v>
      </c>
      <c r="B1539" s="11">
        <v>11</v>
      </c>
      <c r="C1539" s="11">
        <v>15.333</v>
      </c>
      <c r="D1539" s="11">
        <v>11</v>
      </c>
      <c r="E1539" s="11">
        <v>26.332999999999998</v>
      </c>
      <c r="F1539" s="11">
        <v>4.3330000000000002</v>
      </c>
      <c r="G1539" s="11">
        <v>13</v>
      </c>
      <c r="H1539" s="89">
        <f>D1539/D1538*100</f>
        <v>13.095238095238097</v>
      </c>
      <c r="I1539" s="89">
        <f>E1539/E1538*100</f>
        <v>17.062455858435978</v>
      </c>
      <c r="J1539" s="90">
        <f>D1539/B1539*100</f>
        <v>100</v>
      </c>
      <c r="K1539" s="91">
        <f t="shared" si="281"/>
        <v>2.5386568197553658</v>
      </c>
      <c r="L1539" s="91">
        <f t="shared" si="281"/>
        <v>2.0256153846153846</v>
      </c>
    </row>
    <row r="1540" spans="1:12" s="50" customFormat="1" x14ac:dyDescent="0.2">
      <c r="A1540" s="13" t="s">
        <v>279</v>
      </c>
      <c r="B1540" s="11">
        <v>33</v>
      </c>
      <c r="C1540" s="11">
        <v>55</v>
      </c>
      <c r="D1540" s="11">
        <v>73</v>
      </c>
      <c r="E1540" s="11">
        <v>128</v>
      </c>
      <c r="F1540" s="11">
        <v>3</v>
      </c>
      <c r="G1540" s="11">
        <v>23</v>
      </c>
      <c r="H1540" s="89">
        <f>D1540/D1538*100</f>
        <v>86.904761904761912</v>
      </c>
      <c r="I1540" s="89">
        <f>E1540/E1538*100</f>
        <v>82.937544141564018</v>
      </c>
      <c r="J1540" s="91">
        <f>D1540/B1540</f>
        <v>2.2121212121212119</v>
      </c>
      <c r="K1540" s="91"/>
      <c r="L1540" s="91"/>
    </row>
    <row r="1541" spans="1:12" s="50" customFormat="1" x14ac:dyDescent="0.2">
      <c r="A1541" s="9" t="s">
        <v>277</v>
      </c>
      <c r="B1541" s="11">
        <v>44</v>
      </c>
      <c r="C1541" s="11">
        <v>70.332999999999998</v>
      </c>
      <c r="D1541" s="11">
        <v>84</v>
      </c>
      <c r="E1541" s="11">
        <v>154.333</v>
      </c>
      <c r="F1541" s="11">
        <v>7.3330000000000002</v>
      </c>
      <c r="G1541" s="11">
        <v>36</v>
      </c>
      <c r="H1541" s="89">
        <f>H1542+H1543</f>
        <v>100</v>
      </c>
      <c r="I1541" s="89">
        <f>I1542+I1543</f>
        <v>100</v>
      </c>
      <c r="J1541" s="90">
        <f>D1541/B1541*100</f>
        <v>190.90909090909091</v>
      </c>
      <c r="K1541" s="91"/>
      <c r="L1541" s="91">
        <f t="shared" si="281"/>
        <v>4.2870277777777774</v>
      </c>
    </row>
    <row r="1542" spans="1:12" s="50" customFormat="1" x14ac:dyDescent="0.2">
      <c r="A1542" s="13" t="s">
        <v>280</v>
      </c>
      <c r="B1542" s="11">
        <v>0</v>
      </c>
      <c r="C1542" s="11">
        <v>0</v>
      </c>
      <c r="D1542" s="11">
        <v>1</v>
      </c>
      <c r="E1542" s="11">
        <v>1</v>
      </c>
      <c r="F1542" s="11">
        <v>0</v>
      </c>
      <c r="G1542" s="11">
        <v>0</v>
      </c>
      <c r="H1542" s="89">
        <f>D1542/D1541*100</f>
        <v>1.1904761904761905</v>
      </c>
      <c r="I1542" s="89">
        <f>E1542/E1541*100</f>
        <v>0.64794956360596889</v>
      </c>
      <c r="J1542" s="90">
        <v>0</v>
      </c>
      <c r="K1542" s="90">
        <v>0</v>
      </c>
      <c r="L1542" s="90">
        <v>0</v>
      </c>
    </row>
    <row r="1543" spans="1:12" s="50" customFormat="1" x14ac:dyDescent="0.2">
      <c r="A1543" s="13" t="s">
        <v>284</v>
      </c>
      <c r="B1543" s="11">
        <v>44</v>
      </c>
      <c r="C1543" s="11">
        <v>70.332999999999998</v>
      </c>
      <c r="D1543" s="11">
        <v>83</v>
      </c>
      <c r="E1543" s="11">
        <v>153.333</v>
      </c>
      <c r="F1543" s="11">
        <v>7.3330000000000002</v>
      </c>
      <c r="G1543" s="11">
        <v>36</v>
      </c>
      <c r="H1543" s="89">
        <f>D1543/D1541*100</f>
        <v>98.80952380952381</v>
      </c>
      <c r="I1543" s="89">
        <f>E1543/E1541*100</f>
        <v>99.352050436394038</v>
      </c>
      <c r="J1543" s="90">
        <f>D1543/B1543*100</f>
        <v>188.63636363636365</v>
      </c>
      <c r="K1543" s="91"/>
      <c r="L1543" s="91">
        <f>E1543/G1543</f>
        <v>4.2592499999999998</v>
      </c>
    </row>
    <row r="1544" spans="1:12" s="50" customFormat="1" ht="33.75" x14ac:dyDescent="0.2">
      <c r="A1544" s="8" t="s">
        <v>499</v>
      </c>
      <c r="B1544" s="11"/>
      <c r="C1544" s="11"/>
      <c r="D1544" s="11"/>
      <c r="E1544" s="11"/>
      <c r="F1544" s="11"/>
      <c r="G1544" s="11"/>
    </row>
    <row r="1545" spans="1:12" s="50" customFormat="1" x14ac:dyDescent="0.2">
      <c r="A1545" s="9" t="s">
        <v>276</v>
      </c>
      <c r="B1545" s="11">
        <v>295597.66700000002</v>
      </c>
      <c r="C1545" s="11">
        <v>511061.33299999998</v>
      </c>
      <c r="D1545" s="11">
        <v>264346.66700000002</v>
      </c>
      <c r="E1545" s="11">
        <v>775408</v>
      </c>
      <c r="F1545" s="11">
        <v>351684.76699999999</v>
      </c>
      <c r="G1545" s="11">
        <v>771979.3</v>
      </c>
      <c r="H1545" s="89">
        <f>H1546+H1547</f>
        <v>100</v>
      </c>
      <c r="I1545" s="89">
        <f>I1546+I1547</f>
        <v>100</v>
      </c>
      <c r="J1545" s="90">
        <f t="shared" ref="J1545:J1550" si="282">D1545/B1545*100</f>
        <v>89.427859726646631</v>
      </c>
      <c r="K1545" s="90">
        <f t="shared" ref="K1545:L1548" si="283">D1545/F1545*100</f>
        <v>75.165799546842479</v>
      </c>
      <c r="L1545" s="90">
        <f t="shared" si="283"/>
        <v>100.4441440333957</v>
      </c>
    </row>
    <row r="1546" spans="1:12" s="50" customFormat="1" x14ac:dyDescent="0.2">
      <c r="A1546" s="13" t="s">
        <v>283</v>
      </c>
      <c r="B1546" s="11">
        <v>3182.6669999999999</v>
      </c>
      <c r="C1546" s="11">
        <v>5812.3329999999996</v>
      </c>
      <c r="D1546" s="11">
        <v>3246.6669999999999</v>
      </c>
      <c r="E1546" s="11">
        <v>9059</v>
      </c>
      <c r="F1546" s="11">
        <v>2692.6669999999999</v>
      </c>
      <c r="G1546" s="11">
        <v>7952</v>
      </c>
      <c r="H1546" s="89">
        <f>D1546/D1545*100</f>
        <v>1.228185335886985</v>
      </c>
      <c r="I1546" s="89">
        <f>E1546/E1545*100</f>
        <v>1.1682881786104864</v>
      </c>
      <c r="J1546" s="90">
        <f t="shared" si="282"/>
        <v>102.01089212286425</v>
      </c>
      <c r="K1546" s="90">
        <f t="shared" si="283"/>
        <v>120.57439705689563</v>
      </c>
      <c r="L1546" s="90">
        <f t="shared" si="283"/>
        <v>113.92102615694164</v>
      </c>
    </row>
    <row r="1547" spans="1:12" s="50" customFormat="1" x14ac:dyDescent="0.2">
      <c r="A1547" s="13" t="s">
        <v>279</v>
      </c>
      <c r="B1547" s="11">
        <v>292415</v>
      </c>
      <c r="C1547" s="11">
        <v>505249</v>
      </c>
      <c r="D1547" s="11">
        <v>261100</v>
      </c>
      <c r="E1547" s="11">
        <v>766349</v>
      </c>
      <c r="F1547" s="11">
        <v>348992.1</v>
      </c>
      <c r="G1547" s="11">
        <v>764027.3</v>
      </c>
      <c r="H1547" s="89">
        <f>D1547/D1545*100</f>
        <v>98.771814664113009</v>
      </c>
      <c r="I1547" s="89">
        <f>E1547/E1545*100</f>
        <v>98.831711821389518</v>
      </c>
      <c r="J1547" s="90">
        <f t="shared" si="282"/>
        <v>89.290905049330576</v>
      </c>
      <c r="K1547" s="90">
        <f t="shared" si="283"/>
        <v>74.815447111840072</v>
      </c>
      <c r="L1547" s="90">
        <f t="shared" si="283"/>
        <v>100.30387657613804</v>
      </c>
    </row>
    <row r="1548" spans="1:12" s="50" customFormat="1" x14ac:dyDescent="0.2">
      <c r="A1548" s="9" t="s">
        <v>277</v>
      </c>
      <c r="B1548" s="11">
        <v>295597.66700000002</v>
      </c>
      <c r="C1548" s="11">
        <v>511061.33299999998</v>
      </c>
      <c r="D1548" s="11">
        <v>264346.66700000002</v>
      </c>
      <c r="E1548" s="11">
        <v>775408</v>
      </c>
      <c r="F1548" s="11">
        <v>351684.76699999999</v>
      </c>
      <c r="G1548" s="11">
        <v>771979.3</v>
      </c>
      <c r="H1548" s="89">
        <f>H1549+H1550</f>
        <v>99.999999999999986</v>
      </c>
      <c r="I1548" s="89">
        <f>I1549+I1550</f>
        <v>100</v>
      </c>
      <c r="J1548" s="90">
        <f t="shared" si="282"/>
        <v>89.427859726646631</v>
      </c>
      <c r="K1548" s="90">
        <f t="shared" si="283"/>
        <v>75.165799546842479</v>
      </c>
      <c r="L1548" s="90">
        <f t="shared" si="283"/>
        <v>100.4441440333957</v>
      </c>
    </row>
    <row r="1549" spans="1:12" s="50" customFormat="1" x14ac:dyDescent="0.2">
      <c r="A1549" s="13" t="s">
        <v>280</v>
      </c>
      <c r="B1549" s="11">
        <v>16641</v>
      </c>
      <c r="C1549" s="11">
        <v>27043</v>
      </c>
      <c r="D1549" s="11">
        <v>20625</v>
      </c>
      <c r="E1549" s="11">
        <v>47668</v>
      </c>
      <c r="F1549" s="11">
        <v>1985</v>
      </c>
      <c r="G1549" s="11">
        <v>4338</v>
      </c>
      <c r="H1549" s="89">
        <f>D1549/D1548*100</f>
        <v>7.8022546053134079</v>
      </c>
      <c r="I1549" s="89">
        <f>E1549/E1548*100</f>
        <v>6.147473330169408</v>
      </c>
      <c r="J1549" s="90">
        <f t="shared" si="282"/>
        <v>123.94086893816478</v>
      </c>
      <c r="K1549" s="91"/>
      <c r="L1549" s="91"/>
    </row>
    <row r="1550" spans="1:12" s="50" customFormat="1" x14ac:dyDescent="0.2">
      <c r="A1550" s="13" t="s">
        <v>284</v>
      </c>
      <c r="B1550" s="11">
        <v>278956.66700000002</v>
      </c>
      <c r="C1550" s="11">
        <v>484018.33299999998</v>
      </c>
      <c r="D1550" s="11">
        <v>243721.66699999999</v>
      </c>
      <c r="E1550" s="11">
        <v>727740</v>
      </c>
      <c r="F1550" s="11">
        <v>349699.76699999999</v>
      </c>
      <c r="G1550" s="11">
        <v>767641.3</v>
      </c>
      <c r="H1550" s="89">
        <f>D1550/D1548*100</f>
        <v>92.197745394686578</v>
      </c>
      <c r="I1550" s="89">
        <f>E1550/E1548*100</f>
        <v>93.852526669830596</v>
      </c>
      <c r="J1550" s="90">
        <f t="shared" si="282"/>
        <v>87.369005953888873</v>
      </c>
      <c r="K1550" s="90">
        <f>D1550/F1550*100</f>
        <v>69.69454657943767</v>
      </c>
      <c r="L1550" s="90">
        <f>E1550/G1550*100</f>
        <v>94.802090507636834</v>
      </c>
    </row>
    <row r="1551" spans="1:12" s="50" customFormat="1" x14ac:dyDescent="0.2">
      <c r="A1551" s="8" t="s">
        <v>500</v>
      </c>
      <c r="B1551" s="11"/>
      <c r="C1551" s="11"/>
      <c r="D1551" s="11"/>
      <c r="E1551" s="11"/>
      <c r="F1551" s="11"/>
      <c r="G1551" s="11"/>
    </row>
    <row r="1552" spans="1:12" s="50" customFormat="1" x14ac:dyDescent="0.2">
      <c r="A1552" s="9" t="s">
        <v>276</v>
      </c>
      <c r="B1552" s="11">
        <v>26498.667000000001</v>
      </c>
      <c r="C1552" s="11">
        <v>40227.332999999999</v>
      </c>
      <c r="D1552" s="11">
        <v>23142.667000000001</v>
      </c>
      <c r="E1552" s="11">
        <v>63370</v>
      </c>
      <c r="F1552" s="11">
        <v>20541.667000000001</v>
      </c>
      <c r="G1552" s="11">
        <v>59863</v>
      </c>
      <c r="H1552" s="89">
        <f>H1553+H1554</f>
        <v>99.999999999999986</v>
      </c>
      <c r="I1552" s="89">
        <f>I1553+I1554</f>
        <v>100</v>
      </c>
      <c r="J1552" s="90">
        <f>D1552/B1552*100</f>
        <v>87.335211993871241</v>
      </c>
      <c r="K1552" s="90">
        <f>D1552/F1552*100</f>
        <v>112.66206876004756</v>
      </c>
      <c r="L1552" s="90">
        <f>E1552/G1552*100</f>
        <v>105.8583766266308</v>
      </c>
    </row>
    <row r="1553" spans="1:12" s="50" customFormat="1" x14ac:dyDescent="0.2">
      <c r="A1553" s="13" t="s">
        <v>283</v>
      </c>
      <c r="B1553" s="11">
        <v>488.66699999999997</v>
      </c>
      <c r="C1553" s="11">
        <v>506.33300000000003</v>
      </c>
      <c r="D1553" s="11">
        <v>516.66700000000003</v>
      </c>
      <c r="E1553" s="11">
        <v>1023</v>
      </c>
      <c r="F1553" s="11">
        <v>26.667000000000002</v>
      </c>
      <c r="G1553" s="11">
        <v>69</v>
      </c>
      <c r="H1553" s="89">
        <f>D1553/D1552*100</f>
        <v>2.2325300709723734</v>
      </c>
      <c r="I1553" s="89">
        <f>E1553/E1552*100</f>
        <v>1.6143285466308979</v>
      </c>
      <c r="J1553" s="90">
        <f>D1553/B1553*100</f>
        <v>105.7298733084084</v>
      </c>
      <c r="K1553" s="91"/>
      <c r="L1553" s="91"/>
    </row>
    <row r="1554" spans="1:12" s="50" customFormat="1" x14ac:dyDescent="0.2">
      <c r="A1554" s="13" t="s">
        <v>279</v>
      </c>
      <c r="B1554" s="11">
        <v>26010</v>
      </c>
      <c r="C1554" s="11">
        <v>39721</v>
      </c>
      <c r="D1554" s="11">
        <v>22626</v>
      </c>
      <c r="E1554" s="11">
        <v>62347</v>
      </c>
      <c r="F1554" s="11">
        <v>20515</v>
      </c>
      <c r="G1554" s="11">
        <v>59794</v>
      </c>
      <c r="H1554" s="89">
        <f>D1554/D1552*100</f>
        <v>97.767469929027612</v>
      </c>
      <c r="I1554" s="89">
        <f>E1554/E1552*100</f>
        <v>98.385671453369099</v>
      </c>
      <c r="J1554" s="90">
        <f>D1554/B1554*100</f>
        <v>86.989619377162626</v>
      </c>
      <c r="K1554" s="90">
        <f t="shared" ref="K1554:L1557" si="284">D1554/F1554*100</f>
        <v>110.29003168413357</v>
      </c>
      <c r="L1554" s="90">
        <f t="shared" si="284"/>
        <v>104.26965916312673</v>
      </c>
    </row>
    <row r="1555" spans="1:12" s="50" customFormat="1" x14ac:dyDescent="0.2">
      <c r="A1555" s="9" t="s">
        <v>277</v>
      </c>
      <c r="B1555" s="11">
        <v>26498.667000000001</v>
      </c>
      <c r="C1555" s="11">
        <v>40227.332999999999</v>
      </c>
      <c r="D1555" s="11">
        <v>23142.667000000001</v>
      </c>
      <c r="E1555" s="11">
        <v>63370</v>
      </c>
      <c r="F1555" s="11">
        <v>20541.667000000001</v>
      </c>
      <c r="G1555" s="11">
        <v>59863</v>
      </c>
      <c r="H1555" s="89">
        <f>H1556+H1557</f>
        <v>100</v>
      </c>
      <c r="I1555" s="89">
        <f>I1556+I1557</f>
        <v>100</v>
      </c>
      <c r="J1555" s="90">
        <f>D1555/B1555*100</f>
        <v>87.335211993871241</v>
      </c>
      <c r="K1555" s="90">
        <f t="shared" si="284"/>
        <v>112.66206876004756</v>
      </c>
      <c r="L1555" s="90">
        <f t="shared" si="284"/>
        <v>105.8583766266308</v>
      </c>
    </row>
    <row r="1556" spans="1:12" s="50" customFormat="1" x14ac:dyDescent="0.2">
      <c r="A1556" s="13" t="s">
        <v>280</v>
      </c>
      <c r="B1556" s="11">
        <v>39</v>
      </c>
      <c r="C1556" s="11">
        <v>62</v>
      </c>
      <c r="D1556" s="11">
        <v>263</v>
      </c>
      <c r="E1556" s="11">
        <v>325</v>
      </c>
      <c r="F1556" s="11">
        <v>1517</v>
      </c>
      <c r="G1556" s="11">
        <v>1527</v>
      </c>
      <c r="H1556" s="89">
        <f>D1556/D1555*100</f>
        <v>1.1364290900439433</v>
      </c>
      <c r="I1556" s="89">
        <f>E1556/E1555*100</f>
        <v>0.51286097522486984</v>
      </c>
      <c r="J1556" s="91"/>
      <c r="K1556" s="90">
        <f t="shared" si="284"/>
        <v>17.336849044166115</v>
      </c>
      <c r="L1556" s="90">
        <f t="shared" si="284"/>
        <v>21.283562540929928</v>
      </c>
    </row>
    <row r="1557" spans="1:12" s="50" customFormat="1" x14ac:dyDescent="0.2">
      <c r="A1557" s="13" t="s">
        <v>284</v>
      </c>
      <c r="B1557" s="11">
        <v>26459.667000000001</v>
      </c>
      <c r="C1557" s="11">
        <v>40165.332999999999</v>
      </c>
      <c r="D1557" s="11">
        <v>22879.667000000001</v>
      </c>
      <c r="E1557" s="11">
        <v>63045</v>
      </c>
      <c r="F1557" s="11">
        <v>19024.667000000001</v>
      </c>
      <c r="G1557" s="11">
        <v>58336</v>
      </c>
      <c r="H1557" s="89">
        <f>D1557/D1555*100</f>
        <v>98.863570909956053</v>
      </c>
      <c r="I1557" s="89">
        <f>E1557/E1555*100</f>
        <v>99.487139024775132</v>
      </c>
      <c r="J1557" s="90">
        <f>D1557/B1557*100</f>
        <v>86.469973337155011</v>
      </c>
      <c r="K1557" s="90">
        <f t="shared" si="284"/>
        <v>120.26316676134199</v>
      </c>
      <c r="L1557" s="90">
        <f t="shared" si="284"/>
        <v>108.07220241360396</v>
      </c>
    </row>
    <row r="1558" spans="1:12" s="50" customFormat="1" ht="22.5" x14ac:dyDescent="0.2">
      <c r="A1558" s="8" t="s">
        <v>501</v>
      </c>
      <c r="B1558" s="11"/>
      <c r="C1558" s="11"/>
      <c r="D1558" s="11"/>
      <c r="E1558" s="11"/>
      <c r="F1558" s="11"/>
      <c r="G1558" s="11"/>
    </row>
    <row r="1559" spans="1:12" s="50" customFormat="1" x14ac:dyDescent="0.2">
      <c r="A1559" s="9" t="s">
        <v>276</v>
      </c>
      <c r="B1559" s="11">
        <v>1695.3330000000001</v>
      </c>
      <c r="C1559" s="11">
        <v>2687.6669999999999</v>
      </c>
      <c r="D1559" s="11">
        <v>1597.3330000000001</v>
      </c>
      <c r="E1559" s="11">
        <v>4285</v>
      </c>
      <c r="F1559" s="11">
        <v>1479.3330000000001</v>
      </c>
      <c r="G1559" s="11">
        <v>2930</v>
      </c>
      <c r="H1559" s="89">
        <f>H1560+H1561</f>
        <v>99.999999999999986</v>
      </c>
      <c r="I1559" s="89">
        <f>I1560+I1561</f>
        <v>100</v>
      </c>
      <c r="J1559" s="90">
        <f>D1559/B1559*100</f>
        <v>94.219424738384731</v>
      </c>
      <c r="K1559" s="90">
        <f t="shared" ref="K1559:L1562" si="285">D1559/F1559*100</f>
        <v>107.97656781806396</v>
      </c>
      <c r="L1559" s="90">
        <f t="shared" si="285"/>
        <v>146.24573378839591</v>
      </c>
    </row>
    <row r="1560" spans="1:12" s="50" customFormat="1" x14ac:dyDescent="0.2">
      <c r="A1560" s="13" t="s">
        <v>283</v>
      </c>
      <c r="B1560" s="11">
        <v>419.33300000000003</v>
      </c>
      <c r="C1560" s="11">
        <v>740.66700000000003</v>
      </c>
      <c r="D1560" s="11">
        <v>680.33299999999997</v>
      </c>
      <c r="E1560" s="11">
        <v>1421</v>
      </c>
      <c r="F1560" s="11">
        <v>394.33300000000003</v>
      </c>
      <c r="G1560" s="11">
        <v>989</v>
      </c>
      <c r="H1560" s="89">
        <f>D1560/D1559*100</f>
        <v>42.591807719492422</v>
      </c>
      <c r="I1560" s="89">
        <f>E1560/E1559*100</f>
        <v>33.162193698949828</v>
      </c>
      <c r="J1560" s="90">
        <f>D1560/B1560*100</f>
        <v>162.24170289483536</v>
      </c>
      <c r="K1560" s="90">
        <f t="shared" si="285"/>
        <v>172.52753383561608</v>
      </c>
      <c r="L1560" s="90">
        <f t="shared" si="285"/>
        <v>143.68048533872599</v>
      </c>
    </row>
    <row r="1561" spans="1:12" s="50" customFormat="1" x14ac:dyDescent="0.2">
      <c r="A1561" s="13" t="s">
        <v>279</v>
      </c>
      <c r="B1561" s="11">
        <v>1276</v>
      </c>
      <c r="C1561" s="11">
        <v>1947</v>
      </c>
      <c r="D1561" s="11">
        <v>917</v>
      </c>
      <c r="E1561" s="11">
        <v>2864</v>
      </c>
      <c r="F1561" s="11">
        <v>1085</v>
      </c>
      <c r="G1561" s="11">
        <v>1941</v>
      </c>
      <c r="H1561" s="89">
        <f>D1561/D1559*100</f>
        <v>57.408192280507564</v>
      </c>
      <c r="I1561" s="89">
        <f>E1561/E1559*100</f>
        <v>66.837806301050179</v>
      </c>
      <c r="J1561" s="90">
        <f>D1561/B1561*100</f>
        <v>71.865203761755481</v>
      </c>
      <c r="K1561" s="90">
        <f t="shared" si="285"/>
        <v>84.516129032258064</v>
      </c>
      <c r="L1561" s="90">
        <f t="shared" si="285"/>
        <v>147.55280783101495</v>
      </c>
    </row>
    <row r="1562" spans="1:12" s="50" customFormat="1" x14ac:dyDescent="0.2">
      <c r="A1562" s="9" t="s">
        <v>277</v>
      </c>
      <c r="B1562" s="11">
        <v>1695.3330000000001</v>
      </c>
      <c r="C1562" s="11">
        <v>2687.6669999999999</v>
      </c>
      <c r="D1562" s="11">
        <v>1597.3330000000001</v>
      </c>
      <c r="E1562" s="11">
        <v>4285</v>
      </c>
      <c r="F1562" s="11">
        <v>1479.3330000000001</v>
      </c>
      <c r="G1562" s="11">
        <v>2930</v>
      </c>
      <c r="H1562" s="89">
        <f>H1563+H1564</f>
        <v>100</v>
      </c>
      <c r="I1562" s="89">
        <f>I1563+I1564</f>
        <v>100</v>
      </c>
      <c r="J1562" s="90">
        <f>D1562/B1562*100</f>
        <v>94.219424738384731</v>
      </c>
      <c r="K1562" s="90">
        <f t="shared" si="285"/>
        <v>107.97656781806396</v>
      </c>
      <c r="L1562" s="90">
        <f t="shared" si="285"/>
        <v>146.24573378839591</v>
      </c>
    </row>
    <row r="1563" spans="1:12" s="50" customFormat="1" x14ac:dyDescent="0.2">
      <c r="A1563" s="13" t="s">
        <v>280</v>
      </c>
      <c r="B1563" s="11">
        <v>34</v>
      </c>
      <c r="C1563" s="11">
        <v>61</v>
      </c>
      <c r="D1563" s="11">
        <v>73</v>
      </c>
      <c r="E1563" s="11">
        <v>134</v>
      </c>
      <c r="F1563" s="11">
        <v>8</v>
      </c>
      <c r="G1563" s="11">
        <v>36</v>
      </c>
      <c r="H1563" s="89">
        <f>D1563/D1562*100</f>
        <v>4.5701178151330994</v>
      </c>
      <c r="I1563" s="89">
        <f>E1563/E1562*100</f>
        <v>3.1271878646441071</v>
      </c>
      <c r="J1563" s="91">
        <f>D1563/B1563</f>
        <v>2.1470588235294117</v>
      </c>
      <c r="K1563" s="91"/>
      <c r="L1563" s="91">
        <f>E1563/G1563</f>
        <v>3.7222222222222223</v>
      </c>
    </row>
    <row r="1564" spans="1:12" s="50" customFormat="1" x14ac:dyDescent="0.2">
      <c r="A1564" s="13" t="s">
        <v>284</v>
      </c>
      <c r="B1564" s="11">
        <v>1661.3330000000001</v>
      </c>
      <c r="C1564" s="11">
        <v>2626.6669999999999</v>
      </c>
      <c r="D1564" s="11">
        <v>1524.3330000000001</v>
      </c>
      <c r="E1564" s="11">
        <v>4151</v>
      </c>
      <c r="F1564" s="11">
        <v>1471.3330000000001</v>
      </c>
      <c r="G1564" s="11">
        <v>2894</v>
      </c>
      <c r="H1564" s="89">
        <f>D1564/D1562*100</f>
        <v>95.429882184866898</v>
      </c>
      <c r="I1564" s="89">
        <f>E1564/E1562*100</f>
        <v>96.872812135355886</v>
      </c>
      <c r="J1564" s="90">
        <f>D1564/B1564*100</f>
        <v>91.753609902409693</v>
      </c>
      <c r="K1564" s="90">
        <f>D1564/F1564*100</f>
        <v>103.60217571413133</v>
      </c>
      <c r="L1564" s="90">
        <f>E1564/G1564*100</f>
        <v>143.43469246717348</v>
      </c>
    </row>
    <row r="1565" spans="1:12" s="50" customFormat="1" x14ac:dyDescent="0.2">
      <c r="A1565" s="8" t="s">
        <v>502</v>
      </c>
      <c r="B1565" s="11"/>
      <c r="C1565" s="11"/>
      <c r="D1565" s="11"/>
      <c r="E1565" s="11"/>
      <c r="F1565" s="11"/>
      <c r="G1565" s="11"/>
    </row>
    <row r="1566" spans="1:12" s="50" customFormat="1" x14ac:dyDescent="0.2">
      <c r="A1566" s="9" t="s">
        <v>276</v>
      </c>
      <c r="B1566" s="11">
        <v>147.667</v>
      </c>
      <c r="C1566" s="11">
        <v>257.33300000000003</v>
      </c>
      <c r="D1566" s="11">
        <v>248.667</v>
      </c>
      <c r="E1566" s="11">
        <v>506</v>
      </c>
      <c r="F1566" s="11">
        <v>871.66700000000003</v>
      </c>
      <c r="G1566" s="11">
        <v>1242</v>
      </c>
      <c r="H1566" s="89">
        <f>H1567+H1568</f>
        <v>100</v>
      </c>
      <c r="I1566" s="89">
        <f>I1567+I1568</f>
        <v>100</v>
      </c>
      <c r="J1566" s="90">
        <f t="shared" ref="J1566:J1571" si="286">D1566/B1566*100</f>
        <v>168.3971368010456</v>
      </c>
      <c r="K1566" s="90">
        <f t="shared" ref="K1566:L1569" si="287">D1566/F1566*100</f>
        <v>28.527751997035566</v>
      </c>
      <c r="L1566" s="90">
        <f t="shared" si="287"/>
        <v>40.74074074074074</v>
      </c>
    </row>
    <row r="1567" spans="1:12" s="50" customFormat="1" x14ac:dyDescent="0.2">
      <c r="A1567" s="13" t="s">
        <v>283</v>
      </c>
      <c r="B1567" s="11">
        <v>17.667000000000002</v>
      </c>
      <c r="C1567" s="11">
        <v>20.332999999999998</v>
      </c>
      <c r="D1567" s="11">
        <v>22.667000000000002</v>
      </c>
      <c r="E1567" s="11">
        <v>43</v>
      </c>
      <c r="F1567" s="11">
        <v>12.667</v>
      </c>
      <c r="G1567" s="11">
        <v>37</v>
      </c>
      <c r="H1567" s="89">
        <f>D1567/D1566*100</f>
        <v>9.1154033305585394</v>
      </c>
      <c r="I1567" s="89">
        <f>E1567/E1566*100</f>
        <v>8.4980237154150196</v>
      </c>
      <c r="J1567" s="90">
        <f t="shared" si="286"/>
        <v>128.30135280466405</v>
      </c>
      <c r="K1567" s="90">
        <f t="shared" si="287"/>
        <v>178.94529091339703</v>
      </c>
      <c r="L1567" s="90">
        <f t="shared" si="287"/>
        <v>116.21621621621621</v>
      </c>
    </row>
    <row r="1568" spans="1:12" s="50" customFormat="1" x14ac:dyDescent="0.2">
      <c r="A1568" s="13" t="s">
        <v>279</v>
      </c>
      <c r="B1568" s="11">
        <v>130</v>
      </c>
      <c r="C1568" s="11">
        <v>237</v>
      </c>
      <c r="D1568" s="11">
        <v>226</v>
      </c>
      <c r="E1568" s="11">
        <v>463</v>
      </c>
      <c r="F1568" s="11">
        <v>859</v>
      </c>
      <c r="G1568" s="11">
        <v>1205</v>
      </c>
      <c r="H1568" s="89">
        <f>D1568/D1566*100</f>
        <v>90.884596669441464</v>
      </c>
      <c r="I1568" s="89">
        <f>E1568/E1566*100</f>
        <v>91.501976284584984</v>
      </c>
      <c r="J1568" s="90">
        <f t="shared" si="286"/>
        <v>173.84615384615384</v>
      </c>
      <c r="K1568" s="90">
        <f t="shared" si="287"/>
        <v>26.30966239813737</v>
      </c>
      <c r="L1568" s="90">
        <f t="shared" si="287"/>
        <v>38.423236514522827</v>
      </c>
    </row>
    <row r="1569" spans="1:12" s="50" customFormat="1" x14ac:dyDescent="0.2">
      <c r="A1569" s="9" t="s">
        <v>277</v>
      </c>
      <c r="B1569" s="11">
        <v>147.667</v>
      </c>
      <c r="C1569" s="11">
        <v>257.33300000000003</v>
      </c>
      <c r="D1569" s="11">
        <v>248.667</v>
      </c>
      <c r="E1569" s="11">
        <v>506</v>
      </c>
      <c r="F1569" s="11">
        <v>871.66700000000003</v>
      </c>
      <c r="G1569" s="11">
        <v>1242</v>
      </c>
      <c r="H1569" s="89">
        <f>H1570+H1571</f>
        <v>99.999999999999986</v>
      </c>
      <c r="I1569" s="89">
        <f>I1570+I1571</f>
        <v>100</v>
      </c>
      <c r="J1569" s="90">
        <f t="shared" si="286"/>
        <v>168.3971368010456</v>
      </c>
      <c r="K1569" s="90">
        <f t="shared" si="287"/>
        <v>28.527751997035566</v>
      </c>
      <c r="L1569" s="90">
        <f t="shared" si="287"/>
        <v>40.74074074074074</v>
      </c>
    </row>
    <row r="1570" spans="1:12" s="50" customFormat="1" x14ac:dyDescent="0.2">
      <c r="A1570" s="13" t="s">
        <v>280</v>
      </c>
      <c r="B1570" s="11">
        <v>2</v>
      </c>
      <c r="C1570" s="11">
        <v>2</v>
      </c>
      <c r="D1570" s="11">
        <v>3</v>
      </c>
      <c r="E1570" s="11">
        <v>5</v>
      </c>
      <c r="F1570" s="11">
        <v>0</v>
      </c>
      <c r="G1570" s="11">
        <v>0</v>
      </c>
      <c r="H1570" s="89">
        <f>D1570/D1569*100</f>
        <v>1.2064326991518779</v>
      </c>
      <c r="I1570" s="89">
        <f>E1570/E1569*100</f>
        <v>0.98814229249011865</v>
      </c>
      <c r="J1570" s="90">
        <f t="shared" si="286"/>
        <v>150</v>
      </c>
      <c r="K1570" s="90">
        <v>0</v>
      </c>
      <c r="L1570" s="90">
        <v>0</v>
      </c>
    </row>
    <row r="1571" spans="1:12" s="50" customFormat="1" x14ac:dyDescent="0.2">
      <c r="A1571" s="13" t="s">
        <v>284</v>
      </c>
      <c r="B1571" s="11">
        <v>145.667</v>
      </c>
      <c r="C1571" s="11">
        <v>255.333</v>
      </c>
      <c r="D1571" s="11">
        <v>245.667</v>
      </c>
      <c r="E1571" s="11">
        <v>501</v>
      </c>
      <c r="F1571" s="11">
        <v>871.66700000000003</v>
      </c>
      <c r="G1571" s="11">
        <v>1242</v>
      </c>
      <c r="H1571" s="89">
        <f>D1571/D1569*100</f>
        <v>98.79356730084811</v>
      </c>
      <c r="I1571" s="89">
        <f>E1571/E1569*100</f>
        <v>99.011857707509876</v>
      </c>
      <c r="J1571" s="90">
        <f t="shared" si="286"/>
        <v>168.64972849032384</v>
      </c>
      <c r="K1571" s="90">
        <f>D1571/F1571*100</f>
        <v>28.183583868610373</v>
      </c>
      <c r="L1571" s="90">
        <f>E1571/G1571*100</f>
        <v>40.338164251207729</v>
      </c>
    </row>
    <row r="1572" spans="1:12" s="50" customFormat="1" ht="22.5" x14ac:dyDescent="0.2">
      <c r="A1572" s="8" t="s">
        <v>503</v>
      </c>
      <c r="B1572" s="11"/>
      <c r="C1572" s="11"/>
      <c r="D1572" s="11"/>
      <c r="E1572" s="11"/>
      <c r="F1572" s="11"/>
      <c r="G1572" s="11"/>
    </row>
    <row r="1573" spans="1:12" s="50" customFormat="1" x14ac:dyDescent="0.2">
      <c r="A1573" s="9" t="s">
        <v>276</v>
      </c>
      <c r="B1573" s="11">
        <v>8</v>
      </c>
      <c r="C1573" s="11">
        <v>26</v>
      </c>
      <c r="D1573" s="11">
        <v>20</v>
      </c>
      <c r="E1573" s="11">
        <v>46</v>
      </c>
      <c r="F1573" s="11">
        <v>22</v>
      </c>
      <c r="G1573" s="11">
        <v>43</v>
      </c>
      <c r="H1573" s="89">
        <f>H1574+H1575</f>
        <v>100</v>
      </c>
      <c r="I1573" s="89">
        <f>I1574+I1575</f>
        <v>100</v>
      </c>
      <c r="J1573" s="91">
        <f>D1573/B1573</f>
        <v>2.5</v>
      </c>
      <c r="K1573" s="90">
        <f>D1573/F1573*100</f>
        <v>90.909090909090907</v>
      </c>
      <c r="L1573" s="90">
        <f>E1573/G1573*100</f>
        <v>106.9767441860465</v>
      </c>
    </row>
    <row r="1574" spans="1:12" s="50" customFormat="1" x14ac:dyDescent="0.2">
      <c r="A1574" s="13" t="s">
        <v>283</v>
      </c>
      <c r="B1574" s="11">
        <v>0</v>
      </c>
      <c r="C1574" s="11">
        <v>0</v>
      </c>
      <c r="D1574" s="11">
        <v>0</v>
      </c>
      <c r="E1574" s="11">
        <v>0</v>
      </c>
      <c r="F1574" s="11">
        <v>0</v>
      </c>
      <c r="G1574" s="11">
        <v>0</v>
      </c>
      <c r="H1574" s="89">
        <f>D1574/D1573*100</f>
        <v>0</v>
      </c>
      <c r="I1574" s="89">
        <f>E1574/E1573*100</f>
        <v>0</v>
      </c>
      <c r="J1574" s="90">
        <v>0</v>
      </c>
      <c r="K1574" s="90">
        <v>0</v>
      </c>
      <c r="L1574" s="90">
        <v>0</v>
      </c>
    </row>
    <row r="1575" spans="1:12" s="50" customFormat="1" x14ac:dyDescent="0.2">
      <c r="A1575" s="13" t="s">
        <v>279</v>
      </c>
      <c r="B1575" s="11">
        <v>8</v>
      </c>
      <c r="C1575" s="11">
        <v>26</v>
      </c>
      <c r="D1575" s="11">
        <v>20</v>
      </c>
      <c r="E1575" s="11">
        <v>46</v>
      </c>
      <c r="F1575" s="11">
        <v>22</v>
      </c>
      <c r="G1575" s="11">
        <v>43</v>
      </c>
      <c r="H1575" s="89">
        <f>D1575/D1573*100</f>
        <v>100</v>
      </c>
      <c r="I1575" s="89">
        <f>E1575/E1573*100</f>
        <v>100</v>
      </c>
      <c r="J1575" s="91">
        <f>D1575/B1575</f>
        <v>2.5</v>
      </c>
      <c r="K1575" s="90">
        <f>D1575/F1575*100</f>
        <v>90.909090909090907</v>
      </c>
      <c r="L1575" s="90">
        <f>E1575/G1575*100</f>
        <v>106.9767441860465</v>
      </c>
    </row>
    <row r="1576" spans="1:12" s="50" customFormat="1" x14ac:dyDescent="0.2">
      <c r="A1576" s="9" t="s">
        <v>277</v>
      </c>
      <c r="B1576" s="11">
        <v>8</v>
      </c>
      <c r="C1576" s="11">
        <v>26</v>
      </c>
      <c r="D1576" s="11">
        <v>20</v>
      </c>
      <c r="E1576" s="11">
        <v>46</v>
      </c>
      <c r="F1576" s="11">
        <v>22</v>
      </c>
      <c r="G1576" s="11">
        <v>43</v>
      </c>
      <c r="H1576" s="89">
        <f>H1577+H1578</f>
        <v>100</v>
      </c>
      <c r="I1576" s="89">
        <f>I1577+I1578</f>
        <v>100</v>
      </c>
      <c r="J1576" s="91">
        <f>D1576/B1576</f>
        <v>2.5</v>
      </c>
      <c r="K1576" s="90">
        <f>D1576/F1576*100</f>
        <v>90.909090909090907</v>
      </c>
      <c r="L1576" s="90">
        <f>E1576/G1576*100</f>
        <v>106.9767441860465</v>
      </c>
    </row>
    <row r="1577" spans="1:12" s="50" customFormat="1" x14ac:dyDescent="0.2">
      <c r="A1577" s="13" t="s">
        <v>280</v>
      </c>
      <c r="B1577" s="11">
        <v>0</v>
      </c>
      <c r="C1577" s="11">
        <v>0</v>
      </c>
      <c r="D1577" s="11">
        <v>1</v>
      </c>
      <c r="E1577" s="11">
        <v>1</v>
      </c>
      <c r="F1577" s="11">
        <v>0</v>
      </c>
      <c r="G1577" s="11">
        <v>0</v>
      </c>
      <c r="H1577" s="89">
        <f>D1577/D1576*100</f>
        <v>5</v>
      </c>
      <c r="I1577" s="89">
        <f>E1577/E1576*100</f>
        <v>2.1739130434782608</v>
      </c>
      <c r="J1577" s="90">
        <v>0</v>
      </c>
      <c r="K1577" s="90">
        <v>0</v>
      </c>
      <c r="L1577" s="90">
        <v>0</v>
      </c>
    </row>
    <row r="1578" spans="1:12" s="50" customFormat="1" x14ac:dyDescent="0.2">
      <c r="A1578" s="13" t="s">
        <v>284</v>
      </c>
      <c r="B1578" s="11">
        <v>8</v>
      </c>
      <c r="C1578" s="11">
        <v>26</v>
      </c>
      <c r="D1578" s="11">
        <v>19</v>
      </c>
      <c r="E1578" s="11">
        <v>45</v>
      </c>
      <c r="F1578" s="11">
        <v>22</v>
      </c>
      <c r="G1578" s="11">
        <v>43</v>
      </c>
      <c r="H1578" s="89">
        <f>D1578/D1576*100</f>
        <v>95</v>
      </c>
      <c r="I1578" s="89">
        <f>E1578/E1576*100</f>
        <v>97.826086956521735</v>
      </c>
      <c r="J1578" s="91">
        <f>D1578/B1578</f>
        <v>2.375</v>
      </c>
      <c r="K1578" s="90">
        <f>D1578/F1578*100</f>
        <v>86.36363636363636</v>
      </c>
      <c r="L1578" s="90">
        <f>E1578/G1578*100</f>
        <v>104.65116279069768</v>
      </c>
    </row>
    <row r="1579" spans="1:12" s="50" customFormat="1" ht="56.25" x14ac:dyDescent="0.2">
      <c r="A1579" s="8" t="s">
        <v>504</v>
      </c>
      <c r="B1579" s="11"/>
      <c r="C1579" s="11"/>
      <c r="D1579" s="11"/>
      <c r="E1579" s="11"/>
      <c r="F1579" s="11"/>
      <c r="G1579" s="11"/>
      <c r="H1579" s="89"/>
      <c r="I1579" s="89"/>
      <c r="J1579" s="90"/>
      <c r="K1579" s="90"/>
      <c r="L1579" s="90"/>
    </row>
    <row r="1580" spans="1:12" s="50" customFormat="1" x14ac:dyDescent="0.2">
      <c r="A1580" s="9" t="s">
        <v>276</v>
      </c>
      <c r="B1580" s="11">
        <v>90</v>
      </c>
      <c r="C1580" s="11">
        <v>141</v>
      </c>
      <c r="D1580" s="11">
        <v>77</v>
      </c>
      <c r="E1580" s="11">
        <v>218</v>
      </c>
      <c r="F1580" s="11">
        <v>47</v>
      </c>
      <c r="G1580" s="11">
        <v>149</v>
      </c>
      <c r="H1580" s="89">
        <f>H1581+H1582</f>
        <v>100</v>
      </c>
      <c r="I1580" s="89">
        <f>I1581+I1582</f>
        <v>100</v>
      </c>
      <c r="J1580" s="90">
        <f>D1580/B1580*100</f>
        <v>85.555555555555557</v>
      </c>
      <c r="K1580" s="90">
        <f t="shared" ref="K1580:L1583" si="288">D1580/F1580*100</f>
        <v>163.82978723404256</v>
      </c>
      <c r="L1580" s="90">
        <f t="shared" si="288"/>
        <v>146.30872483221478</v>
      </c>
    </row>
    <row r="1581" spans="1:12" s="50" customFormat="1" x14ac:dyDescent="0.2">
      <c r="A1581" s="13" t="s">
        <v>283</v>
      </c>
      <c r="B1581" s="11">
        <v>0</v>
      </c>
      <c r="C1581" s="11">
        <v>0</v>
      </c>
      <c r="D1581" s="11">
        <v>0</v>
      </c>
      <c r="E1581" s="11">
        <v>0</v>
      </c>
      <c r="F1581" s="11" t="s">
        <v>278</v>
      </c>
      <c r="G1581" s="11">
        <v>2</v>
      </c>
      <c r="H1581" s="89">
        <f>D1581/D1580*100</f>
        <v>0</v>
      </c>
      <c r="I1581" s="89">
        <f>E1581/E1580*100</f>
        <v>0</v>
      </c>
      <c r="J1581" s="90">
        <v>0</v>
      </c>
      <c r="K1581" s="90"/>
      <c r="L1581" s="90">
        <f t="shared" si="288"/>
        <v>0</v>
      </c>
    </row>
    <row r="1582" spans="1:12" s="50" customFormat="1" x14ac:dyDescent="0.2">
      <c r="A1582" s="13" t="s">
        <v>279</v>
      </c>
      <c r="B1582" s="11">
        <v>90</v>
      </c>
      <c r="C1582" s="11">
        <v>141</v>
      </c>
      <c r="D1582" s="11">
        <v>77</v>
      </c>
      <c r="E1582" s="11">
        <v>218</v>
      </c>
      <c r="F1582" s="11">
        <v>46</v>
      </c>
      <c r="G1582" s="11">
        <v>147</v>
      </c>
      <c r="H1582" s="89">
        <f>D1582/D1580*100</f>
        <v>100</v>
      </c>
      <c r="I1582" s="89">
        <f>E1582/E1580*100</f>
        <v>100</v>
      </c>
      <c r="J1582" s="90">
        <f>D1582/B1582*100</f>
        <v>85.555555555555557</v>
      </c>
      <c r="K1582" s="90">
        <f t="shared" si="288"/>
        <v>167.39130434782609</v>
      </c>
      <c r="L1582" s="90">
        <f t="shared" si="288"/>
        <v>148.29931972789117</v>
      </c>
    </row>
    <row r="1583" spans="1:12" s="50" customFormat="1" x14ac:dyDescent="0.2">
      <c r="A1583" s="9" t="s">
        <v>277</v>
      </c>
      <c r="B1583" s="11">
        <v>90</v>
      </c>
      <c r="C1583" s="11">
        <v>141</v>
      </c>
      <c r="D1583" s="11">
        <v>77</v>
      </c>
      <c r="E1583" s="11">
        <v>218</v>
      </c>
      <c r="F1583" s="11">
        <v>47</v>
      </c>
      <c r="G1583" s="11">
        <v>149</v>
      </c>
      <c r="H1583" s="89">
        <f>H1584+H1585</f>
        <v>100</v>
      </c>
      <c r="I1583" s="89">
        <f>I1584+I1585</f>
        <v>100</v>
      </c>
      <c r="J1583" s="90">
        <f>D1583/B1583*100</f>
        <v>85.555555555555557</v>
      </c>
      <c r="K1583" s="90">
        <f t="shared" si="288"/>
        <v>163.82978723404256</v>
      </c>
      <c r="L1583" s="90">
        <f t="shared" si="288"/>
        <v>146.30872483221478</v>
      </c>
    </row>
    <row r="1584" spans="1:12" s="50" customFormat="1" x14ac:dyDescent="0.2">
      <c r="A1584" s="13" t="s">
        <v>280</v>
      </c>
      <c r="B1584" s="11">
        <v>34</v>
      </c>
      <c r="C1584" s="11">
        <v>46</v>
      </c>
      <c r="D1584" s="11">
        <v>16</v>
      </c>
      <c r="E1584" s="11">
        <v>62</v>
      </c>
      <c r="F1584" s="11">
        <v>1</v>
      </c>
      <c r="G1584" s="11">
        <v>3</v>
      </c>
      <c r="H1584" s="89">
        <f>D1584/D1583*100</f>
        <v>20.779220779220779</v>
      </c>
      <c r="I1584" s="89">
        <f>E1584/E1583*100</f>
        <v>28.440366972477065</v>
      </c>
      <c r="J1584" s="90">
        <f>D1584/B1584*100</f>
        <v>47.058823529411761</v>
      </c>
      <c r="K1584" s="91"/>
      <c r="L1584" s="91"/>
    </row>
    <row r="1585" spans="1:12" s="50" customFormat="1" x14ac:dyDescent="0.2">
      <c r="A1585" s="13" t="s">
        <v>284</v>
      </c>
      <c r="B1585" s="11">
        <v>56</v>
      </c>
      <c r="C1585" s="11">
        <v>95</v>
      </c>
      <c r="D1585" s="11">
        <v>61</v>
      </c>
      <c r="E1585" s="11">
        <v>156</v>
      </c>
      <c r="F1585" s="11">
        <v>46</v>
      </c>
      <c r="G1585" s="11">
        <v>146</v>
      </c>
      <c r="H1585" s="89">
        <f>D1585/D1583*100</f>
        <v>79.220779220779221</v>
      </c>
      <c r="I1585" s="89">
        <f>E1585/E1583*100</f>
        <v>71.559633027522935</v>
      </c>
      <c r="J1585" s="90">
        <f>D1585/B1585*100</f>
        <v>108.92857142857142</v>
      </c>
      <c r="K1585" s="90">
        <f>D1585/F1585*100</f>
        <v>132.60869565217391</v>
      </c>
      <c r="L1585" s="90">
        <f>E1585/G1585*100</f>
        <v>106.84931506849315</v>
      </c>
    </row>
    <row r="1586" spans="1:12" s="50" customFormat="1" ht="33.75" x14ac:dyDescent="0.2">
      <c r="A1586" s="15" t="s">
        <v>505</v>
      </c>
      <c r="B1586" s="11"/>
      <c r="C1586" s="11"/>
      <c r="D1586" s="11"/>
      <c r="E1586" s="11"/>
      <c r="F1586" s="11"/>
      <c r="G1586" s="11"/>
    </row>
    <row r="1587" spans="1:12" s="50" customFormat="1" x14ac:dyDescent="0.2">
      <c r="A1587" s="9" t="s">
        <v>276</v>
      </c>
      <c r="B1587" s="11">
        <v>84</v>
      </c>
      <c r="C1587" s="11">
        <v>134</v>
      </c>
      <c r="D1587" s="11">
        <v>75</v>
      </c>
      <c r="E1587" s="11">
        <v>209</v>
      </c>
      <c r="F1587" s="11">
        <v>43</v>
      </c>
      <c r="G1587" s="11">
        <v>145</v>
      </c>
      <c r="H1587" s="89">
        <f>H1588+H1589</f>
        <v>100</v>
      </c>
      <c r="I1587" s="89">
        <f>I1588+I1589</f>
        <v>100</v>
      </c>
      <c r="J1587" s="90">
        <f>D1587/B1587*100</f>
        <v>89.285714285714292</v>
      </c>
      <c r="K1587" s="90">
        <f t="shared" ref="K1587:L1590" si="289">D1587/F1587*100</f>
        <v>174.41860465116278</v>
      </c>
      <c r="L1587" s="90">
        <f t="shared" si="289"/>
        <v>144.13793103448276</v>
      </c>
    </row>
    <row r="1588" spans="1:12" s="50" customFormat="1" x14ac:dyDescent="0.2">
      <c r="A1588" s="13" t="s">
        <v>283</v>
      </c>
      <c r="B1588" s="11">
        <v>0</v>
      </c>
      <c r="C1588" s="11">
        <v>0</v>
      </c>
      <c r="D1588" s="11">
        <v>0</v>
      </c>
      <c r="E1588" s="11">
        <v>0</v>
      </c>
      <c r="F1588" s="11" t="s">
        <v>278</v>
      </c>
      <c r="G1588" s="11">
        <v>2</v>
      </c>
      <c r="H1588" s="89">
        <f>D1588/D1587*100</f>
        <v>0</v>
      </c>
      <c r="I1588" s="89">
        <f>E1588/E1587*100</f>
        <v>0</v>
      </c>
      <c r="J1588" s="90">
        <v>0</v>
      </c>
      <c r="K1588" s="90"/>
      <c r="L1588" s="90">
        <f t="shared" si="289"/>
        <v>0</v>
      </c>
    </row>
    <row r="1589" spans="1:12" s="50" customFormat="1" x14ac:dyDescent="0.2">
      <c r="A1589" s="13" t="s">
        <v>279</v>
      </c>
      <c r="B1589" s="11">
        <v>84</v>
      </c>
      <c r="C1589" s="11">
        <v>134</v>
      </c>
      <c r="D1589" s="11">
        <v>75</v>
      </c>
      <c r="E1589" s="11">
        <v>209</v>
      </c>
      <c r="F1589" s="11">
        <v>42</v>
      </c>
      <c r="G1589" s="11">
        <v>143</v>
      </c>
      <c r="H1589" s="89">
        <f>D1589/D1587*100</f>
        <v>100</v>
      </c>
      <c r="I1589" s="89">
        <f>E1589/E1587*100</f>
        <v>100</v>
      </c>
      <c r="J1589" s="90">
        <f>D1589/B1589*100</f>
        <v>89.285714285714292</v>
      </c>
      <c r="K1589" s="90">
        <f t="shared" si="289"/>
        <v>178.57142857142858</v>
      </c>
      <c r="L1589" s="90">
        <f t="shared" si="289"/>
        <v>146.15384615384613</v>
      </c>
    </row>
    <row r="1590" spans="1:12" s="50" customFormat="1" x14ac:dyDescent="0.2">
      <c r="A1590" s="9" t="s">
        <v>277</v>
      </c>
      <c r="B1590" s="11">
        <v>84</v>
      </c>
      <c r="C1590" s="11">
        <v>134</v>
      </c>
      <c r="D1590" s="11">
        <v>75</v>
      </c>
      <c r="E1590" s="11">
        <v>209</v>
      </c>
      <c r="F1590" s="11">
        <v>43</v>
      </c>
      <c r="G1590" s="11">
        <v>145</v>
      </c>
      <c r="H1590" s="89">
        <f>H1591+H1592</f>
        <v>100</v>
      </c>
      <c r="I1590" s="89">
        <f>I1591+I1592</f>
        <v>100</v>
      </c>
      <c r="J1590" s="90">
        <f>D1590/B1590*100</f>
        <v>89.285714285714292</v>
      </c>
      <c r="K1590" s="90">
        <f t="shared" si="289"/>
        <v>174.41860465116278</v>
      </c>
      <c r="L1590" s="90">
        <f t="shared" si="289"/>
        <v>144.13793103448276</v>
      </c>
    </row>
    <row r="1591" spans="1:12" s="50" customFormat="1" x14ac:dyDescent="0.2">
      <c r="A1591" s="13" t="s">
        <v>280</v>
      </c>
      <c r="B1591" s="11">
        <v>34</v>
      </c>
      <c r="C1591" s="11">
        <v>46</v>
      </c>
      <c r="D1591" s="11">
        <v>16</v>
      </c>
      <c r="E1591" s="11">
        <v>62</v>
      </c>
      <c r="F1591" s="11">
        <v>1</v>
      </c>
      <c r="G1591" s="11">
        <v>3</v>
      </c>
      <c r="H1591" s="89">
        <f>D1591/D1590*100</f>
        <v>21.333333333333336</v>
      </c>
      <c r="I1591" s="89">
        <f>E1591/E1590*100</f>
        <v>29.665071770334926</v>
      </c>
      <c r="J1591" s="90">
        <f>D1591/B1591*100</f>
        <v>47.058823529411761</v>
      </c>
      <c r="K1591" s="91"/>
      <c r="L1591" s="91"/>
    </row>
    <row r="1592" spans="1:12" s="50" customFormat="1" x14ac:dyDescent="0.2">
      <c r="A1592" s="13" t="s">
        <v>284</v>
      </c>
      <c r="B1592" s="11">
        <v>50</v>
      </c>
      <c r="C1592" s="11">
        <v>88</v>
      </c>
      <c r="D1592" s="11">
        <v>59</v>
      </c>
      <c r="E1592" s="11">
        <v>147</v>
      </c>
      <c r="F1592" s="11">
        <v>42</v>
      </c>
      <c r="G1592" s="11">
        <v>142</v>
      </c>
      <c r="H1592" s="89">
        <f>D1592/D1590*100</f>
        <v>78.666666666666657</v>
      </c>
      <c r="I1592" s="89">
        <f>E1592/E1590*100</f>
        <v>70.334928229665067</v>
      </c>
      <c r="J1592" s="90">
        <f>D1592/B1592*100</f>
        <v>118</v>
      </c>
      <c r="K1592" s="90">
        <f>D1592/F1592*100</f>
        <v>140.47619047619045</v>
      </c>
      <c r="L1592" s="90">
        <f>E1592/G1592*100</f>
        <v>103.52112676056338</v>
      </c>
    </row>
    <row r="1593" spans="1:12" s="50" customFormat="1" x14ac:dyDescent="0.2">
      <c r="A1593" s="8" t="s">
        <v>506</v>
      </c>
      <c r="B1593" s="11"/>
      <c r="C1593" s="11"/>
      <c r="D1593" s="11"/>
      <c r="E1593" s="11"/>
      <c r="F1593" s="11"/>
      <c r="G1593" s="11"/>
    </row>
    <row r="1594" spans="1:12" s="50" customFormat="1" x14ac:dyDescent="0.2">
      <c r="A1594" s="9" t="s">
        <v>276</v>
      </c>
      <c r="B1594" s="11">
        <v>38975</v>
      </c>
      <c r="C1594" s="11">
        <v>101430</v>
      </c>
      <c r="D1594" s="11">
        <v>53119</v>
      </c>
      <c r="E1594" s="11">
        <v>154549</v>
      </c>
      <c r="F1594" s="11">
        <v>44999</v>
      </c>
      <c r="G1594" s="11">
        <v>118154</v>
      </c>
      <c r="H1594" s="89">
        <f>H1595+H1596</f>
        <v>100</v>
      </c>
      <c r="I1594" s="89">
        <f>I1595+I1596</f>
        <v>100</v>
      </c>
      <c r="J1594" s="90">
        <f>D1594/B1594*100</f>
        <v>136.28992944194997</v>
      </c>
      <c r="K1594" s="90">
        <f>D1594/F1594*100</f>
        <v>118.0448454410098</v>
      </c>
      <c r="L1594" s="90">
        <f>E1594/G1594*100</f>
        <v>130.80301978773466</v>
      </c>
    </row>
    <row r="1595" spans="1:12" s="50" customFormat="1" x14ac:dyDescent="0.2">
      <c r="A1595" s="13" t="s">
        <v>283</v>
      </c>
      <c r="B1595" s="11">
        <v>0</v>
      </c>
      <c r="C1595" s="11">
        <v>0</v>
      </c>
      <c r="D1595" s="11">
        <v>0</v>
      </c>
      <c r="E1595" s="11">
        <v>0</v>
      </c>
      <c r="F1595" s="11">
        <v>0</v>
      </c>
      <c r="G1595" s="11">
        <v>0</v>
      </c>
      <c r="H1595" s="89">
        <f>D1595/D1594*100</f>
        <v>0</v>
      </c>
      <c r="I1595" s="89">
        <f>E1595/E1594*100</f>
        <v>0</v>
      </c>
      <c r="J1595" s="90">
        <v>0</v>
      </c>
      <c r="K1595" s="90">
        <v>0</v>
      </c>
      <c r="L1595" s="90">
        <v>0</v>
      </c>
    </row>
    <row r="1596" spans="1:12" s="50" customFormat="1" x14ac:dyDescent="0.2">
      <c r="A1596" s="13" t="s">
        <v>279</v>
      </c>
      <c r="B1596" s="11">
        <v>38975</v>
      </c>
      <c r="C1596" s="11">
        <v>101430</v>
      </c>
      <c r="D1596" s="11">
        <v>53119</v>
      </c>
      <c r="E1596" s="11">
        <v>154549</v>
      </c>
      <c r="F1596" s="11">
        <v>44999</v>
      </c>
      <c r="G1596" s="11">
        <v>118154</v>
      </c>
      <c r="H1596" s="89">
        <f>D1596/D1594*100</f>
        <v>100</v>
      </c>
      <c r="I1596" s="89">
        <f>E1596/E1594*100</f>
        <v>100</v>
      </c>
      <c r="J1596" s="90">
        <f>D1596/B1596*100</f>
        <v>136.28992944194997</v>
      </c>
      <c r="K1596" s="90">
        <f>D1596/F1596*100</f>
        <v>118.0448454410098</v>
      </c>
      <c r="L1596" s="90">
        <f>E1596/G1596*100</f>
        <v>130.80301978773466</v>
      </c>
    </row>
    <row r="1597" spans="1:12" s="50" customFormat="1" x14ac:dyDescent="0.2">
      <c r="A1597" s="9" t="s">
        <v>277</v>
      </c>
      <c r="B1597" s="11">
        <v>38975</v>
      </c>
      <c r="C1597" s="11">
        <v>101430</v>
      </c>
      <c r="D1597" s="11">
        <v>53119</v>
      </c>
      <c r="E1597" s="11">
        <v>154549</v>
      </c>
      <c r="F1597" s="11">
        <v>44999</v>
      </c>
      <c r="G1597" s="11">
        <v>118154</v>
      </c>
      <c r="H1597" s="89">
        <f>H1598+H1599</f>
        <v>100</v>
      </c>
      <c r="I1597" s="89">
        <f>I1598+I1599</f>
        <v>100</v>
      </c>
      <c r="J1597" s="90">
        <f>D1597/B1597*100</f>
        <v>136.28992944194997</v>
      </c>
      <c r="K1597" s="90">
        <f>D1597/F1597*100</f>
        <v>118.0448454410098</v>
      </c>
      <c r="L1597" s="90">
        <f>E1597/G1597*100</f>
        <v>130.80301978773466</v>
      </c>
    </row>
    <row r="1598" spans="1:12" s="50" customFormat="1" x14ac:dyDescent="0.2">
      <c r="A1598" s="13" t="s">
        <v>280</v>
      </c>
      <c r="B1598" s="11">
        <v>5883</v>
      </c>
      <c r="C1598" s="11">
        <v>11252</v>
      </c>
      <c r="D1598" s="11">
        <v>6119</v>
      </c>
      <c r="E1598" s="11">
        <v>17371</v>
      </c>
      <c r="F1598" s="11">
        <v>1932</v>
      </c>
      <c r="G1598" s="11">
        <v>5729</v>
      </c>
      <c r="H1598" s="89">
        <f>D1598/D1597*100</f>
        <v>11.519418663754966</v>
      </c>
      <c r="I1598" s="89">
        <f>E1598/E1597*100</f>
        <v>11.239800969271881</v>
      </c>
      <c r="J1598" s="90">
        <f>D1598/B1598*100</f>
        <v>104.01155872853987</v>
      </c>
      <c r="K1598" s="91">
        <f>D1598/F1598</f>
        <v>3.1671842650103521</v>
      </c>
      <c r="L1598" s="91">
        <f>E1598/G1598</f>
        <v>3.0321172979577589</v>
      </c>
    </row>
    <row r="1599" spans="1:12" s="50" customFormat="1" x14ac:dyDescent="0.2">
      <c r="A1599" s="13" t="s">
        <v>284</v>
      </c>
      <c r="B1599" s="11">
        <v>33092</v>
      </c>
      <c r="C1599" s="11">
        <v>90178</v>
      </c>
      <c r="D1599" s="11">
        <v>47000</v>
      </c>
      <c r="E1599" s="11">
        <v>137178</v>
      </c>
      <c r="F1599" s="11">
        <v>43067</v>
      </c>
      <c r="G1599" s="11">
        <v>112425</v>
      </c>
      <c r="H1599" s="89">
        <f>D1599/D1597*100</f>
        <v>88.480581336245038</v>
      </c>
      <c r="I1599" s="89">
        <f>E1599/E1597*100</f>
        <v>88.760199030728117</v>
      </c>
      <c r="J1599" s="90">
        <f>D1599/B1599*100</f>
        <v>142.02828478182036</v>
      </c>
      <c r="K1599" s="90">
        <f>D1599/F1599*100</f>
        <v>109.13228225787725</v>
      </c>
      <c r="L1599" s="90">
        <f>E1599/G1599*100</f>
        <v>122.01734489659772</v>
      </c>
    </row>
    <row r="1600" spans="1:12" s="50" customFormat="1" ht="33.75" x14ac:dyDescent="0.2">
      <c r="A1600" s="8" t="s">
        <v>507</v>
      </c>
      <c r="B1600" s="11"/>
      <c r="C1600" s="11"/>
      <c r="D1600" s="11"/>
      <c r="E1600" s="11"/>
      <c r="F1600" s="11"/>
      <c r="G1600" s="11"/>
      <c r="H1600" s="89"/>
      <c r="I1600" s="89"/>
      <c r="J1600" s="90"/>
      <c r="K1600" s="90"/>
      <c r="L1600" s="90"/>
    </row>
    <row r="1601" spans="1:12" s="50" customFormat="1" x14ac:dyDescent="0.2">
      <c r="A1601" s="9" t="s">
        <v>276</v>
      </c>
      <c r="B1601" s="11">
        <v>2566</v>
      </c>
      <c r="C1601" s="11">
        <v>6467</v>
      </c>
      <c r="D1601" s="11">
        <v>2556</v>
      </c>
      <c r="E1601" s="11">
        <v>9023</v>
      </c>
      <c r="F1601" s="11">
        <v>935</v>
      </c>
      <c r="G1601" s="11">
        <v>1957</v>
      </c>
      <c r="H1601" s="89">
        <f>H1602+H1603</f>
        <v>100</v>
      </c>
      <c r="I1601" s="89">
        <f>I1602+I1603</f>
        <v>100</v>
      </c>
      <c r="J1601" s="90">
        <f>D1601/B1601*100</f>
        <v>99.610288386593922</v>
      </c>
      <c r="K1601" s="91">
        <f>D1601/F1601</f>
        <v>2.7336898395721927</v>
      </c>
      <c r="L1601" s="91">
        <f>E1601/G1601</f>
        <v>4.6106285130301483</v>
      </c>
    </row>
    <row r="1602" spans="1:12" s="50" customFormat="1" x14ac:dyDescent="0.2">
      <c r="A1602" s="13" t="s">
        <v>283</v>
      </c>
      <c r="B1602" s="11">
        <v>0</v>
      </c>
      <c r="C1602" s="11">
        <v>0</v>
      </c>
      <c r="D1602" s="11">
        <v>0</v>
      </c>
      <c r="E1602" s="11">
        <v>0</v>
      </c>
      <c r="F1602" s="11">
        <v>0</v>
      </c>
      <c r="G1602" s="11">
        <v>0</v>
      </c>
      <c r="H1602" s="89">
        <f>D1602/D1601*100</f>
        <v>0</v>
      </c>
      <c r="I1602" s="89">
        <f>E1602/E1601*100</f>
        <v>0</v>
      </c>
      <c r="J1602" s="90">
        <v>0</v>
      </c>
      <c r="K1602" s="90">
        <v>0</v>
      </c>
      <c r="L1602" s="90">
        <v>0</v>
      </c>
    </row>
    <row r="1603" spans="1:12" s="50" customFormat="1" x14ac:dyDescent="0.2">
      <c r="A1603" s="13" t="s">
        <v>279</v>
      </c>
      <c r="B1603" s="11">
        <v>2566</v>
      </c>
      <c r="C1603" s="11">
        <v>6467</v>
      </c>
      <c r="D1603" s="11">
        <v>2556</v>
      </c>
      <c r="E1603" s="11">
        <v>9023</v>
      </c>
      <c r="F1603" s="11">
        <v>935</v>
      </c>
      <c r="G1603" s="11">
        <v>1957</v>
      </c>
      <c r="H1603" s="89">
        <f>D1603/D1601*100</f>
        <v>100</v>
      </c>
      <c r="I1603" s="89">
        <f>E1603/E1601*100</f>
        <v>100</v>
      </c>
      <c r="J1603" s="90">
        <f>D1603/B1603*100</f>
        <v>99.610288386593922</v>
      </c>
      <c r="K1603" s="91">
        <f t="shared" ref="K1603:L1605" si="290">D1603/F1603</f>
        <v>2.7336898395721927</v>
      </c>
      <c r="L1603" s="91">
        <f t="shared" si="290"/>
        <v>4.6106285130301483</v>
      </c>
    </row>
    <row r="1604" spans="1:12" s="50" customFormat="1" x14ac:dyDescent="0.2">
      <c r="A1604" s="9" t="s">
        <v>277</v>
      </c>
      <c r="B1604" s="11">
        <v>2566</v>
      </c>
      <c r="C1604" s="11">
        <v>6467</v>
      </c>
      <c r="D1604" s="11">
        <v>2556</v>
      </c>
      <c r="E1604" s="11">
        <v>9023</v>
      </c>
      <c r="F1604" s="11">
        <v>935</v>
      </c>
      <c r="G1604" s="11">
        <v>1957</v>
      </c>
      <c r="H1604" s="89">
        <f>H1605+H1606</f>
        <v>100</v>
      </c>
      <c r="I1604" s="89">
        <f>I1605+I1606</f>
        <v>100.00000000000001</v>
      </c>
      <c r="J1604" s="90">
        <f>D1604/B1604*100</f>
        <v>99.610288386593922</v>
      </c>
      <c r="K1604" s="91">
        <f t="shared" si="290"/>
        <v>2.7336898395721927</v>
      </c>
      <c r="L1604" s="91">
        <f t="shared" si="290"/>
        <v>4.6106285130301483</v>
      </c>
    </row>
    <row r="1605" spans="1:12" s="50" customFormat="1" x14ac:dyDescent="0.2">
      <c r="A1605" s="13" t="s">
        <v>280</v>
      </c>
      <c r="B1605" s="11">
        <v>1125</v>
      </c>
      <c r="C1605" s="11">
        <v>1592</v>
      </c>
      <c r="D1605" s="11">
        <v>857</v>
      </c>
      <c r="E1605" s="11">
        <v>2449</v>
      </c>
      <c r="F1605" s="11">
        <v>20</v>
      </c>
      <c r="G1605" s="11">
        <v>662</v>
      </c>
      <c r="H1605" s="89">
        <f>D1605/D1604*100</f>
        <v>33.528951486697963</v>
      </c>
      <c r="I1605" s="89">
        <f>E1605/E1604*100</f>
        <v>27.141748864014186</v>
      </c>
      <c r="J1605" s="90">
        <f>D1605/B1605*100</f>
        <v>76.177777777777777</v>
      </c>
      <c r="K1605" s="91"/>
      <c r="L1605" s="91">
        <f t="shared" si="290"/>
        <v>3.6993957703927491</v>
      </c>
    </row>
    <row r="1606" spans="1:12" s="50" customFormat="1" x14ac:dyDescent="0.2">
      <c r="A1606" s="13" t="s">
        <v>284</v>
      </c>
      <c r="B1606" s="11">
        <v>1441</v>
      </c>
      <c r="C1606" s="11">
        <v>4875</v>
      </c>
      <c r="D1606" s="11">
        <v>1699</v>
      </c>
      <c r="E1606" s="11">
        <v>6574</v>
      </c>
      <c r="F1606" s="11">
        <v>915</v>
      </c>
      <c r="G1606" s="11">
        <v>1295</v>
      </c>
      <c r="H1606" s="89">
        <f>D1606/D1604*100</f>
        <v>66.471048513302037</v>
      </c>
      <c r="I1606" s="89">
        <f>E1606/E1604*100</f>
        <v>72.858251135985824</v>
      </c>
      <c r="J1606" s="90">
        <f>D1606/B1606*100</f>
        <v>117.90423317140875</v>
      </c>
      <c r="K1606" s="90">
        <f>D1606/F1606*100</f>
        <v>185.68306010928961</v>
      </c>
      <c r="L1606" s="91"/>
    </row>
    <row r="1607" spans="1:12" s="50" customFormat="1" ht="22.5" x14ac:dyDescent="0.2">
      <c r="A1607" s="8" t="s">
        <v>508</v>
      </c>
      <c r="B1607" s="11"/>
      <c r="C1607" s="11"/>
      <c r="D1607" s="11"/>
      <c r="E1607" s="11"/>
      <c r="F1607" s="11"/>
      <c r="G1607" s="11"/>
      <c r="H1607" s="89"/>
      <c r="I1607" s="89"/>
      <c r="J1607" s="90"/>
      <c r="K1607" s="90"/>
      <c r="L1607" s="90"/>
    </row>
    <row r="1608" spans="1:12" s="50" customFormat="1" x14ac:dyDescent="0.2">
      <c r="A1608" s="9" t="s">
        <v>276</v>
      </c>
      <c r="B1608" s="11">
        <v>63612</v>
      </c>
      <c r="C1608" s="11">
        <v>124915</v>
      </c>
      <c r="D1608" s="11">
        <v>97736</v>
      </c>
      <c r="E1608" s="11">
        <v>222651</v>
      </c>
      <c r="F1608" s="11">
        <v>52196</v>
      </c>
      <c r="G1608" s="11">
        <v>153504</v>
      </c>
      <c r="H1608" s="89">
        <f>H1609+H1610</f>
        <v>100</v>
      </c>
      <c r="I1608" s="89">
        <f>I1609+I1610</f>
        <v>100</v>
      </c>
      <c r="J1608" s="90">
        <f>D1608/B1608*100</f>
        <v>153.64396654719235</v>
      </c>
      <c r="K1608" s="90">
        <f>D1608/F1608*100</f>
        <v>187.24806498582268</v>
      </c>
      <c r="L1608" s="90">
        <f>E1608/G1608*100</f>
        <v>145.04573170731706</v>
      </c>
    </row>
    <row r="1609" spans="1:12" s="50" customFormat="1" x14ac:dyDescent="0.2">
      <c r="A1609" s="13" t="s">
        <v>283</v>
      </c>
      <c r="B1609" s="11">
        <v>0</v>
      </c>
      <c r="C1609" s="11">
        <v>0</v>
      </c>
      <c r="D1609" s="11">
        <v>0</v>
      </c>
      <c r="E1609" s="11">
        <v>0</v>
      </c>
      <c r="F1609" s="11">
        <v>0</v>
      </c>
      <c r="G1609" s="11">
        <v>0</v>
      </c>
      <c r="H1609" s="89">
        <f>D1609/D1608*100</f>
        <v>0</v>
      </c>
      <c r="I1609" s="89">
        <f>E1609/E1608*100</f>
        <v>0</v>
      </c>
      <c r="J1609" s="90">
        <v>0</v>
      </c>
      <c r="K1609" s="90">
        <v>0</v>
      </c>
      <c r="L1609" s="90">
        <v>0</v>
      </c>
    </row>
    <row r="1610" spans="1:12" s="50" customFormat="1" x14ac:dyDescent="0.2">
      <c r="A1610" s="13" t="s">
        <v>279</v>
      </c>
      <c r="B1610" s="11">
        <v>63612</v>
      </c>
      <c r="C1610" s="11">
        <v>124915</v>
      </c>
      <c r="D1610" s="11">
        <v>97736</v>
      </c>
      <c r="E1610" s="11">
        <v>222651</v>
      </c>
      <c r="F1610" s="11">
        <v>52196</v>
      </c>
      <c r="G1610" s="11">
        <v>153504</v>
      </c>
      <c r="H1610" s="89">
        <f>D1610/D1608*100</f>
        <v>100</v>
      </c>
      <c r="I1610" s="89">
        <f>E1610/E1608*100</f>
        <v>100</v>
      </c>
      <c r="J1610" s="90">
        <f>D1610/B1610*100</f>
        <v>153.64396654719235</v>
      </c>
      <c r="K1610" s="90">
        <f>D1610/F1610*100</f>
        <v>187.24806498582268</v>
      </c>
      <c r="L1610" s="90">
        <f>E1610/G1610*100</f>
        <v>145.04573170731706</v>
      </c>
    </row>
    <row r="1611" spans="1:12" s="50" customFormat="1" x14ac:dyDescent="0.2">
      <c r="A1611" s="9" t="s">
        <v>277</v>
      </c>
      <c r="B1611" s="11">
        <v>63612</v>
      </c>
      <c r="C1611" s="11">
        <v>124915</v>
      </c>
      <c r="D1611" s="11">
        <v>97736</v>
      </c>
      <c r="E1611" s="11">
        <v>222651</v>
      </c>
      <c r="F1611" s="11">
        <v>52196</v>
      </c>
      <c r="G1611" s="11">
        <v>153504</v>
      </c>
      <c r="H1611" s="89">
        <f>H1612+H1613</f>
        <v>100</v>
      </c>
      <c r="I1611" s="89">
        <f>I1612+I1613</f>
        <v>100</v>
      </c>
      <c r="J1611" s="90">
        <f>D1611/B1611*100</f>
        <v>153.64396654719235</v>
      </c>
      <c r="K1611" s="90">
        <f>D1611/F1611*100</f>
        <v>187.24806498582268</v>
      </c>
      <c r="L1611" s="90">
        <f>E1611/G1611*100</f>
        <v>145.04573170731706</v>
      </c>
    </row>
    <row r="1612" spans="1:12" s="50" customFormat="1" x14ac:dyDescent="0.2">
      <c r="A1612" s="13" t="s">
        <v>280</v>
      </c>
      <c r="B1612" s="11">
        <v>14637</v>
      </c>
      <c r="C1612" s="11">
        <v>41488</v>
      </c>
      <c r="D1612" s="11">
        <v>20821</v>
      </c>
      <c r="E1612" s="11">
        <v>62309</v>
      </c>
      <c r="F1612" s="11">
        <v>8022</v>
      </c>
      <c r="G1612" s="11">
        <v>22950</v>
      </c>
      <c r="H1612" s="89">
        <f>D1612/D1611*100</f>
        <v>21.303306867479741</v>
      </c>
      <c r="I1612" s="89">
        <f>E1612/E1611*100</f>
        <v>27.985052840544171</v>
      </c>
      <c r="J1612" s="90">
        <f>D1612/B1612*100</f>
        <v>142.24909475985515</v>
      </c>
      <c r="K1612" s="91">
        <f>D1612/F1612</f>
        <v>2.5954874096235354</v>
      </c>
      <c r="L1612" s="91">
        <f>E1612/G1612</f>
        <v>2.7149891067538126</v>
      </c>
    </row>
    <row r="1613" spans="1:12" s="50" customFormat="1" x14ac:dyDescent="0.2">
      <c r="A1613" s="13" t="s">
        <v>284</v>
      </c>
      <c r="B1613" s="11">
        <v>48975</v>
      </c>
      <c r="C1613" s="11">
        <v>83427</v>
      </c>
      <c r="D1613" s="11">
        <v>76915</v>
      </c>
      <c r="E1613" s="11">
        <v>160342</v>
      </c>
      <c r="F1613" s="11">
        <v>44174</v>
      </c>
      <c r="G1613" s="11">
        <v>130554</v>
      </c>
      <c r="H1613" s="89">
        <f>D1613/D1611*100</f>
        <v>78.696693132520252</v>
      </c>
      <c r="I1613" s="89">
        <f>E1613/E1611*100</f>
        <v>72.014947159455829</v>
      </c>
      <c r="J1613" s="90">
        <f>D1613/B1613*100</f>
        <v>157.04951505870341</v>
      </c>
      <c r="K1613" s="90">
        <f>D1613/F1613*100</f>
        <v>174.11825960972519</v>
      </c>
      <c r="L1613" s="90">
        <f>E1613/G1613*100</f>
        <v>122.81661228303997</v>
      </c>
    </row>
    <row r="1614" spans="1:12" s="50" customFormat="1" ht="22.5" x14ac:dyDescent="0.2">
      <c r="A1614" s="8" t="s">
        <v>509</v>
      </c>
      <c r="B1614" s="11"/>
      <c r="C1614" s="11"/>
      <c r="D1614" s="11"/>
      <c r="E1614" s="11"/>
      <c r="F1614" s="11"/>
      <c r="G1614" s="11"/>
      <c r="H1614" s="89"/>
      <c r="I1614" s="89"/>
      <c r="J1614" s="90"/>
      <c r="K1614" s="90"/>
      <c r="L1614" s="90"/>
    </row>
    <row r="1615" spans="1:12" s="50" customFormat="1" x14ac:dyDescent="0.2">
      <c r="A1615" s="9" t="s">
        <v>276</v>
      </c>
      <c r="B1615" s="11">
        <v>282559</v>
      </c>
      <c r="C1615" s="11">
        <v>343430</v>
      </c>
      <c r="D1615" s="11">
        <v>567467</v>
      </c>
      <c r="E1615" s="11">
        <v>910897</v>
      </c>
      <c r="F1615" s="11">
        <v>106523</v>
      </c>
      <c r="G1615" s="11">
        <v>297128</v>
      </c>
      <c r="H1615" s="89">
        <f>H1616+H1617</f>
        <v>100</v>
      </c>
      <c r="I1615" s="89">
        <f>I1616+I1617</f>
        <v>100</v>
      </c>
      <c r="J1615" s="91">
        <f>D1615/B1615</f>
        <v>2.0083133080170867</v>
      </c>
      <c r="K1615" s="91"/>
      <c r="L1615" s="91">
        <f>E1615/G1615</f>
        <v>3.0656720336016803</v>
      </c>
    </row>
    <row r="1616" spans="1:12" s="50" customFormat="1" x14ac:dyDescent="0.2">
      <c r="A1616" s="13" t="s">
        <v>283</v>
      </c>
      <c r="B1616" s="11">
        <v>0</v>
      </c>
      <c r="C1616" s="11">
        <v>0</v>
      </c>
      <c r="D1616" s="11">
        <v>0</v>
      </c>
      <c r="E1616" s="11">
        <v>0</v>
      </c>
      <c r="F1616" s="11">
        <v>0</v>
      </c>
      <c r="G1616" s="11">
        <v>0</v>
      </c>
      <c r="H1616" s="89">
        <f>D1616/D1615*100</f>
        <v>0</v>
      </c>
      <c r="I1616" s="89">
        <f>E1616/E1615*100</f>
        <v>0</v>
      </c>
      <c r="J1616" s="90">
        <v>0</v>
      </c>
      <c r="K1616" s="90">
        <v>0</v>
      </c>
      <c r="L1616" s="90">
        <v>0</v>
      </c>
    </row>
    <row r="1617" spans="1:12" s="50" customFormat="1" x14ac:dyDescent="0.2">
      <c r="A1617" s="13" t="s">
        <v>279</v>
      </c>
      <c r="B1617" s="11">
        <v>282559</v>
      </c>
      <c r="C1617" s="11">
        <v>343430</v>
      </c>
      <c r="D1617" s="11">
        <v>567467</v>
      </c>
      <c r="E1617" s="11">
        <v>910897</v>
      </c>
      <c r="F1617" s="11">
        <v>106523</v>
      </c>
      <c r="G1617" s="11">
        <v>297128</v>
      </c>
      <c r="H1617" s="89">
        <f>D1617/D1615*100</f>
        <v>100</v>
      </c>
      <c r="I1617" s="89">
        <f>E1617/E1615*100</f>
        <v>100</v>
      </c>
      <c r="J1617" s="91">
        <f>D1617/B1617</f>
        <v>2.0083133080170867</v>
      </c>
      <c r="K1617" s="91"/>
      <c r="L1617" s="91">
        <f>E1617/G1617</f>
        <v>3.0656720336016803</v>
      </c>
    </row>
    <row r="1618" spans="1:12" s="50" customFormat="1" x14ac:dyDescent="0.2">
      <c r="A1618" s="9" t="s">
        <v>277</v>
      </c>
      <c r="B1618" s="11">
        <v>282559</v>
      </c>
      <c r="C1618" s="11">
        <v>343430</v>
      </c>
      <c r="D1618" s="11">
        <v>567467</v>
      </c>
      <c r="E1618" s="11">
        <v>910897</v>
      </c>
      <c r="F1618" s="11">
        <v>106523</v>
      </c>
      <c r="G1618" s="11">
        <v>297128</v>
      </c>
      <c r="H1618" s="89">
        <f>H1619+H1620</f>
        <v>100</v>
      </c>
      <c r="I1618" s="89">
        <f>I1619+I1620</f>
        <v>100</v>
      </c>
      <c r="J1618" s="91">
        <f>D1618/B1618</f>
        <v>2.0083133080170867</v>
      </c>
      <c r="K1618" s="91"/>
      <c r="L1618" s="91">
        <f>E1618/G1618</f>
        <v>3.0656720336016803</v>
      </c>
    </row>
    <row r="1619" spans="1:12" s="50" customFormat="1" x14ac:dyDescent="0.2">
      <c r="A1619" s="13" t="s">
        <v>280</v>
      </c>
      <c r="B1619" s="11">
        <v>253</v>
      </c>
      <c r="C1619" s="11">
        <v>406</v>
      </c>
      <c r="D1619" s="11">
        <v>607</v>
      </c>
      <c r="E1619" s="11">
        <v>1013</v>
      </c>
      <c r="F1619" s="11">
        <v>291</v>
      </c>
      <c r="G1619" s="11">
        <v>648</v>
      </c>
      <c r="H1619" s="89">
        <f>D1619/D1618*100</f>
        <v>0.10696657250553777</v>
      </c>
      <c r="I1619" s="89">
        <f>E1619/E1618*100</f>
        <v>0.11120906095859356</v>
      </c>
      <c r="J1619" s="91">
        <f>D1619/B1619</f>
        <v>2.3992094861660078</v>
      </c>
      <c r="K1619" s="91">
        <f>D1619/F1619</f>
        <v>2.0859106529209623</v>
      </c>
      <c r="L1619" s="90">
        <f>E1619/G1619*100</f>
        <v>156.32716049382717</v>
      </c>
    </row>
    <row r="1620" spans="1:12" s="50" customFormat="1" x14ac:dyDescent="0.2">
      <c r="A1620" s="13" t="s">
        <v>284</v>
      </c>
      <c r="B1620" s="11">
        <v>282306</v>
      </c>
      <c r="C1620" s="11">
        <v>343024</v>
      </c>
      <c r="D1620" s="11">
        <v>566860</v>
      </c>
      <c r="E1620" s="11">
        <v>909884</v>
      </c>
      <c r="F1620" s="11">
        <v>106232</v>
      </c>
      <c r="G1620" s="11">
        <v>296480</v>
      </c>
      <c r="H1620" s="89">
        <f>D1620/D1618*100</f>
        <v>99.893033427494458</v>
      </c>
      <c r="I1620" s="89">
        <f>E1620/E1618*100</f>
        <v>99.888790939041399</v>
      </c>
      <c r="J1620" s="91">
        <f>D1620/B1620</f>
        <v>2.0079629905138394</v>
      </c>
      <c r="K1620" s="91"/>
      <c r="L1620" s="91">
        <f>E1620/G1620</f>
        <v>3.0689557474365894</v>
      </c>
    </row>
    <row r="1621" spans="1:12" s="50" customFormat="1" ht="22.5" x14ac:dyDescent="0.2">
      <c r="A1621" s="8" t="s">
        <v>510</v>
      </c>
      <c r="B1621" s="11"/>
      <c r="C1621" s="11"/>
      <c r="D1621" s="11"/>
      <c r="E1621" s="11"/>
      <c r="F1621" s="11"/>
      <c r="G1621" s="11"/>
    </row>
    <row r="1622" spans="1:12" s="50" customFormat="1" x14ac:dyDescent="0.2">
      <c r="A1622" s="9" t="s">
        <v>276</v>
      </c>
      <c r="B1622" s="11">
        <v>213660</v>
      </c>
      <c r="C1622" s="11">
        <v>396013</v>
      </c>
      <c r="D1622" s="11">
        <v>485624</v>
      </c>
      <c r="E1622" s="11">
        <v>881637</v>
      </c>
      <c r="F1622" s="11">
        <v>134433</v>
      </c>
      <c r="G1622" s="11">
        <v>387421</v>
      </c>
      <c r="H1622" s="89">
        <f>H1623+H1624</f>
        <v>100</v>
      </c>
      <c r="I1622" s="89">
        <f>I1623+I1624</f>
        <v>100</v>
      </c>
      <c r="J1622" s="91">
        <f>D1622/B1622</f>
        <v>2.2728821492090239</v>
      </c>
      <c r="K1622" s="91">
        <f>D1622/F1622</f>
        <v>3.6123868395408865</v>
      </c>
      <c r="L1622" s="91">
        <f>E1622/G1622</f>
        <v>2.2756561982959105</v>
      </c>
    </row>
    <row r="1623" spans="1:12" s="50" customFormat="1" x14ac:dyDescent="0.2">
      <c r="A1623" s="13" t="s">
        <v>283</v>
      </c>
      <c r="B1623" s="11">
        <v>0</v>
      </c>
      <c r="C1623" s="11">
        <v>0</v>
      </c>
      <c r="D1623" s="11">
        <v>0</v>
      </c>
      <c r="E1623" s="11">
        <v>0</v>
      </c>
      <c r="F1623" s="11">
        <v>0</v>
      </c>
      <c r="G1623" s="11">
        <v>0</v>
      </c>
      <c r="H1623" s="89">
        <f>D1623/D1622*100</f>
        <v>0</v>
      </c>
      <c r="I1623" s="89">
        <f>E1623/E1622*100</f>
        <v>0</v>
      </c>
      <c r="J1623" s="90">
        <v>0</v>
      </c>
      <c r="K1623" s="90">
        <v>0</v>
      </c>
      <c r="L1623" s="90">
        <v>0</v>
      </c>
    </row>
    <row r="1624" spans="1:12" s="50" customFormat="1" x14ac:dyDescent="0.2">
      <c r="A1624" s="13" t="s">
        <v>279</v>
      </c>
      <c r="B1624" s="11">
        <v>213660</v>
      </c>
      <c r="C1624" s="11">
        <v>396013</v>
      </c>
      <c r="D1624" s="11">
        <v>485624</v>
      </c>
      <c r="E1624" s="11">
        <v>881637</v>
      </c>
      <c r="F1624" s="11">
        <v>134433</v>
      </c>
      <c r="G1624" s="11">
        <v>387421</v>
      </c>
      <c r="H1624" s="89">
        <f>D1624/D1622*100</f>
        <v>100</v>
      </c>
      <c r="I1624" s="89">
        <f>E1624/E1622*100</f>
        <v>100</v>
      </c>
      <c r="J1624" s="91">
        <f>D1624/B1624</f>
        <v>2.2728821492090239</v>
      </c>
      <c r="K1624" s="91">
        <f>D1624/F1624</f>
        <v>3.6123868395408865</v>
      </c>
      <c r="L1624" s="91">
        <f>E1624/G1624</f>
        <v>2.2756561982959105</v>
      </c>
    </row>
    <row r="1625" spans="1:12" s="50" customFormat="1" x14ac:dyDescent="0.2">
      <c r="A1625" s="9" t="s">
        <v>277</v>
      </c>
      <c r="B1625" s="11">
        <v>213660</v>
      </c>
      <c r="C1625" s="11">
        <v>396013</v>
      </c>
      <c r="D1625" s="11">
        <v>485624</v>
      </c>
      <c r="E1625" s="11">
        <v>881637</v>
      </c>
      <c r="F1625" s="11">
        <v>134433</v>
      </c>
      <c r="G1625" s="11">
        <v>387421</v>
      </c>
      <c r="H1625" s="89">
        <f>H1626+H1627</f>
        <v>100</v>
      </c>
      <c r="I1625" s="89">
        <f>I1626+I1627</f>
        <v>100</v>
      </c>
      <c r="J1625" s="91">
        <f>D1625/B1625</f>
        <v>2.2728821492090239</v>
      </c>
      <c r="K1625" s="91">
        <f>D1625/F1625</f>
        <v>3.6123868395408865</v>
      </c>
      <c r="L1625" s="91">
        <f>E1625/G1625</f>
        <v>2.2756561982959105</v>
      </c>
    </row>
    <row r="1626" spans="1:12" s="50" customFormat="1" x14ac:dyDescent="0.2">
      <c r="A1626" s="13" t="s">
        <v>280</v>
      </c>
      <c r="B1626" s="11">
        <v>9040</v>
      </c>
      <c r="C1626" s="11">
        <v>28150</v>
      </c>
      <c r="D1626" s="11">
        <v>13259</v>
      </c>
      <c r="E1626" s="11">
        <v>41409</v>
      </c>
      <c r="F1626" s="11">
        <v>3215</v>
      </c>
      <c r="G1626" s="11">
        <v>40533.699999999997</v>
      </c>
      <c r="H1626" s="89">
        <f>D1626/D1625*100</f>
        <v>2.7303016325387541</v>
      </c>
      <c r="I1626" s="89">
        <f>E1626/E1625*100</f>
        <v>4.6968310086804435</v>
      </c>
      <c r="J1626" s="90">
        <f>D1626/B1626*100</f>
        <v>146.6703539823009</v>
      </c>
      <c r="K1626" s="91">
        <f>D1626/F1626</f>
        <v>4.1241057542768278</v>
      </c>
      <c r="L1626" s="90">
        <f>E1626/G1626*100</f>
        <v>102.15943770245499</v>
      </c>
    </row>
    <row r="1627" spans="1:12" s="50" customFormat="1" x14ac:dyDescent="0.2">
      <c r="A1627" s="13" t="s">
        <v>284</v>
      </c>
      <c r="B1627" s="11">
        <v>204620</v>
      </c>
      <c r="C1627" s="11">
        <v>367863</v>
      </c>
      <c r="D1627" s="11">
        <v>472365</v>
      </c>
      <c r="E1627" s="11">
        <v>840228</v>
      </c>
      <c r="F1627" s="11">
        <v>131218</v>
      </c>
      <c r="G1627" s="11">
        <v>346887.3</v>
      </c>
      <c r="H1627" s="89">
        <f>D1627/D1625*100</f>
        <v>97.269698367461245</v>
      </c>
      <c r="I1627" s="89">
        <f>E1627/E1625*100</f>
        <v>95.303168991319552</v>
      </c>
      <c r="J1627" s="91">
        <f>D1627/B1627</f>
        <v>2.3084986804808914</v>
      </c>
      <c r="K1627" s="91">
        <f>D1627/F1627</f>
        <v>3.5998491060677651</v>
      </c>
      <c r="L1627" s="91">
        <f>E1627/G1627</f>
        <v>2.4221930292633949</v>
      </c>
    </row>
    <row r="1628" spans="1:12" s="50" customFormat="1" x14ac:dyDescent="0.2">
      <c r="A1628" s="8" t="s">
        <v>511</v>
      </c>
      <c r="B1628" s="11"/>
      <c r="C1628" s="11"/>
      <c r="D1628" s="11"/>
      <c r="E1628" s="11"/>
      <c r="F1628" s="11"/>
      <c r="G1628" s="11"/>
      <c r="H1628" s="89"/>
      <c r="I1628" s="89"/>
      <c r="J1628" s="90"/>
      <c r="K1628" s="90"/>
      <c r="L1628" s="90"/>
    </row>
    <row r="1629" spans="1:12" s="50" customFormat="1" x14ac:dyDescent="0.2">
      <c r="A1629" s="9" t="s">
        <v>276</v>
      </c>
      <c r="B1629" s="11">
        <v>55671</v>
      </c>
      <c r="C1629" s="11">
        <v>90571</v>
      </c>
      <c r="D1629" s="11">
        <v>70747</v>
      </c>
      <c r="E1629" s="11">
        <v>161318</v>
      </c>
      <c r="F1629" s="11">
        <v>29952</v>
      </c>
      <c r="G1629" s="11">
        <v>89570</v>
      </c>
      <c r="H1629" s="89">
        <f>H1630+H1631</f>
        <v>100</v>
      </c>
      <c r="I1629" s="89">
        <f>I1630+I1631</f>
        <v>100</v>
      </c>
      <c r="J1629" s="90">
        <f>D1629/B1629*100</f>
        <v>127.08052666558891</v>
      </c>
      <c r="K1629" s="91">
        <f>D1629/F1629</f>
        <v>2.3620125534188032</v>
      </c>
      <c r="L1629" s="90">
        <f>E1629/G1629*100</f>
        <v>180.1027129619292</v>
      </c>
    </row>
    <row r="1630" spans="1:12" s="50" customFormat="1" x14ac:dyDescent="0.2">
      <c r="A1630" s="13" t="s">
        <v>283</v>
      </c>
      <c r="B1630" s="11">
        <v>0</v>
      </c>
      <c r="C1630" s="11">
        <v>0</v>
      </c>
      <c r="D1630" s="11">
        <v>0</v>
      </c>
      <c r="E1630" s="11">
        <v>0</v>
      </c>
      <c r="F1630" s="11">
        <v>0</v>
      </c>
      <c r="G1630" s="11">
        <v>0</v>
      </c>
      <c r="H1630" s="89">
        <f>D1630/D1629*100</f>
        <v>0</v>
      </c>
      <c r="I1630" s="89">
        <f>E1630/E1629*100</f>
        <v>0</v>
      </c>
      <c r="J1630" s="90">
        <v>0</v>
      </c>
      <c r="K1630" s="90">
        <v>0</v>
      </c>
      <c r="L1630" s="90">
        <v>0</v>
      </c>
    </row>
    <row r="1631" spans="1:12" s="50" customFormat="1" x14ac:dyDescent="0.2">
      <c r="A1631" s="13" t="s">
        <v>279</v>
      </c>
      <c r="B1631" s="11">
        <v>55671</v>
      </c>
      <c r="C1631" s="11">
        <v>90571</v>
      </c>
      <c r="D1631" s="11">
        <v>70747</v>
      </c>
      <c r="E1631" s="11">
        <v>161318</v>
      </c>
      <c r="F1631" s="11">
        <v>29952</v>
      </c>
      <c r="G1631" s="11">
        <v>89570</v>
      </c>
      <c r="H1631" s="89">
        <f>D1631/D1629*100</f>
        <v>100</v>
      </c>
      <c r="I1631" s="89">
        <f>E1631/E1629*100</f>
        <v>100</v>
      </c>
      <c r="J1631" s="90">
        <f>D1631/B1631*100</f>
        <v>127.08052666558891</v>
      </c>
      <c r="K1631" s="91">
        <f>D1631/F1631</f>
        <v>2.3620125534188032</v>
      </c>
      <c r="L1631" s="90">
        <f>E1631/G1631*100</f>
        <v>180.1027129619292</v>
      </c>
    </row>
    <row r="1632" spans="1:12" s="50" customFormat="1" x14ac:dyDescent="0.2">
      <c r="A1632" s="9" t="s">
        <v>277</v>
      </c>
      <c r="B1632" s="11">
        <v>55671</v>
      </c>
      <c r="C1632" s="11">
        <v>90571</v>
      </c>
      <c r="D1632" s="11">
        <v>70747</v>
      </c>
      <c r="E1632" s="11">
        <v>161318</v>
      </c>
      <c r="F1632" s="11">
        <v>29952</v>
      </c>
      <c r="G1632" s="11">
        <v>89570</v>
      </c>
      <c r="H1632" s="89">
        <f>H1633+H1634</f>
        <v>100</v>
      </c>
      <c r="I1632" s="89">
        <f>I1633+I1634</f>
        <v>100</v>
      </c>
      <c r="J1632" s="90">
        <f>D1632/B1632*100</f>
        <v>127.08052666558891</v>
      </c>
      <c r="K1632" s="91">
        <f>D1632/F1632</f>
        <v>2.3620125534188032</v>
      </c>
      <c r="L1632" s="90">
        <f>E1632/G1632*100</f>
        <v>180.1027129619292</v>
      </c>
    </row>
    <row r="1633" spans="1:12" s="50" customFormat="1" x14ac:dyDescent="0.2">
      <c r="A1633" s="13" t="s">
        <v>280</v>
      </c>
      <c r="B1633" s="11">
        <v>415</v>
      </c>
      <c r="C1633" s="11">
        <v>5761</v>
      </c>
      <c r="D1633" s="11">
        <v>4271</v>
      </c>
      <c r="E1633" s="11">
        <v>10032</v>
      </c>
      <c r="F1633" s="11">
        <v>312</v>
      </c>
      <c r="G1633" s="11">
        <v>1312</v>
      </c>
      <c r="H1633" s="89">
        <f>D1633/D1632*100</f>
        <v>6.0370051026898661</v>
      </c>
      <c r="I1633" s="89">
        <f>E1633/E1632*100</f>
        <v>6.2187728585774682</v>
      </c>
      <c r="J1633" s="91"/>
      <c r="K1633" s="91"/>
      <c r="L1633" s="91"/>
    </row>
    <row r="1634" spans="1:12" s="50" customFormat="1" x14ac:dyDescent="0.2">
      <c r="A1634" s="13" t="s">
        <v>284</v>
      </c>
      <c r="B1634" s="11">
        <v>55256</v>
      </c>
      <c r="C1634" s="11">
        <v>84810</v>
      </c>
      <c r="D1634" s="11">
        <v>66476</v>
      </c>
      <c r="E1634" s="11">
        <v>151286</v>
      </c>
      <c r="F1634" s="11">
        <v>29640</v>
      </c>
      <c r="G1634" s="11">
        <v>88258</v>
      </c>
      <c r="H1634" s="89">
        <f>D1634/D1632*100</f>
        <v>93.962994897310139</v>
      </c>
      <c r="I1634" s="89">
        <f>E1634/E1632*100</f>
        <v>93.781227141422534</v>
      </c>
      <c r="J1634" s="90">
        <f>D1634/B1634*100</f>
        <v>120.30548718691183</v>
      </c>
      <c r="K1634" s="91">
        <f>D1634/F1634</f>
        <v>2.2427800269905531</v>
      </c>
      <c r="L1634" s="90">
        <f>E1634/G1634*100</f>
        <v>171.41335629631308</v>
      </c>
    </row>
    <row r="1635" spans="1:12" s="50" customFormat="1" ht="22.5" x14ac:dyDescent="0.2">
      <c r="A1635" s="8" t="s">
        <v>512</v>
      </c>
      <c r="B1635" s="11"/>
      <c r="C1635" s="11"/>
      <c r="D1635" s="11"/>
      <c r="E1635" s="11"/>
      <c r="F1635" s="11"/>
      <c r="G1635" s="11"/>
    </row>
    <row r="1636" spans="1:12" s="50" customFormat="1" x14ac:dyDescent="0.2">
      <c r="A1636" s="9" t="s">
        <v>276</v>
      </c>
      <c r="B1636" s="11">
        <v>120184</v>
      </c>
      <c r="C1636" s="11">
        <v>216994</v>
      </c>
      <c r="D1636" s="11">
        <v>242758</v>
      </c>
      <c r="E1636" s="11">
        <v>459752</v>
      </c>
      <c r="F1636" s="11">
        <v>69538</v>
      </c>
      <c r="G1636" s="11">
        <v>182544</v>
      </c>
      <c r="H1636" s="89">
        <f>H1637+H1638</f>
        <v>100</v>
      </c>
      <c r="I1636" s="89">
        <f>I1637+I1638</f>
        <v>100</v>
      </c>
      <c r="J1636" s="91">
        <f>D1636/B1636</f>
        <v>2.0198861745323837</v>
      </c>
      <c r="K1636" s="91">
        <f>D1636/F1636</f>
        <v>3.4910121084874457</v>
      </c>
      <c r="L1636" s="91">
        <f>E1636/G1636</f>
        <v>2.5185818213690947</v>
      </c>
    </row>
    <row r="1637" spans="1:12" s="50" customFormat="1" x14ac:dyDescent="0.2">
      <c r="A1637" s="13" t="s">
        <v>283</v>
      </c>
      <c r="B1637" s="11">
        <v>0</v>
      </c>
      <c r="C1637" s="11">
        <v>0</v>
      </c>
      <c r="D1637" s="11">
        <v>0</v>
      </c>
      <c r="E1637" s="11">
        <v>0</v>
      </c>
      <c r="F1637" s="11">
        <v>0</v>
      </c>
      <c r="G1637" s="11">
        <v>0</v>
      </c>
      <c r="H1637" s="89">
        <f>D1637/D1636*100</f>
        <v>0</v>
      </c>
      <c r="I1637" s="89">
        <f>E1637/E1636*100</f>
        <v>0</v>
      </c>
      <c r="J1637" s="90">
        <v>0</v>
      </c>
      <c r="K1637" s="90">
        <v>0</v>
      </c>
      <c r="L1637" s="90">
        <v>0</v>
      </c>
    </row>
    <row r="1638" spans="1:12" s="50" customFormat="1" x14ac:dyDescent="0.2">
      <c r="A1638" s="13" t="s">
        <v>279</v>
      </c>
      <c r="B1638" s="11">
        <v>120184</v>
      </c>
      <c r="C1638" s="11">
        <v>216994</v>
      </c>
      <c r="D1638" s="11">
        <v>242758</v>
      </c>
      <c r="E1638" s="11">
        <v>459752</v>
      </c>
      <c r="F1638" s="11">
        <v>69538</v>
      </c>
      <c r="G1638" s="11">
        <v>182544</v>
      </c>
      <c r="H1638" s="89">
        <f>D1638/D1636*100</f>
        <v>100</v>
      </c>
      <c r="I1638" s="89">
        <f>E1638/E1636*100</f>
        <v>100</v>
      </c>
      <c r="J1638" s="91">
        <f>D1638/B1638</f>
        <v>2.0198861745323837</v>
      </c>
      <c r="K1638" s="91">
        <f>D1638/F1638</f>
        <v>3.4910121084874457</v>
      </c>
      <c r="L1638" s="91">
        <f>E1638/G1638</f>
        <v>2.5185818213690947</v>
      </c>
    </row>
    <row r="1639" spans="1:12" s="50" customFormat="1" x14ac:dyDescent="0.2">
      <c r="A1639" s="9" t="s">
        <v>277</v>
      </c>
      <c r="B1639" s="11">
        <v>120184</v>
      </c>
      <c r="C1639" s="11">
        <v>216994</v>
      </c>
      <c r="D1639" s="11">
        <v>242758</v>
      </c>
      <c r="E1639" s="11">
        <v>459752</v>
      </c>
      <c r="F1639" s="11">
        <v>69538</v>
      </c>
      <c r="G1639" s="11">
        <v>182544</v>
      </c>
      <c r="H1639" s="89">
        <f>H1640+H1641</f>
        <v>100</v>
      </c>
      <c r="I1639" s="89">
        <f>I1640+I1641</f>
        <v>100</v>
      </c>
      <c r="J1639" s="91">
        <f>D1639/B1639</f>
        <v>2.0198861745323837</v>
      </c>
      <c r="K1639" s="91">
        <f>D1639/F1639</f>
        <v>3.4910121084874457</v>
      </c>
      <c r="L1639" s="91">
        <f>E1639/G1639</f>
        <v>2.5185818213690947</v>
      </c>
    </row>
    <row r="1640" spans="1:12" s="50" customFormat="1" x14ac:dyDescent="0.2">
      <c r="A1640" s="13" t="s">
        <v>280</v>
      </c>
      <c r="B1640" s="11">
        <v>6973</v>
      </c>
      <c r="C1640" s="11">
        <v>19478</v>
      </c>
      <c r="D1640" s="11">
        <v>5248</v>
      </c>
      <c r="E1640" s="11">
        <v>24726</v>
      </c>
      <c r="F1640" s="11">
        <v>2649</v>
      </c>
      <c r="G1640" s="11">
        <v>5467.7</v>
      </c>
      <c r="H1640" s="89">
        <f>D1640/D1639*100</f>
        <v>2.1618237092083477</v>
      </c>
      <c r="I1640" s="89">
        <f>E1640/E1639*100</f>
        <v>5.3781168978057732</v>
      </c>
      <c r="J1640" s="90">
        <f>D1640/B1640*100</f>
        <v>75.261723791768247</v>
      </c>
      <c r="K1640" s="90">
        <f>D1640/F1640*100</f>
        <v>198.11249528123821</v>
      </c>
      <c r="L1640" s="91">
        <f>E1640/G1640</f>
        <v>4.5221939755290164</v>
      </c>
    </row>
    <row r="1641" spans="1:12" s="50" customFormat="1" x14ac:dyDescent="0.2">
      <c r="A1641" s="13" t="s">
        <v>284</v>
      </c>
      <c r="B1641" s="11">
        <v>113211</v>
      </c>
      <c r="C1641" s="11">
        <v>197516</v>
      </c>
      <c r="D1641" s="11">
        <v>237510</v>
      </c>
      <c r="E1641" s="11">
        <v>435026</v>
      </c>
      <c r="F1641" s="11">
        <v>66889</v>
      </c>
      <c r="G1641" s="11">
        <v>177076.3</v>
      </c>
      <c r="H1641" s="89">
        <f>D1641/D1639*100</f>
        <v>97.838176290791651</v>
      </c>
      <c r="I1641" s="89">
        <f>E1641/E1639*100</f>
        <v>94.621883102194232</v>
      </c>
      <c r="J1641" s="91">
        <f>D1641/B1641</f>
        <v>2.0979410127991098</v>
      </c>
      <c r="K1641" s="91">
        <f>D1641/F1641</f>
        <v>3.550808055136121</v>
      </c>
      <c r="L1641" s="91">
        <f>E1641/G1641</f>
        <v>2.4567149867034721</v>
      </c>
    </row>
    <row r="1642" spans="1:12" s="50" customFormat="1" ht="33.75" x14ac:dyDescent="0.2">
      <c r="A1642" s="8" t="s">
        <v>513</v>
      </c>
      <c r="B1642" s="11"/>
      <c r="C1642" s="11"/>
      <c r="D1642" s="11"/>
      <c r="E1642" s="11"/>
      <c r="F1642" s="11"/>
      <c r="G1642" s="11"/>
      <c r="H1642" s="89"/>
      <c r="I1642" s="89"/>
      <c r="J1642" s="90"/>
      <c r="K1642" s="90"/>
      <c r="L1642" s="90"/>
    </row>
    <row r="1643" spans="1:12" s="50" customFormat="1" x14ac:dyDescent="0.2">
      <c r="A1643" s="9" t="s">
        <v>276</v>
      </c>
      <c r="B1643" s="11">
        <v>1262.3330000000001</v>
      </c>
      <c r="C1643" s="11">
        <v>3976.3330000000001</v>
      </c>
      <c r="D1643" s="11">
        <v>2810.3330000000001</v>
      </c>
      <c r="E1643" s="11">
        <v>6786.6670000000004</v>
      </c>
      <c r="F1643" s="11">
        <v>7952</v>
      </c>
      <c r="G1643" s="11">
        <v>17655</v>
      </c>
      <c r="H1643" s="89">
        <f>H1644+H1645</f>
        <v>100</v>
      </c>
      <c r="I1643" s="89">
        <f>I1644+I1645</f>
        <v>99.999999999999986</v>
      </c>
      <c r="J1643" s="91">
        <f>D1643/B1643</f>
        <v>2.2263008255349419</v>
      </c>
      <c r="K1643" s="90">
        <f>D1643/F1643*100</f>
        <v>35.341209758551308</v>
      </c>
      <c r="L1643" s="90">
        <f>E1643/G1643*100</f>
        <v>38.440481450014161</v>
      </c>
    </row>
    <row r="1644" spans="1:12" s="50" customFormat="1" x14ac:dyDescent="0.2">
      <c r="A1644" s="13" t="s">
        <v>283</v>
      </c>
      <c r="B1644" s="11">
        <v>1.333</v>
      </c>
      <c r="C1644" s="11">
        <v>1.333</v>
      </c>
      <c r="D1644" s="11">
        <v>1.333</v>
      </c>
      <c r="E1644" s="11">
        <v>2.6669999999999998</v>
      </c>
      <c r="F1644" s="11">
        <v>0</v>
      </c>
      <c r="G1644" s="11">
        <v>0</v>
      </c>
      <c r="H1644" s="89">
        <f>D1644/D1643*100</f>
        <v>4.7432101462709222E-2</v>
      </c>
      <c r="I1644" s="89">
        <f>E1644/E1643*100</f>
        <v>3.9297640506009791E-2</v>
      </c>
      <c r="J1644" s="90">
        <f>D1644/B1644*100</f>
        <v>100</v>
      </c>
      <c r="K1644" s="90">
        <v>0</v>
      </c>
      <c r="L1644" s="90">
        <v>0</v>
      </c>
    </row>
    <row r="1645" spans="1:12" s="50" customFormat="1" x14ac:dyDescent="0.2">
      <c r="A1645" s="13" t="s">
        <v>279</v>
      </c>
      <c r="B1645" s="11">
        <v>1261</v>
      </c>
      <c r="C1645" s="11">
        <v>3975</v>
      </c>
      <c r="D1645" s="11">
        <v>2809</v>
      </c>
      <c r="E1645" s="11">
        <v>6784</v>
      </c>
      <c r="F1645" s="11">
        <v>7952</v>
      </c>
      <c r="G1645" s="11">
        <v>17655</v>
      </c>
      <c r="H1645" s="89">
        <f>D1645/D1643*100</f>
        <v>99.952567898537296</v>
      </c>
      <c r="I1645" s="89">
        <f>E1645/E1643*100</f>
        <v>99.960702359493979</v>
      </c>
      <c r="J1645" s="91">
        <f>D1645/B1645</f>
        <v>2.2275971451229184</v>
      </c>
      <c r="K1645" s="90">
        <f t="shared" ref="K1645:L1648" si="291">D1645/F1645*100</f>
        <v>35.324446680080484</v>
      </c>
      <c r="L1645" s="90">
        <f t="shared" si="291"/>
        <v>38.425375247805157</v>
      </c>
    </row>
    <row r="1646" spans="1:12" s="50" customFormat="1" x14ac:dyDescent="0.2">
      <c r="A1646" s="9" t="s">
        <v>277</v>
      </c>
      <c r="B1646" s="11">
        <v>1262.3330000000001</v>
      </c>
      <c r="C1646" s="11">
        <v>3976.3330000000001</v>
      </c>
      <c r="D1646" s="11">
        <v>2810.3330000000001</v>
      </c>
      <c r="E1646" s="11">
        <v>6786.6670000000004</v>
      </c>
      <c r="F1646" s="11">
        <v>7952</v>
      </c>
      <c r="G1646" s="11">
        <v>17655</v>
      </c>
      <c r="H1646" s="89">
        <f>H1647+H1648</f>
        <v>100</v>
      </c>
      <c r="I1646" s="89">
        <f>I1647+I1648</f>
        <v>100</v>
      </c>
      <c r="J1646" s="91">
        <f>D1646/B1646</f>
        <v>2.2263008255349419</v>
      </c>
      <c r="K1646" s="90">
        <f t="shared" si="291"/>
        <v>35.341209758551308</v>
      </c>
      <c r="L1646" s="90">
        <f t="shared" si="291"/>
        <v>38.440481450014161</v>
      </c>
    </row>
    <row r="1647" spans="1:12" s="50" customFormat="1" x14ac:dyDescent="0.2">
      <c r="A1647" s="13" t="s">
        <v>280</v>
      </c>
      <c r="B1647" s="11">
        <v>6</v>
      </c>
      <c r="C1647" s="11">
        <v>60</v>
      </c>
      <c r="D1647" s="11">
        <v>40</v>
      </c>
      <c r="E1647" s="11">
        <v>100</v>
      </c>
      <c r="F1647" s="11">
        <v>60</v>
      </c>
      <c r="G1647" s="11">
        <v>214</v>
      </c>
      <c r="H1647" s="89">
        <f>D1647/D1646*100</f>
        <v>1.4233188735996767</v>
      </c>
      <c r="I1647" s="89">
        <f>E1647/E1646*100</f>
        <v>1.473477334308579</v>
      </c>
      <c r="J1647" s="91"/>
      <c r="K1647" s="90">
        <f t="shared" si="291"/>
        <v>66.666666666666657</v>
      </c>
      <c r="L1647" s="90">
        <f t="shared" si="291"/>
        <v>46.728971962616825</v>
      </c>
    </row>
    <row r="1648" spans="1:12" s="50" customFormat="1" x14ac:dyDescent="0.2">
      <c r="A1648" s="13" t="s">
        <v>284</v>
      </c>
      <c r="B1648" s="11">
        <v>1256.3330000000001</v>
      </c>
      <c r="C1648" s="11">
        <v>3916.3330000000001</v>
      </c>
      <c r="D1648" s="11">
        <v>2770.3330000000001</v>
      </c>
      <c r="E1648" s="11">
        <v>6686.6670000000004</v>
      </c>
      <c r="F1648" s="11">
        <v>7892</v>
      </c>
      <c r="G1648" s="11">
        <v>17441</v>
      </c>
      <c r="H1648" s="89">
        <f>D1648/D1646*100</f>
        <v>98.576681126400317</v>
      </c>
      <c r="I1648" s="89">
        <f>E1648/E1646*100</f>
        <v>98.526522665691417</v>
      </c>
      <c r="J1648" s="91">
        <f>D1648/B1648</f>
        <v>2.2050945091786969</v>
      </c>
      <c r="K1648" s="90">
        <f t="shared" si="291"/>
        <v>35.103053725291431</v>
      </c>
      <c r="L1648" s="90">
        <f t="shared" si="291"/>
        <v>38.338782179920877</v>
      </c>
    </row>
    <row r="1649" spans="1:12" s="50" customFormat="1" ht="22.5" x14ac:dyDescent="0.2">
      <c r="A1649" s="8" t="s">
        <v>514</v>
      </c>
      <c r="B1649" s="11"/>
      <c r="C1649" s="11"/>
      <c r="D1649" s="11"/>
      <c r="E1649" s="11"/>
      <c r="F1649" s="11"/>
      <c r="G1649" s="11"/>
    </row>
    <row r="1650" spans="1:12" s="50" customFormat="1" x14ac:dyDescent="0.2">
      <c r="A1650" s="9" t="s">
        <v>276</v>
      </c>
      <c r="B1650" s="11">
        <v>350825.33299999998</v>
      </c>
      <c r="C1650" s="11">
        <v>784680</v>
      </c>
      <c r="D1650" s="11">
        <v>853823.33299999998</v>
      </c>
      <c r="E1650" s="11">
        <v>1638503.3330000001</v>
      </c>
      <c r="F1650" s="11">
        <v>224320.76699999999</v>
      </c>
      <c r="G1650" s="11">
        <v>622072.1</v>
      </c>
      <c r="H1650" s="89">
        <f>H1651+H1652</f>
        <v>100.00000000000001</v>
      </c>
      <c r="I1650" s="89">
        <f>I1651+I1652</f>
        <v>100</v>
      </c>
      <c r="J1650" s="91">
        <f>D1650/B1650</f>
        <v>2.4337562105299848</v>
      </c>
      <c r="K1650" s="91">
        <f t="shared" ref="K1650:L1655" si="292">D1650/F1650</f>
        <v>3.8062607596201739</v>
      </c>
      <c r="L1650" s="91">
        <f t="shared" si="292"/>
        <v>2.6339444141603523</v>
      </c>
    </row>
    <row r="1651" spans="1:12" s="50" customFormat="1" x14ac:dyDescent="0.2">
      <c r="A1651" s="13" t="s">
        <v>283</v>
      </c>
      <c r="B1651" s="11">
        <v>2347.3330000000001</v>
      </c>
      <c r="C1651" s="11">
        <v>2569</v>
      </c>
      <c r="D1651" s="11">
        <v>2254.3330000000001</v>
      </c>
      <c r="E1651" s="11">
        <v>4823.3329999999996</v>
      </c>
      <c r="F1651" s="11">
        <v>741.66700000000003</v>
      </c>
      <c r="G1651" s="11">
        <v>1767</v>
      </c>
      <c r="H1651" s="89">
        <f>D1651/D1650*100</f>
        <v>0.26402803869029429</v>
      </c>
      <c r="I1651" s="89">
        <f>E1651/E1650*100</f>
        <v>0.29437431727213942</v>
      </c>
      <c r="J1651" s="90">
        <f>D1651/B1651*100</f>
        <v>96.038056807449138</v>
      </c>
      <c r="K1651" s="91">
        <f t="shared" si="292"/>
        <v>3.0395487462702264</v>
      </c>
      <c r="L1651" s="91">
        <f t="shared" si="292"/>
        <v>2.7296734578381434</v>
      </c>
    </row>
    <row r="1652" spans="1:12" s="50" customFormat="1" x14ac:dyDescent="0.2">
      <c r="A1652" s="13" t="s">
        <v>279</v>
      </c>
      <c r="B1652" s="11">
        <v>348478</v>
      </c>
      <c r="C1652" s="11">
        <v>782111</v>
      </c>
      <c r="D1652" s="11">
        <v>851569</v>
      </c>
      <c r="E1652" s="11">
        <v>1633680</v>
      </c>
      <c r="F1652" s="11">
        <v>223579.1</v>
      </c>
      <c r="G1652" s="11">
        <v>620305.1</v>
      </c>
      <c r="H1652" s="89">
        <f>D1652/D1650*100</f>
        <v>99.735971961309716</v>
      </c>
      <c r="I1652" s="89">
        <f>E1652/E1650*100</f>
        <v>99.705625682727856</v>
      </c>
      <c r="J1652" s="91">
        <f>D1652/B1652</f>
        <v>2.4436808062488882</v>
      </c>
      <c r="K1652" s="91">
        <f t="shared" si="292"/>
        <v>3.8088041324077251</v>
      </c>
      <c r="L1652" s="91">
        <f t="shared" si="292"/>
        <v>2.6336717205775031</v>
      </c>
    </row>
    <row r="1653" spans="1:12" s="50" customFormat="1" x14ac:dyDescent="0.2">
      <c r="A1653" s="9" t="s">
        <v>277</v>
      </c>
      <c r="B1653" s="11">
        <v>350825.33299999998</v>
      </c>
      <c r="C1653" s="11">
        <v>784680</v>
      </c>
      <c r="D1653" s="11">
        <v>853823.33299999998</v>
      </c>
      <c r="E1653" s="11">
        <v>1638503.3330000001</v>
      </c>
      <c r="F1653" s="11">
        <v>224320.76699999999</v>
      </c>
      <c r="G1653" s="11">
        <v>622072.1</v>
      </c>
      <c r="H1653" s="89">
        <f>H1654+H1655</f>
        <v>100.00000000000001</v>
      </c>
      <c r="I1653" s="89">
        <f>I1654+I1655</f>
        <v>99.999999999999986</v>
      </c>
      <c r="J1653" s="91">
        <f>D1653/B1653</f>
        <v>2.4337562105299848</v>
      </c>
      <c r="K1653" s="91">
        <f t="shared" si="292"/>
        <v>3.8062607596201739</v>
      </c>
      <c r="L1653" s="91">
        <f t="shared" si="292"/>
        <v>2.6339444141603523</v>
      </c>
    </row>
    <row r="1654" spans="1:12" s="50" customFormat="1" x14ac:dyDescent="0.2">
      <c r="A1654" s="13" t="s">
        <v>280</v>
      </c>
      <c r="B1654" s="11">
        <v>52101</v>
      </c>
      <c r="C1654" s="11">
        <v>94737</v>
      </c>
      <c r="D1654" s="11">
        <v>49471</v>
      </c>
      <c r="E1654" s="11">
        <v>144208</v>
      </c>
      <c r="F1654" s="11">
        <v>13554.3</v>
      </c>
      <c r="G1654" s="11">
        <v>33881.300000000003</v>
      </c>
      <c r="H1654" s="89">
        <f>D1654/D1653*100</f>
        <v>5.7940557593077635</v>
      </c>
      <c r="I1654" s="89">
        <f>E1654/E1653*100</f>
        <v>8.8012027254142904</v>
      </c>
      <c r="J1654" s="90">
        <f>D1654/B1654*100</f>
        <v>94.952112243526997</v>
      </c>
      <c r="K1654" s="91">
        <f t="shared" si="292"/>
        <v>3.6498380587710173</v>
      </c>
      <c r="L1654" s="91">
        <f t="shared" si="292"/>
        <v>4.2562711584266246</v>
      </c>
    </row>
    <row r="1655" spans="1:12" s="50" customFormat="1" x14ac:dyDescent="0.2">
      <c r="A1655" s="13" t="s">
        <v>284</v>
      </c>
      <c r="B1655" s="11">
        <v>298724.33299999998</v>
      </c>
      <c r="C1655" s="11">
        <v>689943</v>
      </c>
      <c r="D1655" s="11">
        <v>804352.33299999998</v>
      </c>
      <c r="E1655" s="11">
        <v>1494295.3330000001</v>
      </c>
      <c r="F1655" s="11">
        <v>210766.467</v>
      </c>
      <c r="G1655" s="11">
        <v>588190.80000000005</v>
      </c>
      <c r="H1655" s="89">
        <f>D1655/D1653*100</f>
        <v>94.205944240692247</v>
      </c>
      <c r="I1655" s="89">
        <f>E1655/E1653*100</f>
        <v>91.198797274585701</v>
      </c>
      <c r="J1655" s="91">
        <f>D1655/B1655</f>
        <v>2.6926240822839165</v>
      </c>
      <c r="K1655" s="91">
        <f t="shared" si="292"/>
        <v>3.8163202356093957</v>
      </c>
      <c r="L1655" s="91">
        <f t="shared" si="292"/>
        <v>2.540494229083488</v>
      </c>
    </row>
    <row r="1656" spans="1:12" s="50" customFormat="1" ht="56.25" x14ac:dyDescent="0.2">
      <c r="A1656" s="8" t="s">
        <v>515</v>
      </c>
      <c r="B1656" s="11"/>
      <c r="C1656" s="11"/>
      <c r="D1656" s="11"/>
      <c r="E1656" s="11"/>
      <c r="F1656" s="11"/>
      <c r="G1656" s="11"/>
    </row>
    <row r="1657" spans="1:12" s="50" customFormat="1" x14ac:dyDescent="0.2">
      <c r="A1657" s="9" t="s">
        <v>276</v>
      </c>
      <c r="B1657" s="11">
        <v>5167.3329999999996</v>
      </c>
      <c r="C1657" s="11">
        <v>8376.6669999999995</v>
      </c>
      <c r="D1657" s="11">
        <v>3043.3330000000001</v>
      </c>
      <c r="E1657" s="11">
        <v>11420</v>
      </c>
      <c r="F1657" s="11">
        <v>3108.3330000000001</v>
      </c>
      <c r="G1657" s="11">
        <v>9501</v>
      </c>
      <c r="H1657" s="89">
        <f>H1658+H1659</f>
        <v>100</v>
      </c>
      <c r="I1657" s="89">
        <f>I1658+I1659</f>
        <v>100</v>
      </c>
      <c r="J1657" s="90">
        <f t="shared" ref="J1657:J1662" si="293">D1657/B1657*100</f>
        <v>58.895623719237769</v>
      </c>
      <c r="K1657" s="90">
        <f>D1657/F1657*100</f>
        <v>97.908846960734266</v>
      </c>
      <c r="L1657" s="90">
        <f>E1657/G1657*100</f>
        <v>120.19787390800968</v>
      </c>
    </row>
    <row r="1658" spans="1:12" s="50" customFormat="1" x14ac:dyDescent="0.2">
      <c r="A1658" s="13" t="s">
        <v>283</v>
      </c>
      <c r="B1658" s="11">
        <v>1229.3330000000001</v>
      </c>
      <c r="C1658" s="11">
        <v>1390.6669999999999</v>
      </c>
      <c r="D1658" s="11">
        <v>1133.3330000000001</v>
      </c>
      <c r="E1658" s="11">
        <v>2524</v>
      </c>
      <c r="F1658" s="11">
        <v>177.333</v>
      </c>
      <c r="G1658" s="11">
        <v>1082</v>
      </c>
      <c r="H1658" s="89">
        <f>D1658/D1657*100</f>
        <v>37.239861691112999</v>
      </c>
      <c r="I1658" s="89">
        <f>E1658/E1657*100</f>
        <v>22.101576182136604</v>
      </c>
      <c r="J1658" s="90">
        <f t="shared" si="293"/>
        <v>92.190887253494381</v>
      </c>
      <c r="K1658" s="91"/>
      <c r="L1658" s="91">
        <f>E1658/G1658</f>
        <v>2.3327171903881703</v>
      </c>
    </row>
    <row r="1659" spans="1:12" s="50" customFormat="1" x14ac:dyDescent="0.2">
      <c r="A1659" s="13" t="s">
        <v>279</v>
      </c>
      <c r="B1659" s="11">
        <v>3938</v>
      </c>
      <c r="C1659" s="11">
        <v>6986</v>
      </c>
      <c r="D1659" s="11">
        <v>1910</v>
      </c>
      <c r="E1659" s="11">
        <v>8896</v>
      </c>
      <c r="F1659" s="11">
        <v>2931</v>
      </c>
      <c r="G1659" s="11">
        <v>8419</v>
      </c>
      <c r="H1659" s="89">
        <f>D1659/D1657*100</f>
        <v>62.760138308887001</v>
      </c>
      <c r="I1659" s="89">
        <f>E1659/E1657*100</f>
        <v>77.898423817863389</v>
      </c>
      <c r="J1659" s="90">
        <f t="shared" si="293"/>
        <v>48.501777552056879</v>
      </c>
      <c r="K1659" s="90">
        <f>D1659/F1659*100</f>
        <v>65.165472534971002</v>
      </c>
      <c r="L1659" s="90">
        <f>E1659/G1659*100</f>
        <v>105.66575602803184</v>
      </c>
    </row>
    <row r="1660" spans="1:12" s="50" customFormat="1" x14ac:dyDescent="0.2">
      <c r="A1660" s="9" t="s">
        <v>277</v>
      </c>
      <c r="B1660" s="11">
        <v>5167.3329999999996</v>
      </c>
      <c r="C1660" s="11">
        <v>8376.6669999999995</v>
      </c>
      <c r="D1660" s="11">
        <v>3043.3330000000001</v>
      </c>
      <c r="E1660" s="11">
        <v>11420</v>
      </c>
      <c r="F1660" s="11">
        <v>3108.3330000000001</v>
      </c>
      <c r="G1660" s="11">
        <v>9501</v>
      </c>
      <c r="H1660" s="89">
        <f>H1661+H1662</f>
        <v>100</v>
      </c>
      <c r="I1660" s="89">
        <f>I1661+I1662</f>
        <v>100</v>
      </c>
      <c r="J1660" s="90">
        <f t="shared" si="293"/>
        <v>58.895623719237769</v>
      </c>
      <c r="K1660" s="90">
        <f>D1660/F1660*100</f>
        <v>97.908846960734266</v>
      </c>
      <c r="L1660" s="90">
        <f>E1660/G1660*100</f>
        <v>120.19787390800968</v>
      </c>
    </row>
    <row r="1661" spans="1:12" s="50" customFormat="1" x14ac:dyDescent="0.2">
      <c r="A1661" s="13" t="s">
        <v>280</v>
      </c>
      <c r="B1661" s="11">
        <v>322</v>
      </c>
      <c r="C1661" s="11">
        <v>598</v>
      </c>
      <c r="D1661" s="11">
        <v>63</v>
      </c>
      <c r="E1661" s="11">
        <v>661</v>
      </c>
      <c r="F1661" s="11">
        <v>125</v>
      </c>
      <c r="G1661" s="11">
        <v>171</v>
      </c>
      <c r="H1661" s="89">
        <f>D1661/D1660*100</f>
        <v>2.0700988028585763</v>
      </c>
      <c r="I1661" s="89">
        <f>E1661/E1660*100</f>
        <v>5.7880910683012257</v>
      </c>
      <c r="J1661" s="90">
        <f t="shared" si="293"/>
        <v>19.565217391304348</v>
      </c>
      <c r="K1661" s="90">
        <f>D1661/F1661*100</f>
        <v>50.4</v>
      </c>
      <c r="L1661" s="91">
        <f>E1661/G1661</f>
        <v>3.865497076023392</v>
      </c>
    </row>
    <row r="1662" spans="1:12" s="50" customFormat="1" x14ac:dyDescent="0.2">
      <c r="A1662" s="13" t="s">
        <v>284</v>
      </c>
      <c r="B1662" s="11">
        <v>4845.3329999999996</v>
      </c>
      <c r="C1662" s="11">
        <v>7778.6670000000004</v>
      </c>
      <c r="D1662" s="11">
        <v>2980.3330000000001</v>
      </c>
      <c r="E1662" s="11">
        <v>10759</v>
      </c>
      <c r="F1662" s="11">
        <v>2983.3330000000001</v>
      </c>
      <c r="G1662" s="11">
        <v>9330</v>
      </c>
      <c r="H1662" s="89">
        <f>D1662/D1660*100</f>
        <v>97.929901197141419</v>
      </c>
      <c r="I1662" s="89">
        <f>E1662/E1660*100</f>
        <v>94.211908931698773</v>
      </c>
      <c r="J1662" s="90">
        <f t="shared" si="293"/>
        <v>61.509353433499825</v>
      </c>
      <c r="K1662" s="90">
        <f>D1662/F1662*100</f>
        <v>99.899441329546505</v>
      </c>
      <c r="L1662" s="90">
        <f>E1662/G1662*100</f>
        <v>115.31618435155413</v>
      </c>
    </row>
    <row r="1663" spans="1:12" s="50" customFormat="1" ht="33.75" x14ac:dyDescent="0.2">
      <c r="A1663" s="8" t="s">
        <v>516</v>
      </c>
      <c r="B1663" s="11"/>
      <c r="C1663" s="11"/>
      <c r="D1663" s="11"/>
      <c r="E1663" s="11"/>
      <c r="F1663" s="11"/>
      <c r="G1663" s="11"/>
    </row>
    <row r="1664" spans="1:12" s="50" customFormat="1" x14ac:dyDescent="0.2">
      <c r="A1664" s="9" t="s">
        <v>276</v>
      </c>
      <c r="B1664" s="11">
        <v>242006.66699999999</v>
      </c>
      <c r="C1664" s="11">
        <v>449404.33299999998</v>
      </c>
      <c r="D1664" s="11">
        <v>105598.667</v>
      </c>
      <c r="E1664" s="11">
        <v>555003</v>
      </c>
      <c r="F1664" s="11">
        <v>29946.667000000001</v>
      </c>
      <c r="G1664" s="11">
        <v>608168</v>
      </c>
      <c r="H1664" s="89">
        <f>H1665+H1666</f>
        <v>100</v>
      </c>
      <c r="I1664" s="89">
        <f>I1665+I1666</f>
        <v>100</v>
      </c>
      <c r="J1664" s="90">
        <f t="shared" ref="J1664:J1669" si="294">D1664/B1664*100</f>
        <v>43.634610694423557</v>
      </c>
      <c r="K1664" s="91">
        <f>D1664/F1664</f>
        <v>3.5262243708122845</v>
      </c>
      <c r="L1664" s="90">
        <f t="shared" ref="L1664:L1669" si="295">E1664/G1664*100</f>
        <v>91.258172084029411</v>
      </c>
    </row>
    <row r="1665" spans="1:12" s="50" customFormat="1" x14ac:dyDescent="0.2">
      <c r="A1665" s="13" t="s">
        <v>283</v>
      </c>
      <c r="B1665" s="11">
        <v>199216.66699999999</v>
      </c>
      <c r="C1665" s="11">
        <v>372994.33299999998</v>
      </c>
      <c r="D1665" s="11">
        <v>71761.667000000001</v>
      </c>
      <c r="E1665" s="11">
        <v>444756</v>
      </c>
      <c r="F1665" s="11">
        <v>65.667000000000002</v>
      </c>
      <c r="G1665" s="11">
        <v>531865</v>
      </c>
      <c r="H1665" s="89">
        <f>D1665/D1664*100</f>
        <v>67.956981881220145</v>
      </c>
      <c r="I1665" s="89">
        <f>E1665/E1664*100</f>
        <v>80.135783049821356</v>
      </c>
      <c r="J1665" s="90">
        <f t="shared" si="294"/>
        <v>36.021919290517999</v>
      </c>
      <c r="K1665" s="91"/>
      <c r="L1665" s="90">
        <f t="shared" si="295"/>
        <v>83.621971740949292</v>
      </c>
    </row>
    <row r="1666" spans="1:12" s="50" customFormat="1" x14ac:dyDescent="0.2">
      <c r="A1666" s="13" t="s">
        <v>279</v>
      </c>
      <c r="B1666" s="11">
        <v>42790</v>
      </c>
      <c r="C1666" s="11">
        <v>76410</v>
      </c>
      <c r="D1666" s="11">
        <v>33837</v>
      </c>
      <c r="E1666" s="11">
        <v>110247</v>
      </c>
      <c r="F1666" s="11">
        <v>29881</v>
      </c>
      <c r="G1666" s="11">
        <v>76303</v>
      </c>
      <c r="H1666" s="89">
        <f>D1666/D1664*100</f>
        <v>32.043018118779855</v>
      </c>
      <c r="I1666" s="89">
        <f>E1666/E1664*100</f>
        <v>19.864216950178648</v>
      </c>
      <c r="J1666" s="90">
        <f t="shared" si="294"/>
        <v>79.076887123159608</v>
      </c>
      <c r="K1666" s="90">
        <f>D1666/F1666*100</f>
        <v>113.23918208895284</v>
      </c>
      <c r="L1666" s="90">
        <f t="shared" si="295"/>
        <v>144.48580003407469</v>
      </c>
    </row>
    <row r="1667" spans="1:12" s="50" customFormat="1" x14ac:dyDescent="0.2">
      <c r="A1667" s="9" t="s">
        <v>277</v>
      </c>
      <c r="B1667" s="11">
        <v>242006.66699999999</v>
      </c>
      <c r="C1667" s="11">
        <v>449404.33299999998</v>
      </c>
      <c r="D1667" s="11">
        <v>105598.667</v>
      </c>
      <c r="E1667" s="11">
        <v>555003</v>
      </c>
      <c r="F1667" s="11">
        <v>29946.667000000001</v>
      </c>
      <c r="G1667" s="11">
        <v>608168</v>
      </c>
      <c r="H1667" s="89">
        <f>H1668+H1669</f>
        <v>100</v>
      </c>
      <c r="I1667" s="89">
        <f>I1668+I1669</f>
        <v>100</v>
      </c>
      <c r="J1667" s="90">
        <f t="shared" si="294"/>
        <v>43.634610694423557</v>
      </c>
      <c r="K1667" s="91">
        <f>D1667/F1667</f>
        <v>3.5262243708122845</v>
      </c>
      <c r="L1667" s="90">
        <f t="shared" si="295"/>
        <v>91.258172084029411</v>
      </c>
    </row>
    <row r="1668" spans="1:12" s="50" customFormat="1" x14ac:dyDescent="0.2">
      <c r="A1668" s="13" t="s">
        <v>280</v>
      </c>
      <c r="B1668" s="11">
        <v>132734</v>
      </c>
      <c r="C1668" s="11">
        <v>267639</v>
      </c>
      <c r="D1668" s="11">
        <v>92780</v>
      </c>
      <c r="E1668" s="11">
        <v>360419</v>
      </c>
      <c r="F1668" s="11">
        <v>12381</v>
      </c>
      <c r="G1668" s="11">
        <v>293079</v>
      </c>
      <c r="H1668" s="89">
        <f>D1668/D1667*100</f>
        <v>87.86095756303439</v>
      </c>
      <c r="I1668" s="89">
        <f>E1668/E1667*100</f>
        <v>64.940009333282873</v>
      </c>
      <c r="J1668" s="90">
        <f t="shared" si="294"/>
        <v>69.899196890020647</v>
      </c>
      <c r="K1668" s="91"/>
      <c r="L1668" s="90">
        <f t="shared" si="295"/>
        <v>122.97674005984736</v>
      </c>
    </row>
    <row r="1669" spans="1:12" s="50" customFormat="1" x14ac:dyDescent="0.2">
      <c r="A1669" s="13" t="s">
        <v>284</v>
      </c>
      <c r="B1669" s="11">
        <v>109272.667</v>
      </c>
      <c r="C1669" s="11">
        <v>181765.33300000001</v>
      </c>
      <c r="D1669" s="11">
        <v>12818.666999999999</v>
      </c>
      <c r="E1669" s="11">
        <v>194584</v>
      </c>
      <c r="F1669" s="11">
        <v>17565.667000000001</v>
      </c>
      <c r="G1669" s="11">
        <v>315089</v>
      </c>
      <c r="H1669" s="89">
        <f>D1669/D1667*100</f>
        <v>12.13904243696561</v>
      </c>
      <c r="I1669" s="89">
        <f>E1669/E1667*100</f>
        <v>35.05999066671712</v>
      </c>
      <c r="J1669" s="90">
        <f t="shared" si="294"/>
        <v>11.730899731769153</v>
      </c>
      <c r="K1669" s="90">
        <f>D1669/F1669*100</f>
        <v>72.975691728643142</v>
      </c>
      <c r="L1669" s="90">
        <f t="shared" si="295"/>
        <v>61.755250103938884</v>
      </c>
    </row>
    <row r="1670" spans="1:12" s="50" customFormat="1" ht="45" x14ac:dyDescent="0.2">
      <c r="A1670" s="8" t="s">
        <v>517</v>
      </c>
      <c r="B1670" s="11"/>
      <c r="C1670" s="11"/>
      <c r="D1670" s="11"/>
      <c r="E1670" s="11"/>
      <c r="F1670" s="11"/>
      <c r="G1670" s="11"/>
    </row>
    <row r="1671" spans="1:12" s="50" customFormat="1" x14ac:dyDescent="0.2">
      <c r="A1671" s="9" t="s">
        <v>276</v>
      </c>
      <c r="B1671" s="11">
        <v>38389</v>
      </c>
      <c r="C1671" s="11">
        <v>52485</v>
      </c>
      <c r="D1671" s="11">
        <v>14248</v>
      </c>
      <c r="E1671" s="11">
        <v>66733</v>
      </c>
      <c r="F1671" s="11">
        <v>30232</v>
      </c>
      <c r="G1671" s="11">
        <v>75513</v>
      </c>
      <c r="H1671" s="89">
        <f>H1672+H1673</f>
        <v>100</v>
      </c>
      <c r="I1671" s="89">
        <f>I1672+I1673</f>
        <v>100</v>
      </c>
      <c r="J1671" s="90">
        <f>D1671/B1671*100</f>
        <v>37.114798509989839</v>
      </c>
      <c r="K1671" s="90">
        <f>D1671/F1671*100</f>
        <v>47.128870071447473</v>
      </c>
      <c r="L1671" s="90">
        <f>E1671/G1671*100</f>
        <v>88.372862950750203</v>
      </c>
    </row>
    <row r="1672" spans="1:12" s="50" customFormat="1" x14ac:dyDescent="0.2">
      <c r="A1672" s="13" t="s">
        <v>283</v>
      </c>
      <c r="B1672" s="11">
        <v>0</v>
      </c>
      <c r="C1672" s="11">
        <v>0</v>
      </c>
      <c r="D1672" s="11">
        <v>0</v>
      </c>
      <c r="E1672" s="11">
        <v>0</v>
      </c>
      <c r="F1672" s="11">
        <v>0</v>
      </c>
      <c r="G1672" s="11">
        <v>0</v>
      </c>
      <c r="H1672" s="89">
        <f>D1672/D1671*100</f>
        <v>0</v>
      </c>
      <c r="I1672" s="89">
        <f>E1672/E1671*100</f>
        <v>0</v>
      </c>
      <c r="J1672" s="90">
        <v>0</v>
      </c>
      <c r="K1672" s="90">
        <v>0</v>
      </c>
      <c r="L1672" s="90">
        <v>0</v>
      </c>
    </row>
    <row r="1673" spans="1:12" s="50" customFormat="1" x14ac:dyDescent="0.2">
      <c r="A1673" s="13" t="s">
        <v>279</v>
      </c>
      <c r="B1673" s="11">
        <v>38389</v>
      </c>
      <c r="C1673" s="11">
        <v>52485</v>
      </c>
      <c r="D1673" s="11">
        <v>14248</v>
      </c>
      <c r="E1673" s="11">
        <v>66733</v>
      </c>
      <c r="F1673" s="11">
        <v>30232</v>
      </c>
      <c r="G1673" s="11">
        <v>75513</v>
      </c>
      <c r="H1673" s="89">
        <f>D1673/D1671*100</f>
        <v>100</v>
      </c>
      <c r="I1673" s="89">
        <f>E1673/E1671*100</f>
        <v>100</v>
      </c>
      <c r="J1673" s="90">
        <f>D1673/B1673*100</f>
        <v>37.114798509989839</v>
      </c>
      <c r="K1673" s="90">
        <f>D1673/F1673*100</f>
        <v>47.128870071447473</v>
      </c>
      <c r="L1673" s="90">
        <f>E1673/G1673*100</f>
        <v>88.372862950750203</v>
      </c>
    </row>
    <row r="1674" spans="1:12" s="50" customFormat="1" x14ac:dyDescent="0.2">
      <c r="A1674" s="9" t="s">
        <v>277</v>
      </c>
      <c r="B1674" s="11">
        <v>38389</v>
      </c>
      <c r="C1674" s="11">
        <v>52485</v>
      </c>
      <c r="D1674" s="11">
        <v>14248</v>
      </c>
      <c r="E1674" s="11">
        <v>66733</v>
      </c>
      <c r="F1674" s="11">
        <v>30232</v>
      </c>
      <c r="G1674" s="11">
        <v>75513</v>
      </c>
      <c r="H1674" s="89">
        <f>H1675+H1676</f>
        <v>100</v>
      </c>
      <c r="I1674" s="89">
        <f>I1675+I1676</f>
        <v>100.00000000000001</v>
      </c>
      <c r="J1674" s="90">
        <f>D1674/B1674*100</f>
        <v>37.114798509989839</v>
      </c>
      <c r="K1674" s="90">
        <f>D1674/F1674*100</f>
        <v>47.128870071447473</v>
      </c>
      <c r="L1674" s="90">
        <f>E1674/G1674*100</f>
        <v>88.372862950750203</v>
      </c>
    </row>
    <row r="1675" spans="1:12" s="50" customFormat="1" x14ac:dyDescent="0.2">
      <c r="A1675" s="13" t="s">
        <v>280</v>
      </c>
      <c r="B1675" s="11">
        <v>331</v>
      </c>
      <c r="C1675" s="11">
        <v>579</v>
      </c>
      <c r="D1675" s="11">
        <v>5478</v>
      </c>
      <c r="E1675" s="11">
        <v>6057</v>
      </c>
      <c r="F1675" s="11">
        <v>53</v>
      </c>
      <c r="G1675" s="11">
        <v>315</v>
      </c>
      <c r="H1675" s="89">
        <f>D1675/D1674*100</f>
        <v>38.447501403705779</v>
      </c>
      <c r="I1675" s="89">
        <f>E1675/E1674*100</f>
        <v>9.0764689134311372</v>
      </c>
      <c r="J1675" s="91"/>
      <c r="K1675" s="91"/>
      <c r="L1675" s="91"/>
    </row>
    <row r="1676" spans="1:12" s="50" customFormat="1" x14ac:dyDescent="0.2">
      <c r="A1676" s="13" t="s">
        <v>284</v>
      </c>
      <c r="B1676" s="11">
        <v>38058</v>
      </c>
      <c r="C1676" s="11">
        <v>51906</v>
      </c>
      <c r="D1676" s="11">
        <v>8770</v>
      </c>
      <c r="E1676" s="11">
        <v>60676</v>
      </c>
      <c r="F1676" s="11">
        <v>30179</v>
      </c>
      <c r="G1676" s="11">
        <v>75198</v>
      </c>
      <c r="H1676" s="89">
        <f>D1676/D1674*100</f>
        <v>61.552498596294214</v>
      </c>
      <c r="I1676" s="89">
        <f>E1676/E1674*100</f>
        <v>90.923531086568872</v>
      </c>
      <c r="J1676" s="90">
        <f>D1676/B1676*100</f>
        <v>23.043775290346314</v>
      </c>
      <c r="K1676" s="90">
        <f>D1676/F1676*100</f>
        <v>29.059942344014051</v>
      </c>
      <c r="L1676" s="90">
        <f>E1676/G1676*100</f>
        <v>80.688316178621776</v>
      </c>
    </row>
    <row r="1677" spans="1:12" s="50" customFormat="1" ht="45" x14ac:dyDescent="0.2">
      <c r="A1677" s="8" t="s">
        <v>518</v>
      </c>
      <c r="B1677" s="11"/>
      <c r="C1677" s="11"/>
      <c r="D1677" s="11"/>
      <c r="E1677" s="11"/>
      <c r="F1677" s="11"/>
      <c r="G1677" s="11"/>
      <c r="H1677" s="89"/>
      <c r="I1677" s="89"/>
      <c r="J1677" s="90"/>
      <c r="K1677" s="90"/>
      <c r="L1677" s="90"/>
    </row>
    <row r="1678" spans="1:12" s="50" customFormat="1" x14ac:dyDescent="0.2">
      <c r="A1678" s="9" t="s">
        <v>276</v>
      </c>
      <c r="B1678" s="11">
        <v>1007443</v>
      </c>
      <c r="C1678" s="11">
        <v>1929746</v>
      </c>
      <c r="D1678" s="11">
        <v>1282374</v>
      </c>
      <c r="E1678" s="11">
        <v>3212120</v>
      </c>
      <c r="F1678" s="11">
        <v>124993</v>
      </c>
      <c r="G1678" s="11">
        <v>392369</v>
      </c>
      <c r="H1678" s="89">
        <f>H1679+H1680</f>
        <v>100</v>
      </c>
      <c r="I1678" s="89">
        <f>I1679+I1680</f>
        <v>100</v>
      </c>
      <c r="J1678" s="90">
        <f>D1678/B1678*100</f>
        <v>127.28998067384458</v>
      </c>
      <c r="K1678" s="91"/>
      <c r="L1678" s="91"/>
    </row>
    <row r="1679" spans="1:12" s="50" customFormat="1" x14ac:dyDescent="0.2">
      <c r="A1679" s="13" t="s">
        <v>283</v>
      </c>
      <c r="B1679" s="11">
        <v>0</v>
      </c>
      <c r="C1679" s="11">
        <v>0</v>
      </c>
      <c r="D1679" s="11">
        <v>0</v>
      </c>
      <c r="E1679" s="11">
        <v>0</v>
      </c>
      <c r="F1679" s="11">
        <v>0</v>
      </c>
      <c r="G1679" s="11">
        <v>0</v>
      </c>
      <c r="H1679" s="89">
        <f>D1679/D1678*100</f>
        <v>0</v>
      </c>
      <c r="I1679" s="89">
        <f>E1679/E1678*100</f>
        <v>0</v>
      </c>
      <c r="J1679" s="90">
        <v>0</v>
      </c>
      <c r="K1679" s="90">
        <v>0</v>
      </c>
      <c r="L1679" s="90">
        <v>0</v>
      </c>
    </row>
    <row r="1680" spans="1:12" s="50" customFormat="1" x14ac:dyDescent="0.2">
      <c r="A1680" s="13" t="s">
        <v>279</v>
      </c>
      <c r="B1680" s="11">
        <v>1007443</v>
      </c>
      <c r="C1680" s="11">
        <v>1929746</v>
      </c>
      <c r="D1680" s="11">
        <v>1282374</v>
      </c>
      <c r="E1680" s="11">
        <v>3212120</v>
      </c>
      <c r="F1680" s="11">
        <v>124993</v>
      </c>
      <c r="G1680" s="11">
        <v>392369</v>
      </c>
      <c r="H1680" s="89">
        <f>D1680/D1678*100</f>
        <v>100</v>
      </c>
      <c r="I1680" s="89">
        <f>E1680/E1678*100</f>
        <v>100</v>
      </c>
      <c r="J1680" s="90">
        <f>D1680/B1680*100</f>
        <v>127.28998067384458</v>
      </c>
      <c r="K1680" s="91"/>
      <c r="L1680" s="91"/>
    </row>
    <row r="1681" spans="1:12" s="50" customFormat="1" x14ac:dyDescent="0.2">
      <c r="A1681" s="9" t="s">
        <v>277</v>
      </c>
      <c r="B1681" s="11">
        <v>1007443</v>
      </c>
      <c r="C1681" s="11">
        <v>1929746</v>
      </c>
      <c r="D1681" s="11">
        <v>1282374</v>
      </c>
      <c r="E1681" s="11">
        <v>3212120</v>
      </c>
      <c r="F1681" s="11">
        <v>124993</v>
      </c>
      <c r="G1681" s="11">
        <v>392369</v>
      </c>
      <c r="H1681" s="89">
        <f>H1682+H1683</f>
        <v>100</v>
      </c>
      <c r="I1681" s="89">
        <f>I1682+I1683</f>
        <v>100</v>
      </c>
      <c r="J1681" s="90">
        <f>D1681/B1681*100</f>
        <v>127.28998067384458</v>
      </c>
      <c r="K1681" s="91"/>
      <c r="L1681" s="91"/>
    </row>
    <row r="1682" spans="1:12" s="50" customFormat="1" x14ac:dyDescent="0.2">
      <c r="A1682" s="13" t="s">
        <v>280</v>
      </c>
      <c r="B1682" s="11">
        <v>31108</v>
      </c>
      <c r="C1682" s="11">
        <v>76813</v>
      </c>
      <c r="D1682" s="11">
        <v>44694</v>
      </c>
      <c r="E1682" s="11">
        <v>121507</v>
      </c>
      <c r="F1682" s="11">
        <v>12846</v>
      </c>
      <c r="G1682" s="11">
        <v>35666</v>
      </c>
      <c r="H1682" s="89">
        <f>D1682/D1681*100</f>
        <v>3.4852546916890081</v>
      </c>
      <c r="I1682" s="89">
        <f>E1682/E1681*100</f>
        <v>3.7827665217986874</v>
      </c>
      <c r="J1682" s="90">
        <f>D1682/B1682*100</f>
        <v>143.67365307959369</v>
      </c>
      <c r="K1682" s="91">
        <f t="shared" ref="K1682:L1682" si="296">D1682/F1682</f>
        <v>3.4792153199439513</v>
      </c>
      <c r="L1682" s="91">
        <f t="shared" si="296"/>
        <v>3.4068019962989964</v>
      </c>
    </row>
    <row r="1683" spans="1:12" s="50" customFormat="1" x14ac:dyDescent="0.2">
      <c r="A1683" s="13" t="s">
        <v>284</v>
      </c>
      <c r="B1683" s="11">
        <v>976335</v>
      </c>
      <c r="C1683" s="11">
        <v>1852933</v>
      </c>
      <c r="D1683" s="11">
        <v>1237680</v>
      </c>
      <c r="E1683" s="11">
        <v>3090613</v>
      </c>
      <c r="F1683" s="11">
        <v>112147</v>
      </c>
      <c r="G1683" s="11">
        <v>356703</v>
      </c>
      <c r="H1683" s="89">
        <f>D1683/D1681*100</f>
        <v>96.514745308310992</v>
      </c>
      <c r="I1683" s="89">
        <f>E1683/E1681*100</f>
        <v>96.217233478201308</v>
      </c>
      <c r="J1683" s="90">
        <f>D1683/B1683*100</f>
        <v>126.76796386486195</v>
      </c>
      <c r="K1683" s="91"/>
      <c r="L1683" s="91"/>
    </row>
    <row r="1684" spans="1:12" s="50" customFormat="1" x14ac:dyDescent="0.2">
      <c r="A1684" s="8" t="s">
        <v>519</v>
      </c>
      <c r="B1684" s="11"/>
      <c r="C1684" s="11"/>
      <c r="D1684" s="11"/>
      <c r="E1684" s="11"/>
      <c r="F1684" s="11"/>
      <c r="G1684" s="11"/>
    </row>
    <row r="1685" spans="1:12" s="50" customFormat="1" x14ac:dyDescent="0.2">
      <c r="A1685" s="9" t="s">
        <v>276</v>
      </c>
      <c r="B1685" s="11">
        <v>206310</v>
      </c>
      <c r="C1685" s="11">
        <v>304524</v>
      </c>
      <c r="D1685" s="11">
        <v>573844</v>
      </c>
      <c r="E1685" s="11">
        <v>878368</v>
      </c>
      <c r="F1685" s="11">
        <v>72878</v>
      </c>
      <c r="G1685" s="11">
        <v>338345</v>
      </c>
      <c r="H1685" s="89">
        <f>H1686+H1687</f>
        <v>100</v>
      </c>
      <c r="I1685" s="89">
        <f>I1686+I1687</f>
        <v>100</v>
      </c>
      <c r="J1685" s="91">
        <f>D1685/B1685</f>
        <v>2.7814647860016479</v>
      </c>
      <c r="K1685" s="91"/>
      <c r="L1685" s="91">
        <f>E1685/G1685</f>
        <v>2.5960720566285893</v>
      </c>
    </row>
    <row r="1686" spans="1:12" s="50" customFormat="1" x14ac:dyDescent="0.2">
      <c r="A1686" s="13" t="s">
        <v>283</v>
      </c>
      <c r="B1686" s="11">
        <v>0</v>
      </c>
      <c r="C1686" s="11">
        <v>0</v>
      </c>
      <c r="D1686" s="11">
        <v>0</v>
      </c>
      <c r="E1686" s="11">
        <v>0</v>
      </c>
      <c r="F1686" s="11">
        <v>0</v>
      </c>
      <c r="G1686" s="11">
        <v>0</v>
      </c>
      <c r="H1686" s="89">
        <f>D1686/D1685*100</f>
        <v>0</v>
      </c>
      <c r="I1686" s="89">
        <f>E1686/E1685*100</f>
        <v>0</v>
      </c>
      <c r="J1686" s="90">
        <v>0</v>
      </c>
      <c r="K1686" s="90">
        <v>0</v>
      </c>
      <c r="L1686" s="90">
        <v>0</v>
      </c>
    </row>
    <row r="1687" spans="1:12" s="50" customFormat="1" x14ac:dyDescent="0.2">
      <c r="A1687" s="13" t="s">
        <v>279</v>
      </c>
      <c r="B1687" s="11">
        <v>206310</v>
      </c>
      <c r="C1687" s="11">
        <v>304524</v>
      </c>
      <c r="D1687" s="11">
        <v>573844</v>
      </c>
      <c r="E1687" s="11">
        <v>878368</v>
      </c>
      <c r="F1687" s="11">
        <v>72878</v>
      </c>
      <c r="G1687" s="11">
        <v>338345</v>
      </c>
      <c r="H1687" s="89">
        <f>D1687/D1685*100</f>
        <v>100</v>
      </c>
      <c r="I1687" s="89">
        <f>E1687/E1685*100</f>
        <v>100</v>
      </c>
      <c r="J1687" s="91">
        <f>D1687/B1687</f>
        <v>2.7814647860016479</v>
      </c>
      <c r="K1687" s="91"/>
      <c r="L1687" s="91">
        <f t="shared" ref="L1687:L1690" si="297">E1687/G1687</f>
        <v>2.5960720566285893</v>
      </c>
    </row>
    <row r="1688" spans="1:12" s="50" customFormat="1" x14ac:dyDescent="0.2">
      <c r="A1688" s="9" t="s">
        <v>277</v>
      </c>
      <c r="B1688" s="11">
        <v>206310</v>
      </c>
      <c r="C1688" s="11">
        <v>304524</v>
      </c>
      <c r="D1688" s="11">
        <v>573844</v>
      </c>
      <c r="E1688" s="11">
        <v>878368</v>
      </c>
      <c r="F1688" s="11">
        <v>72878</v>
      </c>
      <c r="G1688" s="11">
        <v>338345</v>
      </c>
      <c r="H1688" s="89">
        <f>H1689+H1690</f>
        <v>100</v>
      </c>
      <c r="I1688" s="89">
        <f>I1689+I1690</f>
        <v>100</v>
      </c>
      <c r="J1688" s="91">
        <f>D1688/B1688</f>
        <v>2.7814647860016479</v>
      </c>
      <c r="K1688" s="91"/>
      <c r="L1688" s="91">
        <f t="shared" si="297"/>
        <v>2.5960720566285893</v>
      </c>
    </row>
    <row r="1689" spans="1:12" s="50" customFormat="1" x14ac:dyDescent="0.2">
      <c r="A1689" s="13" t="s">
        <v>280</v>
      </c>
      <c r="B1689" s="11">
        <v>2422</v>
      </c>
      <c r="C1689" s="11">
        <v>6057</v>
      </c>
      <c r="D1689" s="11">
        <v>9668</v>
      </c>
      <c r="E1689" s="11">
        <v>15725</v>
      </c>
      <c r="F1689" s="11">
        <v>187</v>
      </c>
      <c r="G1689" s="11">
        <v>1751</v>
      </c>
      <c r="H1689" s="89">
        <f>D1689/D1688*100</f>
        <v>1.6847784415276628</v>
      </c>
      <c r="I1689" s="89">
        <f>E1689/E1688*100</f>
        <v>1.7902519217457831</v>
      </c>
      <c r="J1689" s="91">
        <f>D1689/B1689</f>
        <v>3.9917423616845582</v>
      </c>
      <c r="K1689" s="91"/>
      <c r="L1689" s="91"/>
    </row>
    <row r="1690" spans="1:12" s="50" customFormat="1" x14ac:dyDescent="0.2">
      <c r="A1690" s="13" t="s">
        <v>284</v>
      </c>
      <c r="B1690" s="11">
        <v>203888</v>
      </c>
      <c r="C1690" s="11">
        <v>298467</v>
      </c>
      <c r="D1690" s="11">
        <v>564176</v>
      </c>
      <c r="E1690" s="11">
        <v>862643</v>
      </c>
      <c r="F1690" s="11">
        <v>72691</v>
      </c>
      <c r="G1690" s="11">
        <v>336594</v>
      </c>
      <c r="H1690" s="89">
        <f>D1690/D1688*100</f>
        <v>98.315221558472331</v>
      </c>
      <c r="I1690" s="89">
        <f>E1690/E1688*100</f>
        <v>98.209748078254222</v>
      </c>
      <c r="J1690" s="91">
        <f>D1690/B1690</f>
        <v>2.7670878129168957</v>
      </c>
      <c r="K1690" s="91"/>
      <c r="L1690" s="91">
        <f t="shared" si="297"/>
        <v>2.5628591121648041</v>
      </c>
    </row>
    <row r="1691" spans="1:12" s="50" customFormat="1" ht="45" x14ac:dyDescent="0.2">
      <c r="A1691" s="8" t="s">
        <v>520</v>
      </c>
      <c r="B1691" s="11"/>
      <c r="C1691" s="11"/>
      <c r="D1691" s="11"/>
      <c r="E1691" s="11"/>
      <c r="F1691" s="11"/>
      <c r="G1691" s="11"/>
    </row>
    <row r="1692" spans="1:12" s="50" customFormat="1" x14ac:dyDescent="0.2">
      <c r="A1692" s="9" t="s">
        <v>276</v>
      </c>
      <c r="B1692" s="11">
        <v>162220</v>
      </c>
      <c r="C1692" s="11">
        <v>267582.66700000002</v>
      </c>
      <c r="D1692" s="11">
        <v>164523</v>
      </c>
      <c r="E1692" s="11">
        <v>432105.66700000002</v>
      </c>
      <c r="F1692" s="11">
        <v>72471.667000000001</v>
      </c>
      <c r="G1692" s="11">
        <v>209484</v>
      </c>
      <c r="H1692" s="89">
        <f>H1693+H1694</f>
        <v>100</v>
      </c>
      <c r="I1692" s="89">
        <f>I1693+I1694</f>
        <v>100</v>
      </c>
      <c r="J1692" s="90">
        <f>D1692/B1692*100</f>
        <v>101.41967698187646</v>
      </c>
      <c r="K1692" s="91">
        <f>D1692/F1692</f>
        <v>2.2701699410336458</v>
      </c>
      <c r="L1692" s="91">
        <f>E1692/G1692</f>
        <v>2.0627144173302021</v>
      </c>
    </row>
    <row r="1693" spans="1:12" s="50" customFormat="1" x14ac:dyDescent="0.2">
      <c r="A1693" s="13" t="s">
        <v>283</v>
      </c>
      <c r="B1693" s="11">
        <v>0</v>
      </c>
      <c r="C1693" s="11">
        <v>1750.6669999999999</v>
      </c>
      <c r="D1693" s="11">
        <v>0</v>
      </c>
      <c r="E1693" s="11">
        <v>1750.6669999999999</v>
      </c>
      <c r="F1693" s="11">
        <v>1750.6669999999999</v>
      </c>
      <c r="G1693" s="11">
        <v>5252</v>
      </c>
      <c r="H1693" s="89">
        <f>D1693/D1692*100</f>
        <v>0</v>
      </c>
      <c r="I1693" s="89">
        <f>E1693/E1692*100</f>
        <v>0.40514789175398619</v>
      </c>
      <c r="J1693" s="90">
        <v>0</v>
      </c>
      <c r="K1693" s="90">
        <f>D1693/F1693*100</f>
        <v>0</v>
      </c>
      <c r="L1693" s="90">
        <f>E1693/G1693*100</f>
        <v>33.333339680121853</v>
      </c>
    </row>
    <row r="1694" spans="1:12" s="50" customFormat="1" x14ac:dyDescent="0.2">
      <c r="A1694" s="13" t="s">
        <v>279</v>
      </c>
      <c r="B1694" s="11">
        <v>162220</v>
      </c>
      <c r="C1694" s="11">
        <v>265832</v>
      </c>
      <c r="D1694" s="11">
        <v>164523</v>
      </c>
      <c r="E1694" s="11">
        <v>430355</v>
      </c>
      <c r="F1694" s="11">
        <v>70721</v>
      </c>
      <c r="G1694" s="11">
        <v>204232</v>
      </c>
      <c r="H1694" s="89">
        <f>D1694/D1692*100</f>
        <v>100</v>
      </c>
      <c r="I1694" s="89">
        <f>E1694/E1692*100</f>
        <v>99.594852108246016</v>
      </c>
      <c r="J1694" s="90">
        <f>D1694/B1694*100</f>
        <v>101.41967698187646</v>
      </c>
      <c r="K1694" s="91">
        <f>D1694/F1694</f>
        <v>2.3263669914169767</v>
      </c>
      <c r="L1694" s="91">
        <f>E1694/G1694</f>
        <v>2.1071869246739001</v>
      </c>
    </row>
    <row r="1695" spans="1:12" s="50" customFormat="1" x14ac:dyDescent="0.2">
      <c r="A1695" s="9" t="s">
        <v>277</v>
      </c>
      <c r="B1695" s="11">
        <v>162220</v>
      </c>
      <c r="C1695" s="11">
        <v>267582.66700000002</v>
      </c>
      <c r="D1695" s="11">
        <v>164523</v>
      </c>
      <c r="E1695" s="11">
        <v>432105.66700000002</v>
      </c>
      <c r="F1695" s="11">
        <v>72471.667000000001</v>
      </c>
      <c r="G1695" s="11">
        <v>209484</v>
      </c>
      <c r="H1695" s="89">
        <f>H1696+H1697</f>
        <v>100</v>
      </c>
      <c r="I1695" s="89">
        <f>I1696+I1697</f>
        <v>100.00000000000001</v>
      </c>
      <c r="J1695" s="90">
        <f>D1695/B1695*100</f>
        <v>101.41967698187646</v>
      </c>
      <c r="K1695" s="91">
        <f>D1695/F1695</f>
        <v>2.2701699410336458</v>
      </c>
      <c r="L1695" s="91">
        <f>E1695/G1695</f>
        <v>2.0627144173302021</v>
      </c>
    </row>
    <row r="1696" spans="1:12" s="50" customFormat="1" x14ac:dyDescent="0.2">
      <c r="A1696" s="13" t="s">
        <v>280</v>
      </c>
      <c r="B1696" s="11">
        <v>39533</v>
      </c>
      <c r="C1696" s="11">
        <v>102227</v>
      </c>
      <c r="D1696" s="11">
        <v>20679</v>
      </c>
      <c r="E1696" s="11">
        <v>122906</v>
      </c>
      <c r="F1696" s="11">
        <v>16001</v>
      </c>
      <c r="G1696" s="11">
        <v>33537</v>
      </c>
      <c r="H1696" s="89">
        <f>D1696/D1695*100</f>
        <v>12.569063292062507</v>
      </c>
      <c r="I1696" s="89">
        <f>E1696/E1695*100</f>
        <v>28.443505694638343</v>
      </c>
      <c r="J1696" s="90">
        <f>D1696/B1696*100</f>
        <v>52.308198214150202</v>
      </c>
      <c r="K1696" s="90">
        <f>D1696/F1696*100</f>
        <v>129.23567277045186</v>
      </c>
      <c r="L1696" s="91">
        <f>E1696/G1696</f>
        <v>3.664788144437487</v>
      </c>
    </row>
    <row r="1697" spans="1:12" s="50" customFormat="1" x14ac:dyDescent="0.2">
      <c r="A1697" s="13" t="s">
        <v>284</v>
      </c>
      <c r="B1697" s="11">
        <v>122687</v>
      </c>
      <c r="C1697" s="11">
        <v>165355.66699999999</v>
      </c>
      <c r="D1697" s="11">
        <v>143844</v>
      </c>
      <c r="E1697" s="11">
        <v>309199.66700000002</v>
      </c>
      <c r="F1697" s="11">
        <v>56470.667000000001</v>
      </c>
      <c r="G1697" s="11">
        <v>175947</v>
      </c>
      <c r="H1697" s="89">
        <f>D1697/D1695*100</f>
        <v>87.430936707937491</v>
      </c>
      <c r="I1697" s="89">
        <f>E1697/E1695*100</f>
        <v>71.556494305361667</v>
      </c>
      <c r="J1697" s="90">
        <f>D1697/B1697*100</f>
        <v>117.24469585204626</v>
      </c>
      <c r="K1697" s="91">
        <f>D1697/F1697</f>
        <v>2.5472339471393175</v>
      </c>
      <c r="L1697" s="90">
        <f>E1697/G1697*100</f>
        <v>175.73454904033602</v>
      </c>
    </row>
    <row r="1698" spans="1:12" s="50" customFormat="1" ht="45" x14ac:dyDescent="0.2">
      <c r="A1698" s="8" t="s">
        <v>521</v>
      </c>
      <c r="B1698" s="11"/>
      <c r="C1698" s="11"/>
      <c r="D1698" s="11"/>
      <c r="E1698" s="11"/>
      <c r="F1698" s="11"/>
      <c r="G1698" s="11"/>
    </row>
    <row r="1699" spans="1:12" s="50" customFormat="1" x14ac:dyDescent="0.2">
      <c r="A1699" s="9" t="s">
        <v>276</v>
      </c>
      <c r="B1699" s="11">
        <v>28789</v>
      </c>
      <c r="C1699" s="11">
        <v>42144</v>
      </c>
      <c r="D1699" s="11">
        <v>32634</v>
      </c>
      <c r="E1699" s="11">
        <v>74778</v>
      </c>
      <c r="F1699" s="11">
        <v>9824</v>
      </c>
      <c r="G1699" s="11">
        <v>20810</v>
      </c>
      <c r="H1699" s="89">
        <f>H1700+H1701</f>
        <v>100</v>
      </c>
      <c r="I1699" s="89">
        <f>I1700+I1701</f>
        <v>100</v>
      </c>
      <c r="J1699" s="90">
        <f>D1699/B1699*100</f>
        <v>113.35579561638124</v>
      </c>
      <c r="K1699" s="91">
        <f>D1699/F1699</f>
        <v>3.3218648208469057</v>
      </c>
      <c r="L1699" s="91">
        <f>E1699/G1699</f>
        <v>3.5933685728015377</v>
      </c>
    </row>
    <row r="1700" spans="1:12" s="50" customFormat="1" x14ac:dyDescent="0.2">
      <c r="A1700" s="13" t="s">
        <v>283</v>
      </c>
      <c r="B1700" s="11">
        <v>0</v>
      </c>
      <c r="C1700" s="11">
        <v>0</v>
      </c>
      <c r="D1700" s="11">
        <v>0</v>
      </c>
      <c r="E1700" s="11">
        <v>0</v>
      </c>
      <c r="F1700" s="11">
        <v>0</v>
      </c>
      <c r="G1700" s="11">
        <v>0</v>
      </c>
      <c r="H1700" s="89">
        <f>D1700/D1699*100</f>
        <v>0</v>
      </c>
      <c r="I1700" s="89">
        <f>E1700/E1699*100</f>
        <v>0</v>
      </c>
      <c r="J1700" s="90">
        <v>0</v>
      </c>
      <c r="K1700" s="90">
        <v>0</v>
      </c>
      <c r="L1700" s="90">
        <v>0</v>
      </c>
    </row>
    <row r="1701" spans="1:12" s="50" customFormat="1" x14ac:dyDescent="0.2">
      <c r="A1701" s="13" t="s">
        <v>279</v>
      </c>
      <c r="B1701" s="11">
        <v>28789</v>
      </c>
      <c r="C1701" s="11">
        <v>42144</v>
      </c>
      <c r="D1701" s="11">
        <v>32634</v>
      </c>
      <c r="E1701" s="11">
        <v>74778</v>
      </c>
      <c r="F1701" s="11">
        <v>9824</v>
      </c>
      <c r="G1701" s="11">
        <v>20810</v>
      </c>
      <c r="H1701" s="89">
        <f>D1701/D1699*100</f>
        <v>100</v>
      </c>
      <c r="I1701" s="89">
        <f>E1701/E1699*100</f>
        <v>100</v>
      </c>
      <c r="J1701" s="90">
        <f>D1701/B1701*100</f>
        <v>113.35579561638124</v>
      </c>
      <c r="K1701" s="91">
        <f t="shared" ref="K1701:L1704" si="298">D1701/F1701</f>
        <v>3.3218648208469057</v>
      </c>
      <c r="L1701" s="91">
        <f t="shared" si="298"/>
        <v>3.5933685728015377</v>
      </c>
    </row>
    <row r="1702" spans="1:12" s="50" customFormat="1" x14ac:dyDescent="0.2">
      <c r="A1702" s="9" t="s">
        <v>277</v>
      </c>
      <c r="B1702" s="11">
        <v>28789</v>
      </c>
      <c r="C1702" s="11">
        <v>42144</v>
      </c>
      <c r="D1702" s="11">
        <v>32634</v>
      </c>
      <c r="E1702" s="11">
        <v>74778</v>
      </c>
      <c r="F1702" s="11">
        <v>9824</v>
      </c>
      <c r="G1702" s="11">
        <v>20810</v>
      </c>
      <c r="H1702" s="89">
        <f>H1703+H1704</f>
        <v>100</v>
      </c>
      <c r="I1702" s="89">
        <f>I1703+I1704</f>
        <v>100</v>
      </c>
      <c r="J1702" s="90">
        <f>D1702/B1702*100</f>
        <v>113.35579561638124</v>
      </c>
      <c r="K1702" s="91">
        <f t="shared" si="298"/>
        <v>3.3218648208469057</v>
      </c>
      <c r="L1702" s="91">
        <f t="shared" si="298"/>
        <v>3.5933685728015377</v>
      </c>
    </row>
    <row r="1703" spans="1:12" s="50" customFormat="1" x14ac:dyDescent="0.2">
      <c r="A1703" s="13" t="s">
        <v>280</v>
      </c>
      <c r="B1703" s="11">
        <v>9954</v>
      </c>
      <c r="C1703" s="11">
        <v>10039</v>
      </c>
      <c r="D1703" s="11">
        <v>7240</v>
      </c>
      <c r="E1703" s="11">
        <v>17279</v>
      </c>
      <c r="F1703" s="11">
        <v>32</v>
      </c>
      <c r="G1703" s="11">
        <v>50</v>
      </c>
      <c r="H1703" s="89">
        <f>D1703/D1702*100</f>
        <v>22.18545075687933</v>
      </c>
      <c r="I1703" s="89">
        <f>E1703/E1702*100</f>
        <v>23.107063574848215</v>
      </c>
      <c r="J1703" s="90">
        <f>D1703/B1703*100</f>
        <v>72.734579063692991</v>
      </c>
      <c r="K1703" s="91"/>
      <c r="L1703" s="91"/>
    </row>
    <row r="1704" spans="1:12" s="50" customFormat="1" x14ac:dyDescent="0.2">
      <c r="A1704" s="13" t="s">
        <v>284</v>
      </c>
      <c r="B1704" s="11">
        <v>18835</v>
      </c>
      <c r="C1704" s="11">
        <v>32105</v>
      </c>
      <c r="D1704" s="11">
        <v>25394</v>
      </c>
      <c r="E1704" s="11">
        <v>57499</v>
      </c>
      <c r="F1704" s="11">
        <v>9792</v>
      </c>
      <c r="G1704" s="11">
        <v>20760</v>
      </c>
      <c r="H1704" s="89">
        <f>D1704/D1702*100</f>
        <v>77.814549243120666</v>
      </c>
      <c r="I1704" s="89">
        <f>E1704/E1702*100</f>
        <v>76.892936425151788</v>
      </c>
      <c r="J1704" s="90">
        <f>D1704/B1704*100</f>
        <v>134.82346694982746</v>
      </c>
      <c r="K1704" s="91">
        <f t="shared" si="298"/>
        <v>2.5933415032679736</v>
      </c>
      <c r="L1704" s="91">
        <f t="shared" si="298"/>
        <v>2.7697013487475917</v>
      </c>
    </row>
    <row r="1705" spans="1:12" s="50" customFormat="1" ht="45" x14ac:dyDescent="0.2">
      <c r="A1705" s="8" t="s">
        <v>522</v>
      </c>
      <c r="B1705" s="11"/>
      <c r="C1705" s="11"/>
      <c r="D1705" s="11"/>
      <c r="E1705" s="11"/>
      <c r="F1705" s="11"/>
      <c r="G1705" s="11"/>
    </row>
    <row r="1706" spans="1:12" s="50" customFormat="1" x14ac:dyDescent="0.2">
      <c r="A1706" s="9" t="s">
        <v>276</v>
      </c>
      <c r="B1706" s="11">
        <v>19760.762999999999</v>
      </c>
      <c r="C1706" s="11">
        <v>40497.565000000002</v>
      </c>
      <c r="D1706" s="11">
        <v>24824.258999999998</v>
      </c>
      <c r="E1706" s="11">
        <v>65371.425000000003</v>
      </c>
      <c r="F1706" s="11">
        <v>21381.012999999999</v>
      </c>
      <c r="G1706" s="11">
        <v>57188.959999999999</v>
      </c>
      <c r="H1706" s="89">
        <f>H1707+H1708</f>
        <v>100</v>
      </c>
      <c r="I1706" s="89">
        <f>I1707+I1708</f>
        <v>100</v>
      </c>
      <c r="J1706" s="90">
        <f t="shared" ref="J1706:J1711" si="299">D1706/B1706*100</f>
        <v>125.62399032871352</v>
      </c>
      <c r="K1706" s="90">
        <f t="shared" ref="K1706:L1711" si="300">D1706/F1706*100</f>
        <v>116.10422293836125</v>
      </c>
      <c r="L1706" s="90">
        <f t="shared" si="300"/>
        <v>114.30777024096959</v>
      </c>
    </row>
    <row r="1707" spans="1:12" s="50" customFormat="1" x14ac:dyDescent="0.2">
      <c r="A1707" s="13" t="s">
        <v>283</v>
      </c>
      <c r="B1707" s="11">
        <v>886.82399999999996</v>
      </c>
      <c r="C1707" s="11">
        <v>1377.8440000000001</v>
      </c>
      <c r="D1707" s="11">
        <v>984.49699999999996</v>
      </c>
      <c r="E1707" s="11">
        <v>2362.34</v>
      </c>
      <c r="F1707" s="11">
        <v>495.57499999999999</v>
      </c>
      <c r="G1707" s="11">
        <v>1604.6120000000001</v>
      </c>
      <c r="H1707" s="89">
        <f>D1707/D1706*100</f>
        <v>3.9658666145885766</v>
      </c>
      <c r="I1707" s="89">
        <f>E1707/E1706*100</f>
        <v>3.6137196030222687</v>
      </c>
      <c r="J1707" s="90">
        <f t="shared" si="299"/>
        <v>111.01379755171263</v>
      </c>
      <c r="K1707" s="90">
        <f t="shared" si="300"/>
        <v>198.65751904353527</v>
      </c>
      <c r="L1707" s="90">
        <f t="shared" si="300"/>
        <v>147.22188292247594</v>
      </c>
    </row>
    <row r="1708" spans="1:12" s="50" customFormat="1" x14ac:dyDescent="0.2">
      <c r="A1708" s="13" t="s">
        <v>279</v>
      </c>
      <c r="B1708" s="11">
        <v>18873.939999999999</v>
      </c>
      <c r="C1708" s="11">
        <v>39119.720999999998</v>
      </c>
      <c r="D1708" s="11">
        <v>23839.761999999999</v>
      </c>
      <c r="E1708" s="11">
        <v>63009.084999999999</v>
      </c>
      <c r="F1708" s="11">
        <v>20885.437999999998</v>
      </c>
      <c r="G1708" s="11">
        <v>55584.347999999998</v>
      </c>
      <c r="H1708" s="89">
        <f>D1708/D1706*100</f>
        <v>96.034133385411423</v>
      </c>
      <c r="I1708" s="89">
        <f>E1708/E1706*100</f>
        <v>96.386280396977725</v>
      </c>
      <c r="J1708" s="90">
        <f t="shared" si="299"/>
        <v>126.3104682964977</v>
      </c>
      <c r="K1708" s="90">
        <f t="shared" si="300"/>
        <v>114.14537727195379</v>
      </c>
      <c r="L1708" s="90">
        <f t="shared" si="300"/>
        <v>113.35760383480616</v>
      </c>
    </row>
    <row r="1709" spans="1:12" s="50" customFormat="1" x14ac:dyDescent="0.2">
      <c r="A1709" s="9" t="s">
        <v>277</v>
      </c>
      <c r="B1709" s="11">
        <v>19760.762999999999</v>
      </c>
      <c r="C1709" s="11">
        <v>40497.565000000002</v>
      </c>
      <c r="D1709" s="11">
        <v>24824.258999999998</v>
      </c>
      <c r="E1709" s="11">
        <v>65371.425000000003</v>
      </c>
      <c r="F1709" s="11">
        <v>21381.012999999999</v>
      </c>
      <c r="G1709" s="11">
        <v>57188.959999999999</v>
      </c>
      <c r="H1709" s="89">
        <f>H1710+H1711</f>
        <v>99.999995971682381</v>
      </c>
      <c r="I1709" s="89">
        <f>I1710+I1711</f>
        <v>100</v>
      </c>
      <c r="J1709" s="90">
        <f t="shared" si="299"/>
        <v>125.62399032871352</v>
      </c>
      <c r="K1709" s="90">
        <f t="shared" si="300"/>
        <v>116.10422293836125</v>
      </c>
      <c r="L1709" s="90">
        <f t="shared" si="300"/>
        <v>114.30777024096959</v>
      </c>
    </row>
    <row r="1710" spans="1:12" s="50" customFormat="1" x14ac:dyDescent="0.2">
      <c r="A1710" s="13" t="s">
        <v>280</v>
      </c>
      <c r="B1710" s="11">
        <v>1618.0930000000001</v>
      </c>
      <c r="C1710" s="11">
        <v>2441.7890000000002</v>
      </c>
      <c r="D1710" s="11">
        <v>527.38</v>
      </c>
      <c r="E1710" s="11">
        <v>2961.8960000000002</v>
      </c>
      <c r="F1710" s="11">
        <v>1625.374</v>
      </c>
      <c r="G1710" s="11">
        <v>1814.377</v>
      </c>
      <c r="H1710" s="89">
        <f>D1710/D1709*100</f>
        <v>2.1244541478559342</v>
      </c>
      <c r="I1710" s="89">
        <f>E1710/E1709*100</f>
        <v>4.53087262515694</v>
      </c>
      <c r="J1710" s="90">
        <f t="shared" si="299"/>
        <v>32.592687812134407</v>
      </c>
      <c r="K1710" s="90">
        <f t="shared" si="300"/>
        <v>32.446686116549174</v>
      </c>
      <c r="L1710" s="90">
        <f t="shared" si="300"/>
        <v>163.2458965253638</v>
      </c>
    </row>
    <row r="1711" spans="1:12" s="50" customFormat="1" x14ac:dyDescent="0.2">
      <c r="A1711" s="13" t="s">
        <v>284</v>
      </c>
      <c r="B1711" s="11">
        <v>18142.670999999998</v>
      </c>
      <c r="C1711" s="11">
        <v>38055.777000000002</v>
      </c>
      <c r="D1711" s="11">
        <v>24296.878000000001</v>
      </c>
      <c r="E1711" s="11">
        <v>62409.529000000002</v>
      </c>
      <c r="F1711" s="11">
        <v>19755.637999999999</v>
      </c>
      <c r="G1711" s="11">
        <v>55374.582000000002</v>
      </c>
      <c r="H1711" s="89">
        <f>D1711/D1709*100</f>
        <v>97.875541823826453</v>
      </c>
      <c r="I1711" s="89">
        <f>E1711/E1709*100</f>
        <v>95.469127374843055</v>
      </c>
      <c r="J1711" s="90">
        <f t="shared" si="299"/>
        <v>133.92117401015543</v>
      </c>
      <c r="K1711" s="90">
        <f t="shared" si="300"/>
        <v>122.987058175494</v>
      </c>
      <c r="L1711" s="90">
        <f t="shared" si="300"/>
        <v>112.70428912673327</v>
      </c>
    </row>
    <row r="1712" spans="1:12" s="50" customFormat="1" ht="22.5" x14ac:dyDescent="0.2">
      <c r="A1712" s="8" t="s">
        <v>523</v>
      </c>
      <c r="B1712" s="11"/>
      <c r="C1712" s="11"/>
      <c r="D1712" s="11"/>
      <c r="E1712" s="11"/>
      <c r="F1712" s="11"/>
      <c r="G1712" s="11"/>
    </row>
    <row r="1713" spans="1:12" s="50" customFormat="1" x14ac:dyDescent="0.2">
      <c r="A1713" s="9" t="s">
        <v>276</v>
      </c>
      <c r="B1713" s="11">
        <v>17143.785</v>
      </c>
      <c r="C1713" s="11">
        <v>46499.731</v>
      </c>
      <c r="D1713" s="11">
        <v>30628.69</v>
      </c>
      <c r="E1713" s="11">
        <v>77128.42</v>
      </c>
      <c r="F1713" s="11">
        <v>28492.788</v>
      </c>
      <c r="G1713" s="11">
        <v>135003.9</v>
      </c>
      <c r="H1713" s="89">
        <f>H1714+H1715</f>
        <v>100.00000000000001</v>
      </c>
      <c r="I1713" s="89">
        <f>I1714+I1715</f>
        <v>100.00000000000001</v>
      </c>
      <c r="J1713" s="90">
        <f>D1713/B1713*100</f>
        <v>178.65768848594402</v>
      </c>
      <c r="K1713" s="90">
        <f t="shared" ref="K1713:L1718" si="301">D1713/F1713*100</f>
        <v>107.49628993835212</v>
      </c>
      <c r="L1713" s="90">
        <f t="shared" si="301"/>
        <v>57.130512525934442</v>
      </c>
    </row>
    <row r="1714" spans="1:12" s="50" customFormat="1" x14ac:dyDescent="0.2">
      <c r="A1714" s="13" t="s">
        <v>283</v>
      </c>
      <c r="B1714" s="11">
        <v>4174.4669999999996</v>
      </c>
      <c r="C1714" s="11">
        <v>9673.4670000000006</v>
      </c>
      <c r="D1714" s="11">
        <v>4189.4669999999996</v>
      </c>
      <c r="E1714" s="11">
        <v>13862.933000000001</v>
      </c>
      <c r="F1714" s="11">
        <v>5494</v>
      </c>
      <c r="G1714" s="11">
        <v>16462</v>
      </c>
      <c r="H1714" s="89">
        <f>D1714/D1713*100</f>
        <v>13.678244156051075</v>
      </c>
      <c r="I1714" s="89">
        <f>E1714/E1713*100</f>
        <v>17.973832473166183</v>
      </c>
      <c r="J1714" s="90">
        <f>D1714/B1714*100</f>
        <v>100.3593273105285</v>
      </c>
      <c r="K1714" s="90">
        <f t="shared" si="301"/>
        <v>76.255314888969778</v>
      </c>
      <c r="L1714" s="90">
        <f t="shared" si="301"/>
        <v>84.211717895759946</v>
      </c>
    </row>
    <row r="1715" spans="1:12" s="50" customFormat="1" x14ac:dyDescent="0.2">
      <c r="A1715" s="13" t="s">
        <v>279</v>
      </c>
      <c r="B1715" s="11">
        <v>12969.317999999999</v>
      </c>
      <c r="C1715" s="11">
        <v>36826.264000000003</v>
      </c>
      <c r="D1715" s="11">
        <v>26439.223000000002</v>
      </c>
      <c r="E1715" s="11">
        <v>63265.487000000001</v>
      </c>
      <c r="F1715" s="11">
        <v>22998.788</v>
      </c>
      <c r="G1715" s="11">
        <v>118541.9</v>
      </c>
      <c r="H1715" s="89">
        <f>D1715/D1713*100</f>
        <v>86.321755843948935</v>
      </c>
      <c r="I1715" s="89">
        <f>E1715/E1713*100</f>
        <v>82.026167526833831</v>
      </c>
      <c r="J1715" s="91">
        <f>D1715/B1715</f>
        <v>2.0385977890279197</v>
      </c>
      <c r="K1715" s="90">
        <f t="shared" si="301"/>
        <v>114.95920132834827</v>
      </c>
      <c r="L1715" s="90">
        <f t="shared" si="301"/>
        <v>53.369725810030047</v>
      </c>
    </row>
    <row r="1716" spans="1:12" s="50" customFormat="1" x14ac:dyDescent="0.2">
      <c r="A1716" s="9" t="s">
        <v>277</v>
      </c>
      <c r="B1716" s="11">
        <v>17143.785</v>
      </c>
      <c r="C1716" s="11">
        <v>46499.731</v>
      </c>
      <c r="D1716" s="11">
        <v>30628.69</v>
      </c>
      <c r="E1716" s="11">
        <v>77128.42</v>
      </c>
      <c r="F1716" s="11">
        <v>28492.788</v>
      </c>
      <c r="G1716" s="11">
        <v>135003.9</v>
      </c>
      <c r="H1716" s="89">
        <f>H1717+H1718</f>
        <v>100</v>
      </c>
      <c r="I1716" s="89">
        <f>I1717+I1718</f>
        <v>100</v>
      </c>
      <c r="J1716" s="90">
        <f>D1716/B1716*100</f>
        <v>178.65768848594402</v>
      </c>
      <c r="K1716" s="90">
        <f t="shared" si="301"/>
        <v>107.49628993835212</v>
      </c>
      <c r="L1716" s="90">
        <f t="shared" si="301"/>
        <v>57.130512525934442</v>
      </c>
    </row>
    <row r="1717" spans="1:12" s="50" customFormat="1" x14ac:dyDescent="0.2">
      <c r="A1717" s="13" t="s">
        <v>280</v>
      </c>
      <c r="B1717" s="11">
        <v>3509.7660000000001</v>
      </c>
      <c r="C1717" s="11">
        <v>8128.8680000000004</v>
      </c>
      <c r="D1717" s="11">
        <v>1075.029</v>
      </c>
      <c r="E1717" s="11">
        <v>9203.8970000000008</v>
      </c>
      <c r="F1717" s="11">
        <v>3378.5</v>
      </c>
      <c r="G1717" s="11">
        <v>16649.807000000001</v>
      </c>
      <c r="H1717" s="89">
        <f>D1717/D1716*100</f>
        <v>3.5098758712827749</v>
      </c>
      <c r="I1717" s="89">
        <f>E1717/E1716*100</f>
        <v>11.933210870908546</v>
      </c>
      <c r="J1717" s="90">
        <f>D1717/B1717*100</f>
        <v>30.62964881419445</v>
      </c>
      <c r="K1717" s="90">
        <f t="shared" si="301"/>
        <v>31.81971289033595</v>
      </c>
      <c r="L1717" s="90">
        <f t="shared" si="301"/>
        <v>55.279301435746376</v>
      </c>
    </row>
    <row r="1718" spans="1:12" s="50" customFormat="1" x14ac:dyDescent="0.2">
      <c r="A1718" s="13" t="s">
        <v>284</v>
      </c>
      <c r="B1718" s="11">
        <v>13634.019</v>
      </c>
      <c r="C1718" s="11">
        <v>38370.862999999998</v>
      </c>
      <c r="D1718" s="11">
        <v>29553.661</v>
      </c>
      <c r="E1718" s="11">
        <v>67924.523000000001</v>
      </c>
      <c r="F1718" s="11">
        <v>25114.288</v>
      </c>
      <c r="G1718" s="11">
        <v>118354.09299999999</v>
      </c>
      <c r="H1718" s="89">
        <f>D1718/D1716*100</f>
        <v>96.490124128717227</v>
      </c>
      <c r="I1718" s="89">
        <f>E1718/E1716*100</f>
        <v>88.066789129091461</v>
      </c>
      <c r="J1718" s="91">
        <f>D1718/B1718</f>
        <v>2.1676411775574027</v>
      </c>
      <c r="K1718" s="90">
        <f t="shared" si="301"/>
        <v>117.67668269154197</v>
      </c>
      <c r="L1718" s="90">
        <f t="shared" si="301"/>
        <v>57.390937041780212</v>
      </c>
    </row>
    <row r="1719" spans="1:12" s="50" customFormat="1" ht="22.5" x14ac:dyDescent="0.2">
      <c r="A1719" s="8" t="s">
        <v>524</v>
      </c>
      <c r="B1719" s="11"/>
      <c r="C1719" s="11"/>
      <c r="D1719" s="11"/>
      <c r="E1719" s="11"/>
      <c r="F1719" s="11"/>
      <c r="G1719" s="11"/>
    </row>
    <row r="1720" spans="1:12" s="50" customFormat="1" x14ac:dyDescent="0.2">
      <c r="A1720" s="9" t="s">
        <v>276</v>
      </c>
      <c r="B1720" s="11">
        <v>33152</v>
      </c>
      <c r="C1720" s="11">
        <v>37100.332999999999</v>
      </c>
      <c r="D1720" s="11">
        <v>21252</v>
      </c>
      <c r="E1720" s="11">
        <v>58352.332999999999</v>
      </c>
      <c r="F1720" s="11">
        <v>4532.3329999999996</v>
      </c>
      <c r="G1720" s="11">
        <v>15151</v>
      </c>
      <c r="H1720" s="89">
        <f>H1721+H1722</f>
        <v>100</v>
      </c>
      <c r="I1720" s="89">
        <f>I1721+I1722</f>
        <v>100</v>
      </c>
      <c r="J1720" s="90">
        <f>D1720/B1720*100</f>
        <v>64.104729729729726</v>
      </c>
      <c r="K1720" s="91">
        <f t="shared" ref="K1720:L1725" si="302">D1720/F1720</f>
        <v>4.6889758541572304</v>
      </c>
      <c r="L1720" s="91">
        <f t="shared" si="302"/>
        <v>3.8513849250874528</v>
      </c>
    </row>
    <row r="1721" spans="1:12" s="50" customFormat="1" x14ac:dyDescent="0.2">
      <c r="A1721" s="13" t="s">
        <v>283</v>
      </c>
      <c r="B1721" s="11">
        <v>459</v>
      </c>
      <c r="C1721" s="11">
        <v>598.33299999999997</v>
      </c>
      <c r="D1721" s="11">
        <v>459</v>
      </c>
      <c r="E1721" s="11">
        <v>1057.3330000000001</v>
      </c>
      <c r="F1721" s="11">
        <v>139.333</v>
      </c>
      <c r="G1721" s="11">
        <v>418</v>
      </c>
      <c r="H1721" s="89">
        <f>D1721/D1720*100</f>
        <v>2.1597967250141163</v>
      </c>
      <c r="I1721" s="89">
        <f>E1721/E1720*100</f>
        <v>1.8119806795042797</v>
      </c>
      <c r="J1721" s="90">
        <f>D1721/B1721*100</f>
        <v>100</v>
      </c>
      <c r="K1721" s="91">
        <f t="shared" si="302"/>
        <v>3.2942662542254886</v>
      </c>
      <c r="L1721" s="91">
        <f t="shared" si="302"/>
        <v>2.5295047846889953</v>
      </c>
    </row>
    <row r="1722" spans="1:12" s="50" customFormat="1" x14ac:dyDescent="0.2">
      <c r="A1722" s="13" t="s">
        <v>279</v>
      </c>
      <c r="B1722" s="11">
        <v>32693</v>
      </c>
      <c r="C1722" s="11">
        <v>36502</v>
      </c>
      <c r="D1722" s="11">
        <v>20793</v>
      </c>
      <c r="E1722" s="11">
        <v>57295</v>
      </c>
      <c r="F1722" s="11">
        <v>4393</v>
      </c>
      <c r="G1722" s="11">
        <v>14733</v>
      </c>
      <c r="H1722" s="89">
        <f>D1722/D1720*100</f>
        <v>97.840203274985882</v>
      </c>
      <c r="I1722" s="89">
        <f>E1722/E1720*100</f>
        <v>98.188019320495727</v>
      </c>
      <c r="J1722" s="90">
        <f>D1722/B1722*100</f>
        <v>63.60077080720643</v>
      </c>
      <c r="K1722" s="91">
        <f t="shared" si="302"/>
        <v>4.7332119280673801</v>
      </c>
      <c r="L1722" s="91">
        <f t="shared" si="302"/>
        <v>3.8888888888888888</v>
      </c>
    </row>
    <row r="1723" spans="1:12" s="50" customFormat="1" x14ac:dyDescent="0.2">
      <c r="A1723" s="9" t="s">
        <v>277</v>
      </c>
      <c r="B1723" s="11">
        <v>33152</v>
      </c>
      <c r="C1723" s="11">
        <v>37100.332999999999</v>
      </c>
      <c r="D1723" s="11">
        <v>21252</v>
      </c>
      <c r="E1723" s="11">
        <v>58352.332999999999</v>
      </c>
      <c r="F1723" s="11">
        <v>4532.3329999999996</v>
      </c>
      <c r="G1723" s="11">
        <v>15151</v>
      </c>
      <c r="H1723" s="89">
        <f>H1724+H1725</f>
        <v>100</v>
      </c>
      <c r="I1723" s="89">
        <f>I1724+I1725</f>
        <v>100</v>
      </c>
      <c r="J1723" s="90">
        <f>D1723/B1723*100</f>
        <v>64.104729729729726</v>
      </c>
      <c r="K1723" s="91">
        <f t="shared" si="302"/>
        <v>4.6889758541572304</v>
      </c>
      <c r="L1723" s="91">
        <f t="shared" si="302"/>
        <v>3.8513849250874528</v>
      </c>
    </row>
    <row r="1724" spans="1:12" s="50" customFormat="1" x14ac:dyDescent="0.2">
      <c r="A1724" s="13" t="s">
        <v>280</v>
      </c>
      <c r="B1724" s="11">
        <v>222</v>
      </c>
      <c r="C1724" s="11">
        <v>411</v>
      </c>
      <c r="D1724" s="11">
        <v>771</v>
      </c>
      <c r="E1724" s="11">
        <v>1182</v>
      </c>
      <c r="F1724" s="11">
        <v>2</v>
      </c>
      <c r="G1724" s="11">
        <v>27</v>
      </c>
      <c r="H1724" s="89">
        <f>D1724/D1723*100</f>
        <v>3.6278938452851497</v>
      </c>
      <c r="I1724" s="89">
        <f>E1724/E1723*100</f>
        <v>2.0256259505511118</v>
      </c>
      <c r="J1724" s="91">
        <f>D1724/B1724</f>
        <v>3.4729729729729728</v>
      </c>
      <c r="K1724" s="91"/>
      <c r="L1724" s="91"/>
    </row>
    <row r="1725" spans="1:12" s="50" customFormat="1" x14ac:dyDescent="0.2">
      <c r="A1725" s="13" t="s">
        <v>284</v>
      </c>
      <c r="B1725" s="11">
        <v>32930</v>
      </c>
      <c r="C1725" s="11">
        <v>36689.332999999999</v>
      </c>
      <c r="D1725" s="11">
        <v>20481</v>
      </c>
      <c r="E1725" s="11">
        <v>57170.332999999999</v>
      </c>
      <c r="F1725" s="11">
        <v>4530.3329999999996</v>
      </c>
      <c r="G1725" s="11">
        <v>15124</v>
      </c>
      <c r="H1725" s="89">
        <f>D1725/D1723*100</f>
        <v>96.372106154714857</v>
      </c>
      <c r="I1725" s="89">
        <f>E1725/E1723*100</f>
        <v>97.974374049448883</v>
      </c>
      <c r="J1725" s="90">
        <f>D1725/B1725*100</f>
        <v>62.195566352869726</v>
      </c>
      <c r="K1725" s="91">
        <f t="shared" si="302"/>
        <v>4.5208597248811513</v>
      </c>
      <c r="L1725" s="91">
        <f t="shared" si="302"/>
        <v>3.7801066516794499</v>
      </c>
    </row>
    <row r="1726" spans="1:12" s="50" customFormat="1" ht="22.5" x14ac:dyDescent="0.2">
      <c r="A1726" s="8" t="s">
        <v>525</v>
      </c>
      <c r="B1726" s="11"/>
      <c r="C1726" s="11"/>
      <c r="D1726" s="11"/>
      <c r="E1726" s="11"/>
      <c r="F1726" s="11"/>
      <c r="G1726" s="11"/>
    </row>
    <row r="1727" spans="1:12" s="50" customFormat="1" x14ac:dyDescent="0.2">
      <c r="A1727" s="9" t="s">
        <v>276</v>
      </c>
      <c r="B1727" s="11">
        <v>96414.332999999999</v>
      </c>
      <c r="C1727" s="11">
        <v>203961.7</v>
      </c>
      <c r="D1727" s="11">
        <v>115286.833</v>
      </c>
      <c r="E1727" s="11">
        <v>319248.533</v>
      </c>
      <c r="F1727" s="11">
        <v>151862.33300000001</v>
      </c>
      <c r="G1727" s="11">
        <v>322214</v>
      </c>
      <c r="H1727" s="89">
        <f>H1728+H1729</f>
        <v>100</v>
      </c>
      <c r="I1727" s="89">
        <f>I1728+I1729</f>
        <v>100</v>
      </c>
      <c r="J1727" s="90">
        <f t="shared" ref="J1727:J1732" si="303">D1727/B1727*100</f>
        <v>119.57437178972134</v>
      </c>
      <c r="K1727" s="90">
        <f t="shared" ref="K1727:L1730" si="304">D1727/F1727*100</f>
        <v>75.915357496845502</v>
      </c>
      <c r="L1727" s="90">
        <f t="shared" si="304"/>
        <v>99.079659170613326</v>
      </c>
    </row>
    <row r="1728" spans="1:12" s="50" customFormat="1" x14ac:dyDescent="0.2">
      <c r="A1728" s="13" t="s">
        <v>283</v>
      </c>
      <c r="B1728" s="11">
        <v>29342.332999999999</v>
      </c>
      <c r="C1728" s="11">
        <v>53013</v>
      </c>
      <c r="D1728" s="11">
        <v>32117.332999999999</v>
      </c>
      <c r="E1728" s="11">
        <v>85130.332999999999</v>
      </c>
      <c r="F1728" s="11">
        <v>25855.332999999999</v>
      </c>
      <c r="G1728" s="11">
        <v>63727</v>
      </c>
      <c r="H1728" s="89">
        <f>D1728/D1727*100</f>
        <v>27.85863065559273</v>
      </c>
      <c r="I1728" s="89">
        <f>E1728/E1727*100</f>
        <v>26.665849393268786</v>
      </c>
      <c r="J1728" s="90">
        <f t="shared" si="303"/>
        <v>109.45732570072053</v>
      </c>
      <c r="K1728" s="90">
        <f t="shared" si="304"/>
        <v>124.21937478043699</v>
      </c>
      <c r="L1728" s="90">
        <f t="shared" si="304"/>
        <v>133.58597297848635</v>
      </c>
    </row>
    <row r="1729" spans="1:12" s="50" customFormat="1" x14ac:dyDescent="0.2">
      <c r="A1729" s="13" t="s">
        <v>279</v>
      </c>
      <c r="B1729" s="11">
        <v>67072</v>
      </c>
      <c r="C1729" s="11">
        <v>150948.70000000001</v>
      </c>
      <c r="D1729" s="11">
        <v>83169.5</v>
      </c>
      <c r="E1729" s="11">
        <v>234118.2</v>
      </c>
      <c r="F1729" s="11">
        <v>126007</v>
      </c>
      <c r="G1729" s="11">
        <v>258487</v>
      </c>
      <c r="H1729" s="89">
        <f>D1729/D1727*100</f>
        <v>72.141369344407266</v>
      </c>
      <c r="I1729" s="89">
        <f>E1729/E1727*100</f>
        <v>73.334150606731214</v>
      </c>
      <c r="J1729" s="90">
        <f t="shared" si="303"/>
        <v>124.00032800572518</v>
      </c>
      <c r="K1729" s="90">
        <f t="shared" si="304"/>
        <v>66.003872800717417</v>
      </c>
      <c r="L1729" s="90">
        <f t="shared" si="304"/>
        <v>90.572523956717362</v>
      </c>
    </row>
    <row r="1730" spans="1:12" s="50" customFormat="1" x14ac:dyDescent="0.2">
      <c r="A1730" s="9" t="s">
        <v>277</v>
      </c>
      <c r="B1730" s="11">
        <v>96414.332999999999</v>
      </c>
      <c r="C1730" s="11">
        <v>203961.7</v>
      </c>
      <c r="D1730" s="11">
        <v>115286.833</v>
      </c>
      <c r="E1730" s="11">
        <v>319248.533</v>
      </c>
      <c r="F1730" s="11">
        <v>151862.33300000001</v>
      </c>
      <c r="G1730" s="11">
        <v>322214</v>
      </c>
      <c r="H1730" s="89">
        <f>H1731+H1732</f>
        <v>100</v>
      </c>
      <c r="I1730" s="89">
        <f>I1731+I1732</f>
        <v>100</v>
      </c>
      <c r="J1730" s="90">
        <f t="shared" si="303"/>
        <v>119.57437178972134</v>
      </c>
      <c r="K1730" s="90">
        <f t="shared" si="304"/>
        <v>75.915357496845502</v>
      </c>
      <c r="L1730" s="90">
        <f t="shared" si="304"/>
        <v>99.079659170613326</v>
      </c>
    </row>
    <row r="1731" spans="1:12" s="50" customFormat="1" x14ac:dyDescent="0.2">
      <c r="A1731" s="13" t="s">
        <v>280</v>
      </c>
      <c r="B1731" s="11">
        <v>660</v>
      </c>
      <c r="C1731" s="11">
        <v>673</v>
      </c>
      <c r="D1731" s="11">
        <v>46</v>
      </c>
      <c r="E1731" s="11">
        <v>719</v>
      </c>
      <c r="F1731" s="11">
        <v>34</v>
      </c>
      <c r="G1731" s="11">
        <v>47</v>
      </c>
      <c r="H1731" s="89">
        <f>D1731/D1730*100</f>
        <v>3.9900480222229716E-2</v>
      </c>
      <c r="I1731" s="89">
        <f>E1731/E1730*100</f>
        <v>0.22521638337489241</v>
      </c>
      <c r="J1731" s="90">
        <f t="shared" si="303"/>
        <v>6.9696969696969706</v>
      </c>
      <c r="K1731" s="90">
        <f>D1731/F1731*100</f>
        <v>135.29411764705884</v>
      </c>
      <c r="L1731" s="91"/>
    </row>
    <row r="1732" spans="1:12" s="50" customFormat="1" x14ac:dyDescent="0.2">
      <c r="A1732" s="13" t="s">
        <v>284</v>
      </c>
      <c r="B1732" s="11">
        <v>95754.332999999999</v>
      </c>
      <c r="C1732" s="11">
        <v>203288.7</v>
      </c>
      <c r="D1732" s="11">
        <v>115240.833</v>
      </c>
      <c r="E1732" s="11">
        <v>318529.533</v>
      </c>
      <c r="F1732" s="11">
        <v>151828.33300000001</v>
      </c>
      <c r="G1732" s="11">
        <v>322167</v>
      </c>
      <c r="H1732" s="89">
        <f>D1732/D1730*100</f>
        <v>99.960099519777771</v>
      </c>
      <c r="I1732" s="89">
        <f>E1732/E1730*100</f>
        <v>99.774783616625101</v>
      </c>
      <c r="J1732" s="90">
        <f t="shared" si="303"/>
        <v>120.350515104105</v>
      </c>
      <c r="K1732" s="90">
        <f>D1732/F1732*100</f>
        <v>75.902060388162198</v>
      </c>
      <c r="L1732" s="90">
        <f>E1732/G1732*100</f>
        <v>98.870937433070424</v>
      </c>
    </row>
    <row r="1733" spans="1:12" s="50" customFormat="1" ht="22.5" x14ac:dyDescent="0.2">
      <c r="A1733" s="8" t="s">
        <v>526</v>
      </c>
      <c r="B1733" s="11"/>
      <c r="C1733" s="11"/>
      <c r="D1733" s="11"/>
      <c r="E1733" s="11"/>
      <c r="F1733" s="11"/>
      <c r="G1733" s="11"/>
    </row>
    <row r="1734" spans="1:12" s="50" customFormat="1" x14ac:dyDescent="0.2">
      <c r="A1734" s="9" t="s">
        <v>276</v>
      </c>
      <c r="B1734" s="11">
        <v>42264</v>
      </c>
      <c r="C1734" s="11">
        <v>91600</v>
      </c>
      <c r="D1734" s="11">
        <v>34589</v>
      </c>
      <c r="E1734" s="11">
        <v>126189</v>
      </c>
      <c r="F1734" s="11">
        <v>91939</v>
      </c>
      <c r="G1734" s="11">
        <v>160663</v>
      </c>
      <c r="H1734" s="89">
        <f>H1735+H1736</f>
        <v>100</v>
      </c>
      <c r="I1734" s="89">
        <f>I1735+I1736</f>
        <v>100</v>
      </c>
      <c r="J1734" s="90">
        <f>D1734/B1734*100</f>
        <v>81.84033692977475</v>
      </c>
      <c r="K1734" s="90">
        <f>D1734/F1734*100</f>
        <v>37.621683942614126</v>
      </c>
      <c r="L1734" s="90">
        <f>E1734/G1734*100</f>
        <v>78.542663836726561</v>
      </c>
    </row>
    <row r="1735" spans="1:12" s="50" customFormat="1" x14ac:dyDescent="0.2">
      <c r="A1735" s="13" t="s">
        <v>283</v>
      </c>
      <c r="B1735" s="11">
        <v>0</v>
      </c>
      <c r="C1735" s="11">
        <v>0</v>
      </c>
      <c r="D1735" s="11">
        <v>0</v>
      </c>
      <c r="E1735" s="11">
        <v>0</v>
      </c>
      <c r="F1735" s="11">
        <v>0</v>
      </c>
      <c r="G1735" s="11">
        <v>0</v>
      </c>
      <c r="H1735" s="89">
        <f>D1735/D1734*100</f>
        <v>0</v>
      </c>
      <c r="I1735" s="89">
        <f>E1735/E1734*100</f>
        <v>0</v>
      </c>
      <c r="J1735" s="90">
        <v>0</v>
      </c>
      <c r="K1735" s="90">
        <v>0</v>
      </c>
      <c r="L1735" s="90">
        <v>0</v>
      </c>
    </row>
    <row r="1736" spans="1:12" s="50" customFormat="1" x14ac:dyDescent="0.2">
      <c r="A1736" s="13" t="s">
        <v>279</v>
      </c>
      <c r="B1736" s="11">
        <v>42264</v>
      </c>
      <c r="C1736" s="11">
        <v>91600</v>
      </c>
      <c r="D1736" s="11">
        <v>34589</v>
      </c>
      <c r="E1736" s="11">
        <v>126189</v>
      </c>
      <c r="F1736" s="11">
        <v>91939</v>
      </c>
      <c r="G1736" s="11">
        <v>160663</v>
      </c>
      <c r="H1736" s="89">
        <f>D1736/D1734*100</f>
        <v>100</v>
      </c>
      <c r="I1736" s="89">
        <f>E1736/E1734*100</f>
        <v>100</v>
      </c>
      <c r="J1736" s="90">
        <f>D1736/B1736*100</f>
        <v>81.84033692977475</v>
      </c>
      <c r="K1736" s="90">
        <f>D1736/F1736*100</f>
        <v>37.621683942614126</v>
      </c>
      <c r="L1736" s="90">
        <f>E1736/G1736*100</f>
        <v>78.542663836726561</v>
      </c>
    </row>
    <row r="1737" spans="1:12" s="50" customFormat="1" x14ac:dyDescent="0.2">
      <c r="A1737" s="9" t="s">
        <v>277</v>
      </c>
      <c r="B1737" s="11">
        <v>42264</v>
      </c>
      <c r="C1737" s="11">
        <v>91600</v>
      </c>
      <c r="D1737" s="11">
        <v>34589</v>
      </c>
      <c r="E1737" s="11">
        <v>126189</v>
      </c>
      <c r="F1737" s="11">
        <v>91939</v>
      </c>
      <c r="G1737" s="11">
        <v>160663</v>
      </c>
      <c r="H1737" s="89">
        <f>H1738+H1739</f>
        <v>100</v>
      </c>
      <c r="I1737" s="89">
        <f>I1738+I1739</f>
        <v>100</v>
      </c>
      <c r="J1737" s="90">
        <f>D1737/B1737*100</f>
        <v>81.84033692977475</v>
      </c>
      <c r="K1737" s="90">
        <f>D1737/F1737*100</f>
        <v>37.621683942614126</v>
      </c>
      <c r="L1737" s="90">
        <f>E1737/G1737*100</f>
        <v>78.542663836726561</v>
      </c>
    </row>
    <row r="1738" spans="1:12" s="50" customFormat="1" x14ac:dyDescent="0.2">
      <c r="A1738" s="13" t="s">
        <v>280</v>
      </c>
      <c r="B1738" s="11">
        <v>654</v>
      </c>
      <c r="C1738" s="11">
        <v>662</v>
      </c>
      <c r="D1738" s="11">
        <v>38</v>
      </c>
      <c r="E1738" s="11">
        <v>700</v>
      </c>
      <c r="F1738" s="11">
        <v>14</v>
      </c>
      <c r="G1738" s="11">
        <v>19</v>
      </c>
      <c r="H1738" s="89">
        <f>D1738/D1737*100</f>
        <v>0.10986151666714852</v>
      </c>
      <c r="I1738" s="89">
        <f>E1738/E1737*100</f>
        <v>0.55472347035003045</v>
      </c>
      <c r="J1738" s="90">
        <f>D1738/B1738*100</f>
        <v>5.81039755351682</v>
      </c>
      <c r="K1738" s="91">
        <f>D1738/F1738</f>
        <v>2.7142857142857144</v>
      </c>
      <c r="L1738" s="91"/>
    </row>
    <row r="1739" spans="1:12" s="50" customFormat="1" x14ac:dyDescent="0.2">
      <c r="A1739" s="13" t="s">
        <v>284</v>
      </c>
      <c r="B1739" s="11">
        <v>41610</v>
      </c>
      <c r="C1739" s="11">
        <v>90938</v>
      </c>
      <c r="D1739" s="11">
        <v>34551</v>
      </c>
      <c r="E1739" s="11">
        <v>125489</v>
      </c>
      <c r="F1739" s="11">
        <v>91925</v>
      </c>
      <c r="G1739" s="11">
        <v>160644</v>
      </c>
      <c r="H1739" s="89">
        <f>D1739/D1737*100</f>
        <v>99.890138483332848</v>
      </c>
      <c r="I1739" s="89">
        <f>E1739/E1737*100</f>
        <v>99.445276529649973</v>
      </c>
      <c r="J1739" s="90">
        <f>D1739/B1739*100</f>
        <v>83.035328046142752</v>
      </c>
      <c r="K1739" s="90">
        <f>D1739/F1739*100</f>
        <v>37.58607560511286</v>
      </c>
      <c r="L1739" s="90">
        <f>E1739/G1739*100</f>
        <v>78.116207265755335</v>
      </c>
    </row>
    <row r="1740" spans="1:12" s="50" customFormat="1" ht="22.5" x14ac:dyDescent="0.2">
      <c r="A1740" s="8" t="s">
        <v>527</v>
      </c>
      <c r="B1740" s="11"/>
      <c r="C1740" s="11"/>
      <c r="D1740" s="11"/>
      <c r="E1740" s="11"/>
      <c r="F1740" s="11"/>
      <c r="G1740" s="11"/>
    </row>
    <row r="1741" spans="1:12" s="50" customFormat="1" x14ac:dyDescent="0.2">
      <c r="A1741" s="9" t="s">
        <v>276</v>
      </c>
      <c r="B1741" s="11">
        <v>30681.332999999999</v>
      </c>
      <c r="C1741" s="11">
        <v>61308.033000000003</v>
      </c>
      <c r="D1741" s="11">
        <v>52362.832999999999</v>
      </c>
      <c r="E1741" s="11">
        <v>113670.867</v>
      </c>
      <c r="F1741" s="11">
        <v>38081.667000000001</v>
      </c>
      <c r="G1741" s="11">
        <v>107256</v>
      </c>
      <c r="H1741" s="89">
        <f>H1742+H1743</f>
        <v>100</v>
      </c>
      <c r="I1741" s="89">
        <f>I1742+I1743</f>
        <v>100</v>
      </c>
      <c r="J1741" s="90">
        <f>D1741/B1741*100</f>
        <v>170.66674710645722</v>
      </c>
      <c r="K1741" s="90">
        <f t="shared" ref="K1741:L1746" si="305">D1741/F1741*100</f>
        <v>137.50142030284545</v>
      </c>
      <c r="L1741" s="90">
        <f t="shared" si="305"/>
        <v>105.98089337659431</v>
      </c>
    </row>
    <row r="1742" spans="1:12" s="50" customFormat="1" x14ac:dyDescent="0.2">
      <c r="A1742" s="13" t="s">
        <v>283</v>
      </c>
      <c r="B1742" s="11">
        <v>27405.332999999999</v>
      </c>
      <c r="C1742" s="11">
        <v>50523.332999999999</v>
      </c>
      <c r="D1742" s="11">
        <v>30360.332999999999</v>
      </c>
      <c r="E1742" s="11">
        <v>80883.667000000001</v>
      </c>
      <c r="F1742" s="11">
        <v>25662.667000000001</v>
      </c>
      <c r="G1742" s="11">
        <v>60841</v>
      </c>
      <c r="H1742" s="89">
        <f>D1742/D1741*100</f>
        <v>57.980692144750833</v>
      </c>
      <c r="I1742" s="89">
        <f>E1742/E1741*100</f>
        <v>71.156021885537299</v>
      </c>
      <c r="J1742" s="90">
        <f>D1742/B1742*100</f>
        <v>110.78257286638333</v>
      </c>
      <c r="K1742" s="90">
        <f t="shared" si="305"/>
        <v>118.30544736445357</v>
      </c>
      <c r="L1742" s="90">
        <f t="shared" si="305"/>
        <v>132.94269818050327</v>
      </c>
    </row>
    <row r="1743" spans="1:12" s="50" customFormat="1" x14ac:dyDescent="0.2">
      <c r="A1743" s="13" t="s">
        <v>279</v>
      </c>
      <c r="B1743" s="11">
        <v>3276</v>
      </c>
      <c r="C1743" s="11">
        <v>10784.7</v>
      </c>
      <c r="D1743" s="11">
        <v>22002.5</v>
      </c>
      <c r="E1743" s="11">
        <v>32787.199999999997</v>
      </c>
      <c r="F1743" s="11">
        <v>12419</v>
      </c>
      <c r="G1743" s="11">
        <v>46415</v>
      </c>
      <c r="H1743" s="89">
        <f>D1743/D1741*100</f>
        <v>42.01930785524916</v>
      </c>
      <c r="I1743" s="89">
        <f>E1743/E1741*100</f>
        <v>28.843978114462693</v>
      </c>
      <c r="J1743" s="91"/>
      <c r="K1743" s="90">
        <f t="shared" si="305"/>
        <v>177.16804895724295</v>
      </c>
      <c r="L1743" s="90">
        <f t="shared" si="305"/>
        <v>70.639233006571146</v>
      </c>
    </row>
    <row r="1744" spans="1:12" s="50" customFormat="1" x14ac:dyDescent="0.2">
      <c r="A1744" s="9" t="s">
        <v>277</v>
      </c>
      <c r="B1744" s="11">
        <v>30681.332999999999</v>
      </c>
      <c r="C1744" s="11">
        <v>61308.033000000003</v>
      </c>
      <c r="D1744" s="11">
        <v>52362.832999999999</v>
      </c>
      <c r="E1744" s="11">
        <v>113670.867</v>
      </c>
      <c r="F1744" s="11">
        <v>38081.667000000001</v>
      </c>
      <c r="G1744" s="11">
        <v>107256</v>
      </c>
      <c r="H1744" s="89">
        <f>H1745+H1746</f>
        <v>100</v>
      </c>
      <c r="I1744" s="89">
        <f>I1745+I1746</f>
        <v>100.00000000000001</v>
      </c>
      <c r="J1744" s="90">
        <f>D1744/B1744*100</f>
        <v>170.66674710645722</v>
      </c>
      <c r="K1744" s="90">
        <f t="shared" si="305"/>
        <v>137.50142030284545</v>
      </c>
      <c r="L1744" s="90">
        <f t="shared" si="305"/>
        <v>105.98089337659431</v>
      </c>
    </row>
    <row r="1745" spans="1:12" s="50" customFormat="1" x14ac:dyDescent="0.2">
      <c r="A1745" s="13" t="s">
        <v>280</v>
      </c>
      <c r="B1745" s="11">
        <v>6</v>
      </c>
      <c r="C1745" s="11">
        <v>9</v>
      </c>
      <c r="D1745" s="11">
        <v>2</v>
      </c>
      <c r="E1745" s="11">
        <v>11</v>
      </c>
      <c r="F1745" s="11">
        <v>20</v>
      </c>
      <c r="G1745" s="11">
        <v>20</v>
      </c>
      <c r="H1745" s="89">
        <f>D1745/D1744*100</f>
        <v>3.8195030433131835E-3</v>
      </c>
      <c r="I1745" s="89">
        <f>E1745/E1744*100</f>
        <v>9.6770617576093614E-3</v>
      </c>
      <c r="J1745" s="90">
        <f>D1745/B1745*100</f>
        <v>33.333333333333329</v>
      </c>
      <c r="K1745" s="90">
        <f t="shared" si="305"/>
        <v>10</v>
      </c>
      <c r="L1745" s="90">
        <f t="shared" si="305"/>
        <v>55.000000000000007</v>
      </c>
    </row>
    <row r="1746" spans="1:12" s="50" customFormat="1" x14ac:dyDescent="0.2">
      <c r="A1746" s="13" t="s">
        <v>284</v>
      </c>
      <c r="B1746" s="11">
        <v>30675.332999999999</v>
      </c>
      <c r="C1746" s="11">
        <v>61299.033000000003</v>
      </c>
      <c r="D1746" s="11">
        <v>52360.832999999999</v>
      </c>
      <c r="E1746" s="11">
        <v>113659.867</v>
      </c>
      <c r="F1746" s="11">
        <v>38061.667000000001</v>
      </c>
      <c r="G1746" s="11">
        <v>107236</v>
      </c>
      <c r="H1746" s="89">
        <f>D1746/D1744*100</f>
        <v>99.996180496956683</v>
      </c>
      <c r="I1746" s="89">
        <f>E1746/E1744*100</f>
        <v>99.9903229382424</v>
      </c>
      <c r="J1746" s="90">
        <f>D1746/B1746*100</f>
        <v>170.69360909627289</v>
      </c>
      <c r="K1746" s="90">
        <f t="shared" si="305"/>
        <v>137.56841758927689</v>
      </c>
      <c r="L1746" s="90">
        <f t="shared" si="305"/>
        <v>105.99040154425752</v>
      </c>
    </row>
    <row r="1747" spans="1:12" s="50" customFormat="1" ht="22.5" x14ac:dyDescent="0.2">
      <c r="A1747" s="8" t="s">
        <v>528</v>
      </c>
      <c r="B1747" s="11"/>
      <c r="C1747" s="11"/>
      <c r="D1747" s="11"/>
      <c r="E1747" s="11"/>
      <c r="F1747" s="11"/>
      <c r="G1747" s="11"/>
    </row>
    <row r="1748" spans="1:12" s="50" customFormat="1" x14ac:dyDescent="0.2">
      <c r="A1748" s="9" t="s">
        <v>276</v>
      </c>
      <c r="B1748" s="11">
        <v>833517.66700000002</v>
      </c>
      <c r="C1748" s="11">
        <v>1436010</v>
      </c>
      <c r="D1748" s="11">
        <v>1323444.6669999999</v>
      </c>
      <c r="E1748" s="11">
        <v>2759454.6669999999</v>
      </c>
      <c r="F1748" s="11">
        <v>63314.332999999999</v>
      </c>
      <c r="G1748" s="11">
        <v>455008</v>
      </c>
      <c r="H1748" s="89">
        <f>H1749+H1750</f>
        <v>100.00000000000001</v>
      </c>
      <c r="I1748" s="89">
        <f>I1749+I1750</f>
        <v>100.00000000000001</v>
      </c>
      <c r="J1748" s="90">
        <f t="shared" ref="J1748:J1753" si="306">D1748/B1748*100</f>
        <v>158.77823823019216</v>
      </c>
      <c r="K1748" s="91"/>
      <c r="L1748" s="91"/>
    </row>
    <row r="1749" spans="1:12" s="50" customFormat="1" x14ac:dyDescent="0.2">
      <c r="A1749" s="13" t="s">
        <v>283</v>
      </c>
      <c r="B1749" s="11">
        <v>241.667</v>
      </c>
      <c r="C1749" s="11">
        <v>337</v>
      </c>
      <c r="D1749" s="11">
        <v>241.667</v>
      </c>
      <c r="E1749" s="11">
        <v>578.66700000000003</v>
      </c>
      <c r="F1749" s="11">
        <v>95.332999999999998</v>
      </c>
      <c r="G1749" s="11">
        <v>286</v>
      </c>
      <c r="H1749" s="89">
        <f>D1749/D1748*100</f>
        <v>1.8260453649929592E-2</v>
      </c>
      <c r="I1749" s="89">
        <f>E1749/E1748*100</f>
        <v>2.097033906446125E-2</v>
      </c>
      <c r="J1749" s="90">
        <f t="shared" si="306"/>
        <v>100</v>
      </c>
      <c r="K1749" s="91">
        <f t="shared" ref="K1749:L1752" si="307">D1749/F1749</f>
        <v>2.5349773950258569</v>
      </c>
      <c r="L1749" s="91">
        <f t="shared" si="307"/>
        <v>2.023311188811189</v>
      </c>
    </row>
    <row r="1750" spans="1:12" s="50" customFormat="1" x14ac:dyDescent="0.2">
      <c r="A1750" s="13" t="s">
        <v>279</v>
      </c>
      <c r="B1750" s="11">
        <v>833276</v>
      </c>
      <c r="C1750" s="11">
        <v>1435673</v>
      </c>
      <c r="D1750" s="11">
        <v>1323203</v>
      </c>
      <c r="E1750" s="11">
        <v>2758876</v>
      </c>
      <c r="F1750" s="11">
        <v>63219</v>
      </c>
      <c r="G1750" s="11">
        <v>454722</v>
      </c>
      <c r="H1750" s="89">
        <f>D1750/D1748*100</f>
        <v>99.981739546350084</v>
      </c>
      <c r="I1750" s="89">
        <f>E1750/E1748*100</f>
        <v>99.979029660935552</v>
      </c>
      <c r="J1750" s="90">
        <f t="shared" si="306"/>
        <v>158.79528511561597</v>
      </c>
      <c r="K1750" s="91"/>
      <c r="L1750" s="91"/>
    </row>
    <row r="1751" spans="1:12" s="50" customFormat="1" x14ac:dyDescent="0.2">
      <c r="A1751" s="9" t="s">
        <v>277</v>
      </c>
      <c r="B1751" s="11">
        <v>833517.66700000002</v>
      </c>
      <c r="C1751" s="11">
        <v>1436010</v>
      </c>
      <c r="D1751" s="11">
        <v>1323444.6669999999</v>
      </c>
      <c r="E1751" s="11">
        <v>2759454.6669999999</v>
      </c>
      <c r="F1751" s="11">
        <v>63314.332999999999</v>
      </c>
      <c r="G1751" s="11">
        <v>455008</v>
      </c>
      <c r="H1751" s="89">
        <f>H1752+H1753</f>
        <v>100</v>
      </c>
      <c r="I1751" s="89">
        <f>I1752+I1753</f>
        <v>100</v>
      </c>
      <c r="J1751" s="90">
        <f t="shared" si="306"/>
        <v>158.77823823019216</v>
      </c>
      <c r="K1751" s="91"/>
      <c r="L1751" s="91"/>
    </row>
    <row r="1752" spans="1:12" s="50" customFormat="1" x14ac:dyDescent="0.2">
      <c r="A1752" s="13" t="s">
        <v>280</v>
      </c>
      <c r="B1752" s="11">
        <v>3860</v>
      </c>
      <c r="C1752" s="11">
        <v>6604</v>
      </c>
      <c r="D1752" s="11">
        <v>2412</v>
      </c>
      <c r="E1752" s="11">
        <v>9016</v>
      </c>
      <c r="F1752" s="11">
        <v>650</v>
      </c>
      <c r="G1752" s="11">
        <v>2623</v>
      </c>
      <c r="H1752" s="89">
        <f>D1752/D1751*100</f>
        <v>0.18225166946099458</v>
      </c>
      <c r="I1752" s="89">
        <f>E1752/E1751*100</f>
        <v>0.32673122366608531</v>
      </c>
      <c r="J1752" s="90">
        <f t="shared" si="306"/>
        <v>62.487046632124354</v>
      </c>
      <c r="K1752" s="91">
        <f t="shared" si="307"/>
        <v>3.7107692307692308</v>
      </c>
      <c r="L1752" s="91">
        <f t="shared" si="307"/>
        <v>3.4372855508959206</v>
      </c>
    </row>
    <row r="1753" spans="1:12" s="50" customFormat="1" x14ac:dyDescent="0.2">
      <c r="A1753" s="13" t="s">
        <v>284</v>
      </c>
      <c r="B1753" s="11">
        <v>829657.66700000002</v>
      </c>
      <c r="C1753" s="11">
        <v>1429406</v>
      </c>
      <c r="D1753" s="11">
        <v>1321032.6669999999</v>
      </c>
      <c r="E1753" s="11">
        <v>2750438.6669999999</v>
      </c>
      <c r="F1753" s="11">
        <v>62664.332999999999</v>
      </c>
      <c r="G1753" s="11">
        <v>452385</v>
      </c>
      <c r="H1753" s="89">
        <f>D1753/D1751*100</f>
        <v>99.817748330539004</v>
      </c>
      <c r="I1753" s="89">
        <f>E1753/E1751*100</f>
        <v>99.673268776333913</v>
      </c>
      <c r="J1753" s="90">
        <f t="shared" si="306"/>
        <v>159.22623505388515</v>
      </c>
      <c r="K1753" s="91"/>
      <c r="L1753" s="91"/>
    </row>
    <row r="1754" spans="1:12" s="50" customFormat="1" x14ac:dyDescent="0.2">
      <c r="A1754" s="8" t="s">
        <v>529</v>
      </c>
      <c r="B1754" s="11"/>
      <c r="C1754" s="11"/>
      <c r="D1754" s="11"/>
      <c r="E1754" s="11"/>
      <c r="F1754" s="11"/>
      <c r="G1754" s="11"/>
    </row>
    <row r="1755" spans="1:12" s="50" customFormat="1" x14ac:dyDescent="0.2">
      <c r="A1755" s="9" t="s">
        <v>276</v>
      </c>
      <c r="B1755" s="11">
        <v>17228</v>
      </c>
      <c r="C1755" s="11">
        <v>34011</v>
      </c>
      <c r="D1755" s="11">
        <v>21132</v>
      </c>
      <c r="E1755" s="11">
        <v>55143</v>
      </c>
      <c r="F1755" s="11">
        <v>11530</v>
      </c>
      <c r="G1755" s="11">
        <v>33115</v>
      </c>
      <c r="H1755" s="89">
        <f>H1756+H1757</f>
        <v>100</v>
      </c>
      <c r="I1755" s="89">
        <f>I1756+I1757</f>
        <v>100</v>
      </c>
      <c r="J1755" s="90">
        <f t="shared" ref="J1755:J1760" si="308">D1755/B1755*100</f>
        <v>122.66078476898072</v>
      </c>
      <c r="K1755" s="90">
        <f>D1755/F1755*100</f>
        <v>183.2784041630529</v>
      </c>
      <c r="L1755" s="90">
        <f>E1755/G1755*100</f>
        <v>166.51970406160351</v>
      </c>
    </row>
    <row r="1756" spans="1:12" s="50" customFormat="1" x14ac:dyDescent="0.2">
      <c r="A1756" s="13" t="s">
        <v>283</v>
      </c>
      <c r="B1756" s="11">
        <v>9148</v>
      </c>
      <c r="C1756" s="11">
        <v>17527</v>
      </c>
      <c r="D1756" s="11">
        <v>11231</v>
      </c>
      <c r="E1756" s="11">
        <v>28758</v>
      </c>
      <c r="F1756" s="11">
        <v>7123</v>
      </c>
      <c r="G1756" s="11">
        <v>19531</v>
      </c>
      <c r="H1756" s="89">
        <f>D1756/D1755*100</f>
        <v>53.146886238879418</v>
      </c>
      <c r="I1756" s="89">
        <f>E1756/E1755*100</f>
        <v>52.151678363527552</v>
      </c>
      <c r="J1756" s="90">
        <f t="shared" si="308"/>
        <v>122.77000437254044</v>
      </c>
      <c r="K1756" s="90">
        <f>D1756/F1756*100</f>
        <v>157.67232907482801</v>
      </c>
      <c r="L1756" s="90">
        <f>E1756/G1756*100</f>
        <v>147.24284470841226</v>
      </c>
    </row>
    <row r="1757" spans="1:12" s="50" customFormat="1" x14ac:dyDescent="0.2">
      <c r="A1757" s="13" t="s">
        <v>279</v>
      </c>
      <c r="B1757" s="11">
        <v>8080</v>
      </c>
      <c r="C1757" s="11">
        <v>16484</v>
      </c>
      <c r="D1757" s="11">
        <v>9901</v>
      </c>
      <c r="E1757" s="11">
        <v>26385</v>
      </c>
      <c r="F1757" s="11">
        <v>4407</v>
      </c>
      <c r="G1757" s="11">
        <v>13584</v>
      </c>
      <c r="H1757" s="89">
        <f>D1757/D1755*100</f>
        <v>46.853113761120575</v>
      </c>
      <c r="I1757" s="89">
        <f>E1757/E1755*100</f>
        <v>47.848321636472448</v>
      </c>
      <c r="J1757" s="90">
        <f t="shared" si="308"/>
        <v>122.53712871287128</v>
      </c>
      <c r="K1757" s="91">
        <f>D1757/F1757</f>
        <v>2.2466530519627863</v>
      </c>
      <c r="L1757" s="90">
        <f>E1757/G1757*100</f>
        <v>194.23586572438163</v>
      </c>
    </row>
    <row r="1758" spans="1:12" s="50" customFormat="1" x14ac:dyDescent="0.2">
      <c r="A1758" s="9" t="s">
        <v>277</v>
      </c>
      <c r="B1758" s="11">
        <v>17228</v>
      </c>
      <c r="C1758" s="11">
        <v>34011</v>
      </c>
      <c r="D1758" s="11">
        <v>21132</v>
      </c>
      <c r="E1758" s="11">
        <v>55143</v>
      </c>
      <c r="F1758" s="11">
        <v>11530</v>
      </c>
      <c r="G1758" s="11">
        <v>33115</v>
      </c>
      <c r="H1758" s="89">
        <f>H1759+H1760</f>
        <v>100</v>
      </c>
      <c r="I1758" s="89">
        <f>I1759+I1760</f>
        <v>99.999999999999986</v>
      </c>
      <c r="J1758" s="90">
        <f t="shared" si="308"/>
        <v>122.66078476898072</v>
      </c>
      <c r="K1758" s="90">
        <f>D1758/F1758*100</f>
        <v>183.2784041630529</v>
      </c>
      <c r="L1758" s="90">
        <f>E1758/G1758*100</f>
        <v>166.51970406160351</v>
      </c>
    </row>
    <row r="1759" spans="1:12" s="50" customFormat="1" x14ac:dyDescent="0.2">
      <c r="A1759" s="13" t="s">
        <v>280</v>
      </c>
      <c r="B1759" s="11">
        <v>884</v>
      </c>
      <c r="C1759" s="11">
        <v>1325</v>
      </c>
      <c r="D1759" s="11">
        <v>1600</v>
      </c>
      <c r="E1759" s="11">
        <v>2925</v>
      </c>
      <c r="F1759" s="11">
        <v>852</v>
      </c>
      <c r="G1759" s="11">
        <v>1661</v>
      </c>
      <c r="H1759" s="89">
        <f>D1759/D1758*100</f>
        <v>7.5714556123414729</v>
      </c>
      <c r="I1759" s="89">
        <f>E1759/E1758*100</f>
        <v>5.3043904031336711</v>
      </c>
      <c r="J1759" s="90">
        <f t="shared" si="308"/>
        <v>180.99547511312218</v>
      </c>
      <c r="K1759" s="90">
        <f>D1759/F1759*100</f>
        <v>187.79342723004694</v>
      </c>
      <c r="L1759" s="90">
        <f>E1759/G1759*100</f>
        <v>176.0987357013847</v>
      </c>
    </row>
    <row r="1760" spans="1:12" s="50" customFormat="1" x14ac:dyDescent="0.2">
      <c r="A1760" s="13" t="s">
        <v>284</v>
      </c>
      <c r="B1760" s="11">
        <v>16344</v>
      </c>
      <c r="C1760" s="11">
        <v>32686</v>
      </c>
      <c r="D1760" s="11">
        <v>19532</v>
      </c>
      <c r="E1760" s="11">
        <v>52218</v>
      </c>
      <c r="F1760" s="11">
        <v>10678</v>
      </c>
      <c r="G1760" s="11">
        <v>31454</v>
      </c>
      <c r="H1760" s="89">
        <f>D1760/D1758*100</f>
        <v>92.428544387658533</v>
      </c>
      <c r="I1760" s="89">
        <f>E1760/E1758*100</f>
        <v>94.695609596866319</v>
      </c>
      <c r="J1760" s="90">
        <f t="shared" si="308"/>
        <v>119.50562897699461</v>
      </c>
      <c r="K1760" s="90">
        <f>D1760/F1760*100</f>
        <v>182.91814946619218</v>
      </c>
      <c r="L1760" s="90">
        <f>E1760/G1760*100</f>
        <v>166.01386151204935</v>
      </c>
    </row>
    <row r="1761" spans="1:12" s="50" customFormat="1" ht="22.5" x14ac:dyDescent="0.2">
      <c r="A1761" s="8" t="s">
        <v>530</v>
      </c>
      <c r="B1761" s="11"/>
      <c r="C1761" s="11"/>
      <c r="D1761" s="11"/>
      <c r="E1761" s="11"/>
      <c r="F1761" s="11"/>
      <c r="G1761" s="11"/>
    </row>
    <row r="1762" spans="1:12" s="50" customFormat="1" x14ac:dyDescent="0.2">
      <c r="A1762" s="9" t="s">
        <v>276</v>
      </c>
      <c r="B1762" s="11">
        <v>372</v>
      </c>
      <c r="C1762" s="11">
        <v>564</v>
      </c>
      <c r="D1762" s="11">
        <v>229</v>
      </c>
      <c r="E1762" s="11">
        <v>793</v>
      </c>
      <c r="F1762" s="11">
        <v>178</v>
      </c>
      <c r="G1762" s="11">
        <v>387</v>
      </c>
      <c r="H1762" s="89">
        <f>H1763+H1764</f>
        <v>100</v>
      </c>
      <c r="I1762" s="89">
        <f>I1763+I1764</f>
        <v>100</v>
      </c>
      <c r="J1762" s="90">
        <f t="shared" ref="J1762:J1767" si="309">D1762/B1762*100</f>
        <v>61.55913978494624</v>
      </c>
      <c r="K1762" s="90">
        <f t="shared" ref="K1762:K1767" si="310">D1762/F1762*100</f>
        <v>128.65168539325842</v>
      </c>
      <c r="L1762" s="91">
        <f>E1762/G1762</f>
        <v>2.0490956072351421</v>
      </c>
    </row>
    <row r="1763" spans="1:12" s="50" customFormat="1" x14ac:dyDescent="0.2">
      <c r="A1763" s="13" t="s">
        <v>283</v>
      </c>
      <c r="B1763" s="11">
        <v>156</v>
      </c>
      <c r="C1763" s="11">
        <v>263</v>
      </c>
      <c r="D1763" s="11">
        <v>136</v>
      </c>
      <c r="E1763" s="11">
        <v>399</v>
      </c>
      <c r="F1763" s="11">
        <v>113</v>
      </c>
      <c r="G1763" s="11">
        <v>225</v>
      </c>
      <c r="H1763" s="89">
        <f>D1763/D1762*100</f>
        <v>59.388646288209614</v>
      </c>
      <c r="I1763" s="89">
        <f>E1763/E1762*100</f>
        <v>50.31525851197982</v>
      </c>
      <c r="J1763" s="90">
        <f t="shared" si="309"/>
        <v>87.179487179487182</v>
      </c>
      <c r="K1763" s="90">
        <f t="shared" si="310"/>
        <v>120.35398230088497</v>
      </c>
      <c r="L1763" s="90">
        <f>E1763/G1763*100</f>
        <v>177.33333333333334</v>
      </c>
    </row>
    <row r="1764" spans="1:12" s="50" customFormat="1" x14ac:dyDescent="0.2">
      <c r="A1764" s="13" t="s">
        <v>279</v>
      </c>
      <c r="B1764" s="11">
        <v>216</v>
      </c>
      <c r="C1764" s="11">
        <v>301</v>
      </c>
      <c r="D1764" s="11">
        <v>93</v>
      </c>
      <c r="E1764" s="11">
        <v>394</v>
      </c>
      <c r="F1764" s="11">
        <v>65</v>
      </c>
      <c r="G1764" s="11">
        <v>162</v>
      </c>
      <c r="H1764" s="89">
        <f>D1764/D1762*100</f>
        <v>40.611353711790393</v>
      </c>
      <c r="I1764" s="89">
        <f>E1764/E1762*100</f>
        <v>49.68474148802018</v>
      </c>
      <c r="J1764" s="90">
        <f t="shared" si="309"/>
        <v>43.055555555555557</v>
      </c>
      <c r="K1764" s="90">
        <f t="shared" si="310"/>
        <v>143.07692307692307</v>
      </c>
      <c r="L1764" s="91">
        <f>E1764/G1764</f>
        <v>2.4320987654320989</v>
      </c>
    </row>
    <row r="1765" spans="1:12" s="50" customFormat="1" x14ac:dyDescent="0.2">
      <c r="A1765" s="9" t="s">
        <v>277</v>
      </c>
      <c r="B1765" s="11">
        <v>372</v>
      </c>
      <c r="C1765" s="11">
        <v>564</v>
      </c>
      <c r="D1765" s="11">
        <v>229</v>
      </c>
      <c r="E1765" s="11">
        <v>793</v>
      </c>
      <c r="F1765" s="11">
        <v>178</v>
      </c>
      <c r="G1765" s="11">
        <v>387</v>
      </c>
      <c r="H1765" s="89">
        <f>H1766+H1767</f>
        <v>100</v>
      </c>
      <c r="I1765" s="89">
        <f>I1766+I1767</f>
        <v>100.00000000000001</v>
      </c>
      <c r="J1765" s="90">
        <f t="shared" si="309"/>
        <v>61.55913978494624</v>
      </c>
      <c r="K1765" s="90">
        <f t="shared" si="310"/>
        <v>128.65168539325842</v>
      </c>
      <c r="L1765" s="91">
        <f>E1765/G1765</f>
        <v>2.0490956072351421</v>
      </c>
    </row>
    <row r="1766" spans="1:12" s="50" customFormat="1" x14ac:dyDescent="0.2">
      <c r="A1766" s="13" t="s">
        <v>280</v>
      </c>
      <c r="B1766" s="11">
        <v>26</v>
      </c>
      <c r="C1766" s="11">
        <v>27</v>
      </c>
      <c r="D1766" s="11">
        <v>0</v>
      </c>
      <c r="E1766" s="11">
        <v>27</v>
      </c>
      <c r="F1766" s="11">
        <v>28</v>
      </c>
      <c r="G1766" s="11">
        <v>34</v>
      </c>
      <c r="H1766" s="89">
        <f>D1766/D1765*100</f>
        <v>0</v>
      </c>
      <c r="I1766" s="89">
        <f>E1766/E1765*100</f>
        <v>3.4047919293820934</v>
      </c>
      <c r="J1766" s="90">
        <f t="shared" si="309"/>
        <v>0</v>
      </c>
      <c r="K1766" s="90">
        <f t="shared" si="310"/>
        <v>0</v>
      </c>
      <c r="L1766" s="90">
        <f>E1766/G1766*100</f>
        <v>79.411764705882348</v>
      </c>
    </row>
    <row r="1767" spans="1:12" s="50" customFormat="1" x14ac:dyDescent="0.2">
      <c r="A1767" s="13" t="s">
        <v>284</v>
      </c>
      <c r="B1767" s="11">
        <v>346</v>
      </c>
      <c r="C1767" s="11">
        <v>537</v>
      </c>
      <c r="D1767" s="11">
        <v>229</v>
      </c>
      <c r="E1767" s="11">
        <v>766</v>
      </c>
      <c r="F1767" s="11">
        <v>150</v>
      </c>
      <c r="G1767" s="11">
        <v>353</v>
      </c>
      <c r="H1767" s="89">
        <f>D1767/D1765*100</f>
        <v>100</v>
      </c>
      <c r="I1767" s="89">
        <f>E1767/E1765*100</f>
        <v>96.595208070617915</v>
      </c>
      <c r="J1767" s="90">
        <f t="shared" si="309"/>
        <v>66.184971098265905</v>
      </c>
      <c r="K1767" s="90">
        <f t="shared" si="310"/>
        <v>152.66666666666666</v>
      </c>
      <c r="L1767" s="91">
        <f>E1767/G1767</f>
        <v>2.1699716713881019</v>
      </c>
    </row>
    <row r="1768" spans="1:12" s="50" customFormat="1" x14ac:dyDescent="0.2">
      <c r="A1768" s="8" t="s">
        <v>531</v>
      </c>
      <c r="B1768" s="11"/>
      <c r="C1768" s="11"/>
      <c r="D1768" s="11"/>
      <c r="E1768" s="11"/>
      <c r="F1768" s="11"/>
      <c r="G1768" s="11"/>
    </row>
    <row r="1769" spans="1:12" s="50" customFormat="1" x14ac:dyDescent="0.2">
      <c r="A1769" s="9" t="s">
        <v>276</v>
      </c>
      <c r="B1769" s="11">
        <v>2711</v>
      </c>
      <c r="C1769" s="11">
        <v>5123</v>
      </c>
      <c r="D1769" s="11">
        <v>3281</v>
      </c>
      <c r="E1769" s="11">
        <v>8404</v>
      </c>
      <c r="F1769" s="11">
        <v>1897</v>
      </c>
      <c r="G1769" s="11">
        <v>5468</v>
      </c>
      <c r="H1769" s="89">
        <f>H1770+H1771</f>
        <v>100</v>
      </c>
      <c r="I1769" s="89">
        <f>I1770+I1771</f>
        <v>100</v>
      </c>
      <c r="J1769" s="90">
        <f t="shared" ref="J1769:J1774" si="311">D1769/B1769*100</f>
        <v>121.02545186278127</v>
      </c>
      <c r="K1769" s="90">
        <f t="shared" ref="K1769:L1774" si="312">D1769/F1769*100</f>
        <v>172.95730100158144</v>
      </c>
      <c r="L1769" s="90">
        <f t="shared" si="312"/>
        <v>153.69422092172641</v>
      </c>
    </row>
    <row r="1770" spans="1:12" s="50" customFormat="1" x14ac:dyDescent="0.2">
      <c r="A1770" s="13" t="s">
        <v>283</v>
      </c>
      <c r="B1770" s="11">
        <v>991</v>
      </c>
      <c r="C1770" s="11">
        <v>1562</v>
      </c>
      <c r="D1770" s="11">
        <v>790</v>
      </c>
      <c r="E1770" s="11">
        <v>2352</v>
      </c>
      <c r="F1770" s="11">
        <v>649</v>
      </c>
      <c r="G1770" s="11">
        <v>2267</v>
      </c>
      <c r="H1770" s="89">
        <f>D1770/D1769*100</f>
        <v>24.078024992380374</v>
      </c>
      <c r="I1770" s="89">
        <f>E1770/E1769*100</f>
        <v>27.986673012851021</v>
      </c>
      <c r="J1770" s="90">
        <f t="shared" si="311"/>
        <v>79.717457114026232</v>
      </c>
      <c r="K1770" s="90">
        <f t="shared" si="312"/>
        <v>121.72573189522342</v>
      </c>
      <c r="L1770" s="90">
        <f t="shared" si="312"/>
        <v>103.74944861049846</v>
      </c>
    </row>
    <row r="1771" spans="1:12" s="50" customFormat="1" x14ac:dyDescent="0.2">
      <c r="A1771" s="13" t="s">
        <v>279</v>
      </c>
      <c r="B1771" s="11">
        <v>1720</v>
      </c>
      <c r="C1771" s="11">
        <v>3561</v>
      </c>
      <c r="D1771" s="11">
        <v>2491</v>
      </c>
      <c r="E1771" s="11">
        <v>6052</v>
      </c>
      <c r="F1771" s="11">
        <v>1248</v>
      </c>
      <c r="G1771" s="11">
        <v>3201</v>
      </c>
      <c r="H1771" s="89">
        <f>D1771/D1769*100</f>
        <v>75.921975007619622</v>
      </c>
      <c r="I1771" s="89">
        <f>E1771/E1769*100</f>
        <v>72.013326987148972</v>
      </c>
      <c r="J1771" s="90">
        <f t="shared" si="311"/>
        <v>144.82558139534885</v>
      </c>
      <c r="K1771" s="90">
        <f t="shared" si="312"/>
        <v>199.59935897435898</v>
      </c>
      <c r="L1771" s="90">
        <f t="shared" si="312"/>
        <v>189.06591690096846</v>
      </c>
    </row>
    <row r="1772" spans="1:12" s="50" customFormat="1" x14ac:dyDescent="0.2">
      <c r="A1772" s="9" t="s">
        <v>277</v>
      </c>
      <c r="B1772" s="11">
        <v>2711</v>
      </c>
      <c r="C1772" s="11">
        <v>5123</v>
      </c>
      <c r="D1772" s="11">
        <v>3281</v>
      </c>
      <c r="E1772" s="11">
        <v>8404</v>
      </c>
      <c r="F1772" s="11">
        <v>1897</v>
      </c>
      <c r="G1772" s="11">
        <v>5468</v>
      </c>
      <c r="H1772" s="89">
        <f>H1773+H1774</f>
        <v>100</v>
      </c>
      <c r="I1772" s="89">
        <f>I1773+I1774</f>
        <v>100</v>
      </c>
      <c r="J1772" s="90">
        <f t="shared" si="311"/>
        <v>121.02545186278127</v>
      </c>
      <c r="K1772" s="90">
        <f t="shared" si="312"/>
        <v>172.95730100158144</v>
      </c>
      <c r="L1772" s="90">
        <f t="shared" si="312"/>
        <v>153.69422092172641</v>
      </c>
    </row>
    <row r="1773" spans="1:12" s="50" customFormat="1" x14ac:dyDescent="0.2">
      <c r="A1773" s="13" t="s">
        <v>280</v>
      </c>
      <c r="B1773" s="11">
        <v>78</v>
      </c>
      <c r="C1773" s="11">
        <v>254</v>
      </c>
      <c r="D1773" s="11">
        <v>108</v>
      </c>
      <c r="E1773" s="11">
        <v>362</v>
      </c>
      <c r="F1773" s="11">
        <v>205</v>
      </c>
      <c r="G1773" s="11">
        <v>407</v>
      </c>
      <c r="H1773" s="89">
        <f>D1773/D1772*100</f>
        <v>3.2916793660469366</v>
      </c>
      <c r="I1773" s="89">
        <f>E1773/E1772*100</f>
        <v>4.3074726320799614</v>
      </c>
      <c r="J1773" s="90">
        <f t="shared" si="311"/>
        <v>138.46153846153845</v>
      </c>
      <c r="K1773" s="90">
        <f t="shared" si="312"/>
        <v>52.682926829268297</v>
      </c>
      <c r="L1773" s="90">
        <f t="shared" si="312"/>
        <v>88.943488943488944</v>
      </c>
    </row>
    <row r="1774" spans="1:12" s="50" customFormat="1" x14ac:dyDescent="0.2">
      <c r="A1774" s="13" t="s">
        <v>284</v>
      </c>
      <c r="B1774" s="11">
        <v>2633</v>
      </c>
      <c r="C1774" s="11">
        <v>4869</v>
      </c>
      <c r="D1774" s="11">
        <v>3173</v>
      </c>
      <c r="E1774" s="11">
        <v>8042</v>
      </c>
      <c r="F1774" s="11">
        <v>1692</v>
      </c>
      <c r="G1774" s="11">
        <v>5061</v>
      </c>
      <c r="H1774" s="89">
        <f>D1774/D1772*100</f>
        <v>96.708320633953065</v>
      </c>
      <c r="I1774" s="89">
        <f>E1774/E1772*100</f>
        <v>95.692527367920036</v>
      </c>
      <c r="J1774" s="90">
        <f t="shared" si="311"/>
        <v>120.5089251804026</v>
      </c>
      <c r="K1774" s="90">
        <f t="shared" si="312"/>
        <v>187.52955082742318</v>
      </c>
      <c r="L1774" s="90">
        <f t="shared" si="312"/>
        <v>158.90140288480538</v>
      </c>
    </row>
    <row r="1775" spans="1:12" s="50" customFormat="1" ht="22.5" x14ac:dyDescent="0.2">
      <c r="A1775" s="8" t="s">
        <v>532</v>
      </c>
      <c r="B1775" s="11"/>
      <c r="C1775" s="11"/>
      <c r="D1775" s="11"/>
      <c r="E1775" s="11"/>
      <c r="F1775" s="11"/>
      <c r="G1775" s="11"/>
    </row>
    <row r="1776" spans="1:12" s="50" customFormat="1" x14ac:dyDescent="0.2">
      <c r="A1776" s="9" t="s">
        <v>276</v>
      </c>
      <c r="B1776" s="11">
        <v>157.667</v>
      </c>
      <c r="C1776" s="11">
        <v>343.66699999999997</v>
      </c>
      <c r="D1776" s="11">
        <v>189.667</v>
      </c>
      <c r="E1776" s="11">
        <v>533.33299999999997</v>
      </c>
      <c r="F1776" s="11">
        <v>135</v>
      </c>
      <c r="G1776" s="11">
        <v>432</v>
      </c>
      <c r="H1776" s="89">
        <f>H1777+H1778</f>
        <v>100</v>
      </c>
      <c r="I1776" s="89">
        <f>I1777+I1778</f>
        <v>100.00000000000001</v>
      </c>
      <c r="J1776" s="90">
        <f>D1776/B1776*100</f>
        <v>120.29594017771632</v>
      </c>
      <c r="K1776" s="90">
        <f t="shared" ref="K1776:L1779" si="313">D1776/F1776*100</f>
        <v>140.49407407407409</v>
      </c>
      <c r="L1776" s="90">
        <f t="shared" si="313"/>
        <v>123.45671296296297</v>
      </c>
    </row>
    <row r="1777" spans="1:12" s="50" customFormat="1" x14ac:dyDescent="0.2">
      <c r="A1777" s="13" t="s">
        <v>283</v>
      </c>
      <c r="B1777" s="11">
        <v>15.667</v>
      </c>
      <c r="C1777" s="11">
        <v>26.667000000000002</v>
      </c>
      <c r="D1777" s="11">
        <v>17.667000000000002</v>
      </c>
      <c r="E1777" s="11">
        <v>44.332999999999998</v>
      </c>
      <c r="F1777" s="11">
        <v>16</v>
      </c>
      <c r="G1777" s="11">
        <v>63</v>
      </c>
      <c r="H1777" s="89">
        <f>D1777/D1776*100</f>
        <v>9.314746371271756</v>
      </c>
      <c r="I1777" s="89">
        <f>E1777/E1776*100</f>
        <v>8.312442695276685</v>
      </c>
      <c r="J1777" s="90">
        <f>D1777/B1777*100</f>
        <v>112.76568583647158</v>
      </c>
      <c r="K1777" s="90">
        <f t="shared" si="313"/>
        <v>110.41875000000002</v>
      </c>
      <c r="L1777" s="90">
        <f t="shared" si="313"/>
        <v>70.369841269841274</v>
      </c>
    </row>
    <row r="1778" spans="1:12" s="50" customFormat="1" x14ac:dyDescent="0.2">
      <c r="A1778" s="13" t="s">
        <v>279</v>
      </c>
      <c r="B1778" s="11">
        <v>142</v>
      </c>
      <c r="C1778" s="11">
        <v>317</v>
      </c>
      <c r="D1778" s="11">
        <v>172</v>
      </c>
      <c r="E1778" s="11">
        <v>489</v>
      </c>
      <c r="F1778" s="11">
        <v>119</v>
      </c>
      <c r="G1778" s="11">
        <v>369</v>
      </c>
      <c r="H1778" s="89">
        <f>D1778/D1776*100</f>
        <v>90.685253628728248</v>
      </c>
      <c r="I1778" s="89">
        <f>E1778/E1776*100</f>
        <v>91.687557304723327</v>
      </c>
      <c r="J1778" s="90">
        <f>D1778/B1778*100</f>
        <v>121.12676056338027</v>
      </c>
      <c r="K1778" s="90">
        <f t="shared" si="313"/>
        <v>144.53781512605042</v>
      </c>
      <c r="L1778" s="90">
        <f t="shared" si="313"/>
        <v>132.52032520325204</v>
      </c>
    </row>
    <row r="1779" spans="1:12" s="50" customFormat="1" x14ac:dyDescent="0.2">
      <c r="A1779" s="9" t="s">
        <v>277</v>
      </c>
      <c r="B1779" s="11">
        <v>157.667</v>
      </c>
      <c r="C1779" s="11">
        <v>343.66699999999997</v>
      </c>
      <c r="D1779" s="11">
        <v>189.667</v>
      </c>
      <c r="E1779" s="11">
        <v>533.33299999999997</v>
      </c>
      <c r="F1779" s="11">
        <v>135</v>
      </c>
      <c r="G1779" s="11">
        <v>432</v>
      </c>
      <c r="H1779" s="89">
        <f>H1780+H1781</f>
        <v>100</v>
      </c>
      <c r="I1779" s="89">
        <f>I1780+I1781</f>
        <v>100</v>
      </c>
      <c r="J1779" s="90">
        <f>D1779/B1779*100</f>
        <v>120.29594017771632</v>
      </c>
      <c r="K1779" s="90">
        <f t="shared" si="313"/>
        <v>140.49407407407409</v>
      </c>
      <c r="L1779" s="90">
        <f t="shared" si="313"/>
        <v>123.45671296296297</v>
      </c>
    </row>
    <row r="1780" spans="1:12" s="50" customFormat="1" x14ac:dyDescent="0.2">
      <c r="A1780" s="13" t="s">
        <v>280</v>
      </c>
      <c r="B1780" s="11">
        <v>1</v>
      </c>
      <c r="C1780" s="11">
        <v>8</v>
      </c>
      <c r="D1780" s="11">
        <v>6</v>
      </c>
      <c r="E1780" s="11">
        <v>14</v>
      </c>
      <c r="F1780" s="11">
        <v>0</v>
      </c>
      <c r="G1780" s="11">
        <v>1</v>
      </c>
      <c r="H1780" s="89">
        <f>D1780/D1779*100</f>
        <v>3.1634390800719157</v>
      </c>
      <c r="I1780" s="89">
        <f>E1780/E1779*100</f>
        <v>2.6250016406260257</v>
      </c>
      <c r="J1780" s="91"/>
      <c r="K1780" s="90">
        <v>0</v>
      </c>
      <c r="L1780" s="91"/>
    </row>
    <row r="1781" spans="1:12" s="50" customFormat="1" x14ac:dyDescent="0.2">
      <c r="A1781" s="13" t="s">
        <v>284</v>
      </c>
      <c r="B1781" s="11">
        <v>156.667</v>
      </c>
      <c r="C1781" s="11">
        <v>335.66699999999997</v>
      </c>
      <c r="D1781" s="11">
        <v>183.667</v>
      </c>
      <c r="E1781" s="11">
        <v>519.33299999999997</v>
      </c>
      <c r="F1781" s="11">
        <v>135</v>
      </c>
      <c r="G1781" s="11">
        <v>431</v>
      </c>
      <c r="H1781" s="89">
        <f>D1781/D1779*100</f>
        <v>96.83656091992809</v>
      </c>
      <c r="I1781" s="89">
        <f>E1781/E1779*100</f>
        <v>97.374998359373976</v>
      </c>
      <c r="J1781" s="90">
        <f>D1781/B1781*100</f>
        <v>117.23400588509385</v>
      </c>
      <c r="K1781" s="90">
        <f>D1781/F1781*100</f>
        <v>136.04962962962964</v>
      </c>
      <c r="L1781" s="90">
        <f>E1781/G1781*100</f>
        <v>120.49489559164732</v>
      </c>
    </row>
    <row r="1782" spans="1:12" s="50" customFormat="1" ht="22.5" x14ac:dyDescent="0.2">
      <c r="A1782" s="8" t="s">
        <v>533</v>
      </c>
      <c r="B1782" s="11"/>
      <c r="C1782" s="11"/>
      <c r="D1782" s="11"/>
      <c r="E1782" s="11"/>
      <c r="F1782" s="11"/>
      <c r="G1782" s="11"/>
    </row>
    <row r="1783" spans="1:12" s="50" customFormat="1" x14ac:dyDescent="0.2">
      <c r="A1783" s="9" t="s">
        <v>276</v>
      </c>
      <c r="B1783" s="11">
        <v>38</v>
      </c>
      <c r="C1783" s="11">
        <v>74</v>
      </c>
      <c r="D1783" s="11">
        <v>79</v>
      </c>
      <c r="E1783" s="11">
        <v>153</v>
      </c>
      <c r="F1783" s="11">
        <v>86</v>
      </c>
      <c r="G1783" s="11">
        <v>184</v>
      </c>
      <c r="H1783" s="89">
        <f>H1784+H1785</f>
        <v>100</v>
      </c>
      <c r="I1783" s="89">
        <f>I1784+I1785</f>
        <v>100</v>
      </c>
      <c r="J1783" s="91">
        <f>D1783/B1783</f>
        <v>2.0789473684210527</v>
      </c>
      <c r="K1783" s="90">
        <f>D1783/F1783*100</f>
        <v>91.860465116279073</v>
      </c>
      <c r="L1783" s="90">
        <f>E1783/G1783*100</f>
        <v>83.152173913043484</v>
      </c>
    </row>
    <row r="1784" spans="1:12" s="50" customFormat="1" x14ac:dyDescent="0.2">
      <c r="A1784" s="13" t="s">
        <v>283</v>
      </c>
      <c r="B1784" s="11">
        <v>0</v>
      </c>
      <c r="C1784" s="11">
        <v>0</v>
      </c>
      <c r="D1784" s="11">
        <v>0</v>
      </c>
      <c r="E1784" s="11">
        <v>0</v>
      </c>
      <c r="F1784" s="11">
        <v>0</v>
      </c>
      <c r="G1784" s="11">
        <v>0</v>
      </c>
      <c r="H1784" s="89">
        <f>D1784/D1783*100</f>
        <v>0</v>
      </c>
      <c r="I1784" s="89">
        <f>E1784/E1783*100</f>
        <v>0</v>
      </c>
      <c r="J1784" s="90">
        <v>0</v>
      </c>
      <c r="K1784" s="90">
        <v>0</v>
      </c>
      <c r="L1784" s="90">
        <v>0</v>
      </c>
    </row>
    <row r="1785" spans="1:12" s="50" customFormat="1" x14ac:dyDescent="0.2">
      <c r="A1785" s="13" t="s">
        <v>279</v>
      </c>
      <c r="B1785" s="11">
        <v>38</v>
      </c>
      <c r="C1785" s="11">
        <v>74</v>
      </c>
      <c r="D1785" s="11">
        <v>79</v>
      </c>
      <c r="E1785" s="11">
        <v>153</v>
      </c>
      <c r="F1785" s="11">
        <v>86</v>
      </c>
      <c r="G1785" s="11">
        <v>184</v>
      </c>
      <c r="H1785" s="89">
        <f>D1785/D1783*100</f>
        <v>100</v>
      </c>
      <c r="I1785" s="89">
        <f>E1785/E1783*100</f>
        <v>100</v>
      </c>
      <c r="J1785" s="91">
        <f>D1785/B1785</f>
        <v>2.0789473684210527</v>
      </c>
      <c r="K1785" s="90">
        <f>D1785/F1785*100</f>
        <v>91.860465116279073</v>
      </c>
      <c r="L1785" s="90">
        <f>E1785/G1785*100</f>
        <v>83.152173913043484</v>
      </c>
    </row>
    <row r="1786" spans="1:12" s="50" customFormat="1" x14ac:dyDescent="0.2">
      <c r="A1786" s="9" t="s">
        <v>277</v>
      </c>
      <c r="B1786" s="11">
        <v>38</v>
      </c>
      <c r="C1786" s="11">
        <v>74</v>
      </c>
      <c r="D1786" s="11">
        <v>79</v>
      </c>
      <c r="E1786" s="11">
        <v>153</v>
      </c>
      <c r="F1786" s="11">
        <v>86</v>
      </c>
      <c r="G1786" s="11">
        <v>184</v>
      </c>
      <c r="H1786" s="89">
        <f>H1787+H1788</f>
        <v>100</v>
      </c>
      <c r="I1786" s="89">
        <f>I1787+I1788</f>
        <v>100</v>
      </c>
      <c r="J1786" s="91">
        <f>D1786/B1786</f>
        <v>2.0789473684210527</v>
      </c>
      <c r="K1786" s="90">
        <f>D1786/F1786*100</f>
        <v>91.860465116279073</v>
      </c>
      <c r="L1786" s="90">
        <f>E1786/G1786*100</f>
        <v>83.152173913043484</v>
      </c>
    </row>
    <row r="1787" spans="1:12" s="50" customFormat="1" x14ac:dyDescent="0.2">
      <c r="A1787" s="13" t="s">
        <v>280</v>
      </c>
      <c r="B1787" s="11">
        <v>0</v>
      </c>
      <c r="C1787" s="11">
        <v>1</v>
      </c>
      <c r="D1787" s="11">
        <v>3</v>
      </c>
      <c r="E1787" s="11">
        <v>4</v>
      </c>
      <c r="F1787" s="11">
        <v>0</v>
      </c>
      <c r="G1787" s="11">
        <v>0</v>
      </c>
      <c r="H1787" s="89">
        <f>D1787/D1786*100</f>
        <v>3.79746835443038</v>
      </c>
      <c r="I1787" s="89">
        <f>E1787/E1786*100</f>
        <v>2.6143790849673203</v>
      </c>
      <c r="J1787" s="90">
        <v>0</v>
      </c>
      <c r="K1787" s="90">
        <v>0</v>
      </c>
      <c r="L1787" s="90">
        <v>0</v>
      </c>
    </row>
    <row r="1788" spans="1:12" s="50" customFormat="1" x14ac:dyDescent="0.2">
      <c r="A1788" s="13" t="s">
        <v>284</v>
      </c>
      <c r="B1788" s="11">
        <v>38</v>
      </c>
      <c r="C1788" s="11">
        <v>73</v>
      </c>
      <c r="D1788" s="11">
        <v>76</v>
      </c>
      <c r="E1788" s="11">
        <v>149</v>
      </c>
      <c r="F1788" s="11">
        <v>86</v>
      </c>
      <c r="G1788" s="11">
        <v>184</v>
      </c>
      <c r="H1788" s="89">
        <f>D1788/D1786*100</f>
        <v>96.202531645569621</v>
      </c>
      <c r="I1788" s="89">
        <f>E1788/E1786*100</f>
        <v>97.385620915032675</v>
      </c>
      <c r="J1788" s="90">
        <f>D1788/B1788*100</f>
        <v>200</v>
      </c>
      <c r="K1788" s="90">
        <f>D1788/F1788*100</f>
        <v>88.372093023255815</v>
      </c>
      <c r="L1788" s="90">
        <f>E1788/G1788*100</f>
        <v>80.978260869565219</v>
      </c>
    </row>
    <row r="1789" spans="1:12" s="50" customFormat="1" x14ac:dyDescent="0.2">
      <c r="A1789" s="8" t="s">
        <v>534</v>
      </c>
      <c r="B1789" s="11"/>
      <c r="C1789" s="11"/>
      <c r="D1789" s="11"/>
      <c r="E1789" s="11"/>
      <c r="F1789" s="11"/>
      <c r="G1789" s="11"/>
    </row>
    <row r="1790" spans="1:12" s="50" customFormat="1" x14ac:dyDescent="0.2">
      <c r="A1790" s="9" t="s">
        <v>276</v>
      </c>
      <c r="B1790" s="11">
        <v>8817.3330000000005</v>
      </c>
      <c r="C1790" s="11">
        <v>14004.666999999999</v>
      </c>
      <c r="D1790" s="11">
        <v>15093.333000000001</v>
      </c>
      <c r="E1790" s="11">
        <v>29098</v>
      </c>
      <c r="F1790" s="11">
        <v>12931.333000000001</v>
      </c>
      <c r="G1790" s="11">
        <v>64542</v>
      </c>
      <c r="H1790" s="89">
        <f>H1791+H1792</f>
        <v>100</v>
      </c>
      <c r="I1790" s="89">
        <f>I1791+I1792</f>
        <v>100</v>
      </c>
      <c r="J1790" s="90">
        <f t="shared" ref="J1790:J1795" si="314">D1790/B1790*100</f>
        <v>171.17798545206355</v>
      </c>
      <c r="K1790" s="90">
        <f>D1790/F1790*100</f>
        <v>116.71908070111566</v>
      </c>
      <c r="L1790" s="90">
        <f>E1790/G1790*100</f>
        <v>45.083821387623566</v>
      </c>
    </row>
    <row r="1791" spans="1:12" s="50" customFormat="1" x14ac:dyDescent="0.2">
      <c r="A1791" s="13" t="s">
        <v>283</v>
      </c>
      <c r="B1791" s="11">
        <v>119.333</v>
      </c>
      <c r="C1791" s="11">
        <v>157.667</v>
      </c>
      <c r="D1791" s="11">
        <v>111.333</v>
      </c>
      <c r="E1791" s="11">
        <v>269</v>
      </c>
      <c r="F1791" s="11">
        <v>33.332999999999998</v>
      </c>
      <c r="G1791" s="11">
        <v>128</v>
      </c>
      <c r="H1791" s="89">
        <f>D1791/D1790*100</f>
        <v>0.73763031664377909</v>
      </c>
      <c r="I1791" s="89">
        <f>E1791/E1790*100</f>
        <v>0.92446216234792766</v>
      </c>
      <c r="J1791" s="90">
        <f t="shared" si="314"/>
        <v>93.29607065941525</v>
      </c>
      <c r="K1791" s="91">
        <f>D1791/F1791</f>
        <v>3.3400234002340023</v>
      </c>
      <c r="L1791" s="91">
        <f>E1791/G1791</f>
        <v>2.1015625</v>
      </c>
    </row>
    <row r="1792" spans="1:12" s="50" customFormat="1" x14ac:dyDescent="0.2">
      <c r="A1792" s="13" t="s">
        <v>279</v>
      </c>
      <c r="B1792" s="11">
        <v>8698</v>
      </c>
      <c r="C1792" s="11">
        <v>13847</v>
      </c>
      <c r="D1792" s="11">
        <v>14982</v>
      </c>
      <c r="E1792" s="11">
        <v>28829</v>
      </c>
      <c r="F1792" s="11">
        <v>12898</v>
      </c>
      <c r="G1792" s="11">
        <v>64414</v>
      </c>
      <c r="H1792" s="89">
        <f>D1792/D1790*100</f>
        <v>99.262369683356226</v>
      </c>
      <c r="I1792" s="89">
        <f>E1792/E1790*100</f>
        <v>99.075537837652078</v>
      </c>
      <c r="J1792" s="90">
        <f t="shared" si="314"/>
        <v>172.24649344676936</v>
      </c>
      <c r="K1792" s="90">
        <f>D1792/F1792*100</f>
        <v>116.15754380524112</v>
      </c>
      <c r="L1792" s="90">
        <f>E1792/G1792*100</f>
        <v>44.755798428912968</v>
      </c>
    </row>
    <row r="1793" spans="1:12" s="50" customFormat="1" x14ac:dyDescent="0.2">
      <c r="A1793" s="9" t="s">
        <v>277</v>
      </c>
      <c r="B1793" s="11">
        <v>8817.3330000000005</v>
      </c>
      <c r="C1793" s="11">
        <v>14004.666999999999</v>
      </c>
      <c r="D1793" s="11">
        <v>15093.333000000001</v>
      </c>
      <c r="E1793" s="11">
        <v>29098</v>
      </c>
      <c r="F1793" s="11">
        <v>12931.333000000001</v>
      </c>
      <c r="G1793" s="11">
        <v>64542</v>
      </c>
      <c r="H1793" s="89">
        <f>H1794+H1795</f>
        <v>100</v>
      </c>
      <c r="I1793" s="89">
        <f>I1794+I1795</f>
        <v>100</v>
      </c>
      <c r="J1793" s="90">
        <f t="shared" si="314"/>
        <v>171.17798545206355</v>
      </c>
      <c r="K1793" s="90">
        <f>D1793/F1793*100</f>
        <v>116.71908070111566</v>
      </c>
      <c r="L1793" s="90">
        <f>E1793/G1793*100</f>
        <v>45.083821387623566</v>
      </c>
    </row>
    <row r="1794" spans="1:12" s="50" customFormat="1" x14ac:dyDescent="0.2">
      <c r="A1794" s="13" t="s">
        <v>280</v>
      </c>
      <c r="B1794" s="11">
        <v>569</v>
      </c>
      <c r="C1794" s="11">
        <v>2846</v>
      </c>
      <c r="D1794" s="11">
        <v>1120</v>
      </c>
      <c r="E1794" s="11">
        <v>3966</v>
      </c>
      <c r="F1794" s="11">
        <v>201</v>
      </c>
      <c r="G1794" s="11">
        <v>1334</v>
      </c>
      <c r="H1794" s="89">
        <f>D1794/D1793*100</f>
        <v>7.4204948635268302</v>
      </c>
      <c r="I1794" s="89">
        <f>E1794/E1793*100</f>
        <v>13.629802735583201</v>
      </c>
      <c r="J1794" s="90">
        <f t="shared" si="314"/>
        <v>196.83655536028118</v>
      </c>
      <c r="K1794" s="91"/>
      <c r="L1794" s="91">
        <f>E1794/G1794</f>
        <v>2.9730134932533732</v>
      </c>
    </row>
    <row r="1795" spans="1:12" s="50" customFormat="1" x14ac:dyDescent="0.2">
      <c r="A1795" s="13" t="s">
        <v>284</v>
      </c>
      <c r="B1795" s="11">
        <v>8248.3330000000005</v>
      </c>
      <c r="C1795" s="11">
        <v>11158.666999999999</v>
      </c>
      <c r="D1795" s="11">
        <v>13973.333000000001</v>
      </c>
      <c r="E1795" s="11">
        <v>25132</v>
      </c>
      <c r="F1795" s="11">
        <v>12730.333000000001</v>
      </c>
      <c r="G1795" s="11">
        <v>63208</v>
      </c>
      <c r="H1795" s="89">
        <f>D1795/D1793*100</f>
        <v>92.579505136473173</v>
      </c>
      <c r="I1795" s="89">
        <f>E1795/E1793*100</f>
        <v>86.370197264416802</v>
      </c>
      <c r="J1795" s="90">
        <f t="shared" si="314"/>
        <v>169.40796400921252</v>
      </c>
      <c r="K1795" s="90">
        <f>D1795/F1795*100</f>
        <v>109.76408079820064</v>
      </c>
      <c r="L1795" s="90">
        <f>E1795/G1795*100</f>
        <v>39.760789773446398</v>
      </c>
    </row>
    <row r="1796" spans="1:12" s="50" customFormat="1" ht="22.5" x14ac:dyDescent="0.2">
      <c r="A1796" s="8" t="s">
        <v>535</v>
      </c>
      <c r="B1796" s="11"/>
      <c r="C1796" s="11"/>
      <c r="D1796" s="11"/>
      <c r="E1796" s="11"/>
      <c r="F1796" s="11"/>
      <c r="G1796" s="11"/>
    </row>
    <row r="1797" spans="1:12" s="50" customFormat="1" x14ac:dyDescent="0.2">
      <c r="A1797" s="9" t="s">
        <v>276</v>
      </c>
      <c r="B1797" s="11">
        <v>1.333</v>
      </c>
      <c r="C1797" s="11">
        <v>2.3330000000000002</v>
      </c>
      <c r="D1797" s="11">
        <v>1.333</v>
      </c>
      <c r="E1797" s="11">
        <v>3.6669999999999998</v>
      </c>
      <c r="F1797" s="11">
        <v>3</v>
      </c>
      <c r="G1797" s="11">
        <v>28</v>
      </c>
      <c r="H1797" s="89">
        <f>H1798+H1799</f>
        <v>100.00000000000001</v>
      </c>
      <c r="I1797" s="89">
        <f>I1798+I1799</f>
        <v>100.00000000000001</v>
      </c>
      <c r="J1797" s="90">
        <f>D1797/B1797*100</f>
        <v>100</v>
      </c>
      <c r="K1797" s="90">
        <f>D1797/F1797*100</f>
        <v>44.43333333333333</v>
      </c>
      <c r="L1797" s="90">
        <f>E1797/G1797*100</f>
        <v>13.09642857142857</v>
      </c>
    </row>
    <row r="1798" spans="1:12" s="50" customFormat="1" x14ac:dyDescent="0.2">
      <c r="A1798" s="13" t="s">
        <v>283</v>
      </c>
      <c r="B1798" s="11">
        <v>0.33300000000000002</v>
      </c>
      <c r="C1798" s="11">
        <v>0.33300000000000002</v>
      </c>
      <c r="D1798" s="11">
        <v>0.33300000000000002</v>
      </c>
      <c r="E1798" s="11">
        <v>0.66700000000000004</v>
      </c>
      <c r="F1798" s="11">
        <v>0</v>
      </c>
      <c r="G1798" s="11">
        <v>3</v>
      </c>
      <c r="H1798" s="89">
        <f>D1798/D1797*100</f>
        <v>24.981245311327836</v>
      </c>
      <c r="I1798" s="89">
        <f>E1798/E1797*100</f>
        <v>18.189255522225253</v>
      </c>
      <c r="J1798" s="90">
        <f>D1798/B1798*100</f>
        <v>100</v>
      </c>
      <c r="K1798" s="90">
        <v>0</v>
      </c>
      <c r="L1798" s="90">
        <f>E1798/G1798*100</f>
        <v>22.233333333333334</v>
      </c>
    </row>
    <row r="1799" spans="1:12" s="50" customFormat="1" x14ac:dyDescent="0.2">
      <c r="A1799" s="13" t="s">
        <v>279</v>
      </c>
      <c r="B1799" s="11">
        <v>1</v>
      </c>
      <c r="C1799" s="11">
        <v>2</v>
      </c>
      <c r="D1799" s="11">
        <v>1</v>
      </c>
      <c r="E1799" s="11">
        <v>3</v>
      </c>
      <c r="F1799" s="11">
        <v>3</v>
      </c>
      <c r="G1799" s="11">
        <v>25</v>
      </c>
      <c r="H1799" s="89">
        <f>D1799/D1797*100</f>
        <v>75.018754688672175</v>
      </c>
      <c r="I1799" s="89">
        <f>E1799/E1797*100</f>
        <v>81.810744477774762</v>
      </c>
      <c r="J1799" s="90">
        <f>D1799/B1799*100</f>
        <v>100</v>
      </c>
      <c r="K1799" s="90">
        <f>D1799/F1799*100</f>
        <v>33.333333333333329</v>
      </c>
      <c r="L1799" s="90">
        <f>E1799/G1799*100</f>
        <v>12</v>
      </c>
    </row>
    <row r="1800" spans="1:12" s="50" customFormat="1" x14ac:dyDescent="0.2">
      <c r="A1800" s="9" t="s">
        <v>277</v>
      </c>
      <c r="B1800" s="11">
        <v>1.333</v>
      </c>
      <c r="C1800" s="11">
        <v>2.3330000000000002</v>
      </c>
      <c r="D1800" s="11">
        <v>1.333</v>
      </c>
      <c r="E1800" s="11">
        <v>3.6669999999999998</v>
      </c>
      <c r="F1800" s="11">
        <v>3</v>
      </c>
      <c r="G1800" s="11">
        <v>28</v>
      </c>
      <c r="H1800" s="89">
        <f>H1801+H1802</f>
        <v>100</v>
      </c>
      <c r="I1800" s="89">
        <f>I1801+I1802</f>
        <v>100</v>
      </c>
      <c r="J1800" s="90">
        <f>D1800/B1800*100</f>
        <v>100</v>
      </c>
      <c r="K1800" s="90">
        <f>D1800/F1800*100</f>
        <v>44.43333333333333</v>
      </c>
      <c r="L1800" s="90">
        <f>E1800/G1800*100</f>
        <v>13.09642857142857</v>
      </c>
    </row>
    <row r="1801" spans="1:12" s="50" customFormat="1" x14ac:dyDescent="0.2">
      <c r="A1801" s="13" t="s">
        <v>280</v>
      </c>
      <c r="B1801" s="11">
        <v>0</v>
      </c>
      <c r="C1801" s="11">
        <v>0</v>
      </c>
      <c r="D1801" s="11">
        <v>0</v>
      </c>
      <c r="E1801" s="11">
        <v>0</v>
      </c>
      <c r="F1801" s="11">
        <v>1</v>
      </c>
      <c r="G1801" s="11">
        <v>1</v>
      </c>
      <c r="H1801" s="89">
        <f>D1801/D1800*100</f>
        <v>0</v>
      </c>
      <c r="I1801" s="89">
        <f>E1801/E1800*100</f>
        <v>0</v>
      </c>
      <c r="J1801" s="90">
        <v>0</v>
      </c>
      <c r="K1801" s="90">
        <f>D1801/F1801*100</f>
        <v>0</v>
      </c>
      <c r="L1801" s="90">
        <f>E1801/G1801*100</f>
        <v>0</v>
      </c>
    </row>
    <row r="1802" spans="1:12" s="50" customFormat="1" x14ac:dyDescent="0.2">
      <c r="A1802" s="13" t="s">
        <v>284</v>
      </c>
      <c r="B1802" s="11">
        <v>1.333</v>
      </c>
      <c r="C1802" s="11">
        <v>2.3330000000000002</v>
      </c>
      <c r="D1802" s="11">
        <v>1.333</v>
      </c>
      <c r="E1802" s="11">
        <v>3.6669999999999998</v>
      </c>
      <c r="F1802" s="11">
        <v>2</v>
      </c>
      <c r="G1802" s="11">
        <v>27</v>
      </c>
      <c r="H1802" s="89">
        <f>D1802/D1800*100</f>
        <v>100</v>
      </c>
      <c r="I1802" s="89">
        <f>E1802/E1800*100</f>
        <v>100</v>
      </c>
      <c r="J1802" s="90">
        <f>D1802/B1802*100</f>
        <v>100</v>
      </c>
      <c r="K1802" s="90">
        <f>D1802/F1802*100</f>
        <v>66.649999999999991</v>
      </c>
      <c r="L1802" s="90">
        <f>E1802/G1802*100</f>
        <v>13.581481481481481</v>
      </c>
    </row>
    <row r="1803" spans="1:12" s="50" customFormat="1" x14ac:dyDescent="0.2">
      <c r="A1803" s="8" t="s">
        <v>536</v>
      </c>
      <c r="B1803" s="11"/>
      <c r="C1803" s="11"/>
      <c r="D1803" s="11"/>
      <c r="E1803" s="11"/>
      <c r="F1803" s="11"/>
      <c r="G1803" s="11"/>
    </row>
    <row r="1804" spans="1:12" s="50" customFormat="1" x14ac:dyDescent="0.2">
      <c r="A1804" s="9" t="s">
        <v>276</v>
      </c>
      <c r="B1804" s="11">
        <v>868.33299999999997</v>
      </c>
      <c r="C1804" s="11">
        <v>1435</v>
      </c>
      <c r="D1804" s="11">
        <v>1025.3330000000001</v>
      </c>
      <c r="E1804" s="11">
        <v>2460.3330000000001</v>
      </c>
      <c r="F1804" s="11">
        <v>842.66700000000003</v>
      </c>
      <c r="G1804" s="11">
        <v>2390</v>
      </c>
      <c r="H1804" s="89">
        <f>H1805+H1806</f>
        <v>99.999999999999986</v>
      </c>
      <c r="I1804" s="89">
        <f>I1805+I1806</f>
        <v>100</v>
      </c>
      <c r="J1804" s="90">
        <f t="shared" ref="J1804:J1809" si="315">D1804/B1804*100</f>
        <v>118.08062114419241</v>
      </c>
      <c r="K1804" s="90">
        <f t="shared" ref="K1804:L1807" si="316">D1804/F1804*100</f>
        <v>121.67712750113628</v>
      </c>
      <c r="L1804" s="90">
        <f t="shared" si="316"/>
        <v>102.94280334728035</v>
      </c>
    </row>
    <row r="1805" spans="1:12" s="50" customFormat="1" x14ac:dyDescent="0.2">
      <c r="A1805" s="13" t="s">
        <v>283</v>
      </c>
      <c r="B1805" s="11">
        <v>47.332999999999998</v>
      </c>
      <c r="C1805" s="11">
        <v>74</v>
      </c>
      <c r="D1805" s="11">
        <v>39.332999999999998</v>
      </c>
      <c r="E1805" s="11">
        <v>113.333</v>
      </c>
      <c r="F1805" s="11">
        <v>21.667000000000002</v>
      </c>
      <c r="G1805" s="11">
        <v>90</v>
      </c>
      <c r="H1805" s="89">
        <f>D1805/D1804*100</f>
        <v>3.836119582613648</v>
      </c>
      <c r="I1805" s="89">
        <f>E1805/E1804*100</f>
        <v>4.6064089698426995</v>
      </c>
      <c r="J1805" s="90">
        <f t="shared" si="315"/>
        <v>83.098472524454394</v>
      </c>
      <c r="K1805" s="90">
        <f t="shared" si="316"/>
        <v>181.53413024415005</v>
      </c>
      <c r="L1805" s="90">
        <f t="shared" si="316"/>
        <v>125.92555555555556</v>
      </c>
    </row>
    <row r="1806" spans="1:12" s="50" customFormat="1" x14ac:dyDescent="0.2">
      <c r="A1806" s="13" t="s">
        <v>279</v>
      </c>
      <c r="B1806" s="11">
        <v>821</v>
      </c>
      <c r="C1806" s="11">
        <v>1361</v>
      </c>
      <c r="D1806" s="11">
        <v>986</v>
      </c>
      <c r="E1806" s="11">
        <v>2347</v>
      </c>
      <c r="F1806" s="11">
        <v>821</v>
      </c>
      <c r="G1806" s="11">
        <v>2300</v>
      </c>
      <c r="H1806" s="89">
        <f>D1806/D1804*100</f>
        <v>96.163880417386338</v>
      </c>
      <c r="I1806" s="89">
        <f>E1806/E1804*100</f>
        <v>95.393591030157296</v>
      </c>
      <c r="J1806" s="90">
        <f t="shared" si="315"/>
        <v>120.09744214372715</v>
      </c>
      <c r="K1806" s="90">
        <f t="shared" si="316"/>
        <v>120.09744214372715</v>
      </c>
      <c r="L1806" s="90">
        <f t="shared" si="316"/>
        <v>102.04347826086956</v>
      </c>
    </row>
    <row r="1807" spans="1:12" s="50" customFormat="1" x14ac:dyDescent="0.2">
      <c r="A1807" s="9" t="s">
        <v>277</v>
      </c>
      <c r="B1807" s="11">
        <v>868.33299999999997</v>
      </c>
      <c r="C1807" s="11">
        <v>1435</v>
      </c>
      <c r="D1807" s="11">
        <v>1025.3330000000001</v>
      </c>
      <c r="E1807" s="11">
        <v>2460.3330000000001</v>
      </c>
      <c r="F1807" s="11">
        <v>842.66700000000003</v>
      </c>
      <c r="G1807" s="11">
        <v>2390</v>
      </c>
      <c r="H1807" s="89">
        <f>H1808+H1809</f>
        <v>99.999999999999986</v>
      </c>
      <c r="I1807" s="89">
        <f>I1808+I1809</f>
        <v>100</v>
      </c>
      <c r="J1807" s="90">
        <f t="shared" si="315"/>
        <v>118.08062114419241</v>
      </c>
      <c r="K1807" s="90">
        <f t="shared" si="316"/>
        <v>121.67712750113628</v>
      </c>
      <c r="L1807" s="90">
        <f t="shared" si="316"/>
        <v>102.94280334728035</v>
      </c>
    </row>
    <row r="1808" spans="1:12" s="50" customFormat="1" x14ac:dyDescent="0.2">
      <c r="A1808" s="13" t="s">
        <v>280</v>
      </c>
      <c r="B1808" s="11">
        <v>23</v>
      </c>
      <c r="C1808" s="11">
        <v>23</v>
      </c>
      <c r="D1808" s="11">
        <v>37</v>
      </c>
      <c r="E1808" s="11">
        <v>60</v>
      </c>
      <c r="F1808" s="11">
        <v>2</v>
      </c>
      <c r="G1808" s="11">
        <v>3</v>
      </c>
      <c r="H1808" s="89">
        <f>D1808/D1807*100</f>
        <v>3.6085837479140919</v>
      </c>
      <c r="I1808" s="89">
        <f>E1808/E1807*100</f>
        <v>2.438694274311648</v>
      </c>
      <c r="J1808" s="90">
        <f t="shared" si="315"/>
        <v>160.86956521739131</v>
      </c>
      <c r="K1808" s="91"/>
      <c r="L1808" s="91"/>
    </row>
    <row r="1809" spans="1:12" s="50" customFormat="1" x14ac:dyDescent="0.2">
      <c r="A1809" s="13" t="s">
        <v>284</v>
      </c>
      <c r="B1809" s="11">
        <v>845.33299999999997</v>
      </c>
      <c r="C1809" s="11">
        <v>1412</v>
      </c>
      <c r="D1809" s="11">
        <v>988.33299999999997</v>
      </c>
      <c r="E1809" s="11">
        <v>2400.3330000000001</v>
      </c>
      <c r="F1809" s="11">
        <v>840.66700000000003</v>
      </c>
      <c r="G1809" s="11">
        <v>2387</v>
      </c>
      <c r="H1809" s="89">
        <f>D1809/D1807*100</f>
        <v>96.391416252085889</v>
      </c>
      <c r="I1809" s="89">
        <f>E1809/E1807*100</f>
        <v>97.561305725688356</v>
      </c>
      <c r="J1809" s="90">
        <f t="shared" si="315"/>
        <v>116.91641045599781</v>
      </c>
      <c r="K1809" s="90">
        <f>D1809/F1809*100</f>
        <v>117.56533799946946</v>
      </c>
      <c r="L1809" s="90">
        <f>E1809/G1809*100</f>
        <v>100.55856723921239</v>
      </c>
    </row>
    <row r="1810" spans="1:12" s="50" customFormat="1" x14ac:dyDescent="0.2">
      <c r="A1810" s="8" t="s">
        <v>537</v>
      </c>
      <c r="B1810" s="11"/>
      <c r="C1810" s="11"/>
      <c r="D1810" s="11"/>
      <c r="E1810" s="11"/>
      <c r="F1810" s="11"/>
      <c r="G1810" s="11"/>
    </row>
    <row r="1811" spans="1:12" s="50" customFormat="1" x14ac:dyDescent="0.2">
      <c r="A1811" s="9" t="s">
        <v>276</v>
      </c>
      <c r="B1811" s="11">
        <v>120</v>
      </c>
      <c r="C1811" s="11">
        <v>231.667</v>
      </c>
      <c r="D1811" s="11">
        <v>230</v>
      </c>
      <c r="E1811" s="11">
        <v>461.66699999999997</v>
      </c>
      <c r="F1811" s="11">
        <v>386.66699999999997</v>
      </c>
      <c r="G1811" s="11">
        <v>981</v>
      </c>
      <c r="H1811" s="89"/>
      <c r="I1811" s="89">
        <f>I1812+I1813</f>
        <v>100</v>
      </c>
      <c r="J1811" s="90">
        <f>D1811/B1811*100</f>
        <v>191.66666666666669</v>
      </c>
      <c r="K1811" s="90">
        <f t="shared" ref="K1811:L1816" si="317">D1811/F1811*100</f>
        <v>59.482707342493683</v>
      </c>
      <c r="L1811" s="90">
        <f t="shared" si="317"/>
        <v>47.060856269113152</v>
      </c>
    </row>
    <row r="1812" spans="1:12" s="50" customFormat="1" x14ac:dyDescent="0.2">
      <c r="A1812" s="13" t="s">
        <v>283</v>
      </c>
      <c r="B1812" s="11">
        <v>0</v>
      </c>
      <c r="C1812" s="11">
        <v>6.6669999999999998</v>
      </c>
      <c r="D1812" s="11" t="s">
        <v>278</v>
      </c>
      <c r="E1812" s="11">
        <v>13.667</v>
      </c>
      <c r="F1812" s="11">
        <v>32.667000000000002</v>
      </c>
      <c r="G1812" s="11">
        <v>108</v>
      </c>
      <c r="H1812" s="89"/>
      <c r="I1812" s="89">
        <f>E1812/E1811*100</f>
        <v>2.9603588733870949</v>
      </c>
      <c r="J1812" s="90"/>
      <c r="K1812" s="90"/>
      <c r="L1812" s="90">
        <f t="shared" si="317"/>
        <v>12.65462962962963</v>
      </c>
    </row>
    <row r="1813" spans="1:12" s="50" customFormat="1" x14ac:dyDescent="0.2">
      <c r="A1813" s="13" t="s">
        <v>279</v>
      </c>
      <c r="B1813" s="11">
        <v>120</v>
      </c>
      <c r="C1813" s="11">
        <v>225</v>
      </c>
      <c r="D1813" s="11">
        <v>223</v>
      </c>
      <c r="E1813" s="11">
        <v>448</v>
      </c>
      <c r="F1813" s="11">
        <v>354</v>
      </c>
      <c r="G1813" s="11">
        <v>873</v>
      </c>
      <c r="H1813" s="89">
        <f>D1813/D1811*100</f>
        <v>96.956521739130437</v>
      </c>
      <c r="I1813" s="89">
        <f>E1813/E1811*100</f>
        <v>97.039641126612906</v>
      </c>
      <c r="J1813" s="90">
        <f>D1813/B1813*100</f>
        <v>185.83333333333334</v>
      </c>
      <c r="K1813" s="90">
        <f t="shared" si="317"/>
        <v>62.994350282485875</v>
      </c>
      <c r="L1813" s="90">
        <f t="shared" si="317"/>
        <v>51.317296678121416</v>
      </c>
    </row>
    <row r="1814" spans="1:12" s="50" customFormat="1" x14ac:dyDescent="0.2">
      <c r="A1814" s="9" t="s">
        <v>277</v>
      </c>
      <c r="B1814" s="11">
        <v>120</v>
      </c>
      <c r="C1814" s="11">
        <v>231.667</v>
      </c>
      <c r="D1814" s="11">
        <v>230</v>
      </c>
      <c r="E1814" s="11">
        <v>461.66699999999997</v>
      </c>
      <c r="F1814" s="11">
        <v>386.66699999999997</v>
      </c>
      <c r="G1814" s="11">
        <v>981</v>
      </c>
      <c r="H1814" s="89">
        <f>H1815+H1816</f>
        <v>100</v>
      </c>
      <c r="I1814" s="89">
        <f>I1815+I1816</f>
        <v>100</v>
      </c>
      <c r="J1814" s="90">
        <f>D1814/B1814*100</f>
        <v>191.66666666666669</v>
      </c>
      <c r="K1814" s="90">
        <f t="shared" si="317"/>
        <v>59.482707342493683</v>
      </c>
      <c r="L1814" s="90">
        <f t="shared" si="317"/>
        <v>47.060856269113152</v>
      </c>
    </row>
    <row r="1815" spans="1:12" s="50" customFormat="1" x14ac:dyDescent="0.2">
      <c r="A1815" s="13" t="s">
        <v>280</v>
      </c>
      <c r="B1815" s="11">
        <v>0</v>
      </c>
      <c r="C1815" s="11">
        <v>30</v>
      </c>
      <c r="D1815" s="11">
        <v>31</v>
      </c>
      <c r="E1815" s="11">
        <v>61</v>
      </c>
      <c r="F1815" s="11">
        <v>51</v>
      </c>
      <c r="G1815" s="11">
        <v>103</v>
      </c>
      <c r="H1815" s="89">
        <f>D1815/D1814*100</f>
        <v>13.478260869565217</v>
      </c>
      <c r="I1815" s="89">
        <f>E1815/E1814*100</f>
        <v>13.21298684982899</v>
      </c>
      <c r="J1815" s="90">
        <v>0</v>
      </c>
      <c r="K1815" s="90">
        <f t="shared" si="317"/>
        <v>60.784313725490193</v>
      </c>
      <c r="L1815" s="90">
        <f t="shared" si="317"/>
        <v>59.22330097087378</v>
      </c>
    </row>
    <row r="1816" spans="1:12" s="50" customFormat="1" x14ac:dyDescent="0.2">
      <c r="A1816" s="13" t="s">
        <v>284</v>
      </c>
      <c r="B1816" s="11">
        <v>120</v>
      </c>
      <c r="C1816" s="11">
        <v>201.667</v>
      </c>
      <c r="D1816" s="11">
        <v>199</v>
      </c>
      <c r="E1816" s="11">
        <v>400.66699999999997</v>
      </c>
      <c r="F1816" s="11">
        <v>335.66699999999997</v>
      </c>
      <c r="G1816" s="11">
        <v>878</v>
      </c>
      <c r="H1816" s="89">
        <f>D1816/D1814*100</f>
        <v>86.521739130434781</v>
      </c>
      <c r="I1816" s="89">
        <f>E1816/E1814*100</f>
        <v>86.787013150171006</v>
      </c>
      <c r="J1816" s="90">
        <f>D1816/B1816*100</f>
        <v>165.83333333333334</v>
      </c>
      <c r="K1816" s="90">
        <f t="shared" si="317"/>
        <v>59.284946092407068</v>
      </c>
      <c r="L1816" s="90">
        <f t="shared" si="317"/>
        <v>45.634054669703872</v>
      </c>
    </row>
    <row r="1817" spans="1:12" s="50" customFormat="1" ht="56.25" x14ac:dyDescent="0.2">
      <c r="A1817" s="8" t="s">
        <v>538</v>
      </c>
      <c r="B1817" s="11"/>
      <c r="C1817" s="11"/>
      <c r="D1817" s="11"/>
      <c r="E1817" s="11"/>
      <c r="F1817" s="11"/>
      <c r="G1817" s="11"/>
    </row>
    <row r="1818" spans="1:12" s="50" customFormat="1" x14ac:dyDescent="0.2">
      <c r="A1818" s="9" t="s">
        <v>276</v>
      </c>
      <c r="B1818" s="11">
        <v>12336.819</v>
      </c>
      <c r="C1818" s="11">
        <v>28260.165000000001</v>
      </c>
      <c r="D1818" s="11">
        <v>18715.873</v>
      </c>
      <c r="E1818" s="11">
        <v>47051.716999999997</v>
      </c>
      <c r="F1818" s="11">
        <v>16690.989000000001</v>
      </c>
      <c r="G1818" s="11">
        <v>50144.243999999999</v>
      </c>
      <c r="H1818" s="89">
        <f>H1819+H1820</f>
        <v>100</v>
      </c>
      <c r="I1818" s="89">
        <f>I1819+I1820</f>
        <v>100</v>
      </c>
      <c r="J1818" s="90">
        <f>D1818/B1818*100</f>
        <v>151.70744581727266</v>
      </c>
      <c r="K1818" s="90">
        <f>D1818/F1818*100</f>
        <v>112.13159987104417</v>
      </c>
      <c r="L1818" s="90">
        <f>E1818/G1818*100</f>
        <v>93.83273781134281</v>
      </c>
    </row>
    <row r="1819" spans="1:12" s="50" customFormat="1" x14ac:dyDescent="0.2">
      <c r="A1819" s="13" t="s">
        <v>283</v>
      </c>
      <c r="B1819" s="11">
        <v>6924.1</v>
      </c>
      <c r="C1819" s="11">
        <v>14423.875</v>
      </c>
      <c r="D1819" s="11">
        <v>4897.8639999999996</v>
      </c>
      <c r="E1819" s="11">
        <v>19321.739000000001</v>
      </c>
      <c r="F1819" s="11">
        <v>11238.303</v>
      </c>
      <c r="G1819" s="11">
        <v>30708.823</v>
      </c>
      <c r="H1819" s="89">
        <f>D1819/D1818*100</f>
        <v>26.169572747154245</v>
      </c>
      <c r="I1819" s="89">
        <f>E1819/E1818*100</f>
        <v>41.064896739049935</v>
      </c>
      <c r="J1819" s="90">
        <f>D1819/B1819*100</f>
        <v>70.736471165927696</v>
      </c>
      <c r="K1819" s="90">
        <f>D1819/F1819*100</f>
        <v>43.581882424775337</v>
      </c>
      <c r="L1819" s="90">
        <f>E1819/G1819*100</f>
        <v>62.919177983474007</v>
      </c>
    </row>
    <row r="1820" spans="1:12" s="50" customFormat="1" x14ac:dyDescent="0.2">
      <c r="A1820" s="13" t="s">
        <v>279</v>
      </c>
      <c r="B1820" s="11">
        <v>5412.7190000000001</v>
      </c>
      <c r="C1820" s="11">
        <v>13836.29</v>
      </c>
      <c r="D1820" s="11">
        <v>13818.009</v>
      </c>
      <c r="E1820" s="11">
        <v>27729.977999999999</v>
      </c>
      <c r="F1820" s="11">
        <v>5452.6869999999999</v>
      </c>
      <c r="G1820" s="11">
        <v>19435.420999999998</v>
      </c>
      <c r="H1820" s="89">
        <f>D1820/D1818*100</f>
        <v>73.830427252845752</v>
      </c>
      <c r="I1820" s="89">
        <f>E1820/E1818*100</f>
        <v>58.935103260950072</v>
      </c>
      <c r="J1820" s="91">
        <f>D1820/B1820</f>
        <v>2.5528775833365818</v>
      </c>
      <c r="K1820" s="91">
        <f>D1820/F1820</f>
        <v>2.5341650822796176</v>
      </c>
      <c r="L1820" s="90">
        <f>E1820/G1820*100</f>
        <v>142.67752676929405</v>
      </c>
    </row>
    <row r="1821" spans="1:12" s="50" customFormat="1" x14ac:dyDescent="0.2">
      <c r="A1821" s="9" t="s">
        <v>277</v>
      </c>
      <c r="B1821" s="11">
        <v>12336.819</v>
      </c>
      <c r="C1821" s="11">
        <v>28260.165000000001</v>
      </c>
      <c r="D1821" s="11">
        <v>18715.873</v>
      </c>
      <c r="E1821" s="11">
        <v>47051.716999999997</v>
      </c>
      <c r="F1821" s="11">
        <v>16690.989000000001</v>
      </c>
      <c r="G1821" s="11">
        <v>50144.243999999999</v>
      </c>
      <c r="H1821" s="89">
        <f>H1822+H1823</f>
        <v>100</v>
      </c>
      <c r="I1821" s="89">
        <f>I1822+I1823</f>
        <v>100</v>
      </c>
      <c r="J1821" s="90">
        <f>D1821/B1821*100</f>
        <v>151.70744581727266</v>
      </c>
      <c r="K1821" s="90">
        <f>D1821/F1821*100</f>
        <v>112.13159987104417</v>
      </c>
      <c r="L1821" s="90">
        <f>E1821/G1821*100</f>
        <v>93.83273781134281</v>
      </c>
    </row>
    <row r="1822" spans="1:12" s="50" customFormat="1" x14ac:dyDescent="0.2">
      <c r="A1822" s="13" t="s">
        <v>280</v>
      </c>
      <c r="B1822" s="11">
        <v>3731.0129999999999</v>
      </c>
      <c r="C1822" s="11">
        <v>9381.75</v>
      </c>
      <c r="D1822" s="11">
        <v>3898.73</v>
      </c>
      <c r="E1822" s="11">
        <v>13272.746999999999</v>
      </c>
      <c r="F1822" s="11">
        <v>8013.1909999999998</v>
      </c>
      <c r="G1822" s="11">
        <v>19713.507000000001</v>
      </c>
      <c r="H1822" s="89">
        <f>D1822/D1821*100</f>
        <v>20.831141566305778</v>
      </c>
      <c r="I1822" s="89">
        <f>E1822/E1821*100</f>
        <v>28.208847298813772</v>
      </c>
      <c r="J1822" s="90">
        <f>D1822/B1822*100</f>
        <v>104.49521349831802</v>
      </c>
      <c r="K1822" s="90">
        <f>D1822/F1822*100</f>
        <v>48.653900799319523</v>
      </c>
      <c r="L1822" s="90">
        <f>E1822/G1822*100</f>
        <v>67.328187724284675</v>
      </c>
    </row>
    <row r="1823" spans="1:12" s="50" customFormat="1" x14ac:dyDescent="0.2">
      <c r="A1823" s="13" t="s">
        <v>284</v>
      </c>
      <c r="B1823" s="11">
        <v>8605.8050000000003</v>
      </c>
      <c r="C1823" s="11">
        <v>18878.414000000001</v>
      </c>
      <c r="D1823" s="11">
        <v>14817.143</v>
      </c>
      <c r="E1823" s="11">
        <v>33778.97</v>
      </c>
      <c r="F1823" s="11">
        <v>8677.7980000000007</v>
      </c>
      <c r="G1823" s="11">
        <v>30430.737000000001</v>
      </c>
      <c r="H1823" s="89">
        <f>D1823/D1821*100</f>
        <v>79.168858433694226</v>
      </c>
      <c r="I1823" s="89">
        <f>E1823/E1821*100</f>
        <v>71.791152701186235</v>
      </c>
      <c r="J1823" s="90">
        <f>D1823/B1823*100</f>
        <v>172.17614156955682</v>
      </c>
      <c r="K1823" s="90">
        <f>D1823/F1823*100</f>
        <v>170.74772885932583</v>
      </c>
      <c r="L1823" s="90">
        <f>E1823/G1823*100</f>
        <v>111.00279957071038</v>
      </c>
    </row>
    <row r="1824" spans="1:12" s="50" customFormat="1" ht="22.5" x14ac:dyDescent="0.2">
      <c r="A1824" s="8" t="s">
        <v>539</v>
      </c>
      <c r="B1824" s="11"/>
      <c r="C1824" s="11"/>
      <c r="D1824" s="11"/>
      <c r="E1824" s="11"/>
      <c r="F1824" s="11"/>
      <c r="G1824" s="11"/>
    </row>
    <row r="1825" spans="1:12" s="50" customFormat="1" x14ac:dyDescent="0.2">
      <c r="A1825" s="9" t="s">
        <v>276</v>
      </c>
      <c r="B1825" s="11">
        <v>187206.33300000001</v>
      </c>
      <c r="C1825" s="11">
        <v>376630.533</v>
      </c>
      <c r="D1825" s="11">
        <v>245416.33300000001</v>
      </c>
      <c r="E1825" s="11">
        <v>622046.86699999997</v>
      </c>
      <c r="F1825" s="11">
        <v>178005</v>
      </c>
      <c r="G1825" s="11">
        <v>472930.4</v>
      </c>
      <c r="H1825" s="89">
        <f>H1826+H1827</f>
        <v>100</v>
      </c>
      <c r="I1825" s="89">
        <f>I1826+I1827</f>
        <v>100</v>
      </c>
      <c r="J1825" s="90">
        <f t="shared" ref="J1825:J1830" si="318">D1825/B1825*100</f>
        <v>131.09403355494388</v>
      </c>
      <c r="K1825" s="90">
        <f>D1825/F1825*100</f>
        <v>137.87047161596587</v>
      </c>
      <c r="L1825" s="90">
        <f>E1825/G1825*100</f>
        <v>131.53031968340372</v>
      </c>
    </row>
    <row r="1826" spans="1:12" s="50" customFormat="1" x14ac:dyDescent="0.2">
      <c r="A1826" s="13" t="s">
        <v>283</v>
      </c>
      <c r="B1826" s="11">
        <v>85645.332999999999</v>
      </c>
      <c r="C1826" s="11">
        <v>157315.33300000001</v>
      </c>
      <c r="D1826" s="11">
        <v>73850.332999999999</v>
      </c>
      <c r="E1826" s="11">
        <v>231165.66699999999</v>
      </c>
      <c r="F1826" s="11">
        <v>94748</v>
      </c>
      <c r="G1826" s="11">
        <v>260835</v>
      </c>
      <c r="H1826" s="89">
        <f>D1826/D1825*100</f>
        <v>30.09185741521123</v>
      </c>
      <c r="I1826" s="89">
        <f>E1826/E1825*100</f>
        <v>37.162098109241022</v>
      </c>
      <c r="J1826" s="90">
        <f t="shared" si="318"/>
        <v>86.228087874910827</v>
      </c>
      <c r="K1826" s="90">
        <f>D1826/F1826*100</f>
        <v>77.943949212648292</v>
      </c>
      <c r="L1826" s="90">
        <f>E1826/G1826*100</f>
        <v>88.625248528763393</v>
      </c>
    </row>
    <row r="1827" spans="1:12" s="50" customFormat="1" x14ac:dyDescent="0.2">
      <c r="A1827" s="13" t="s">
        <v>279</v>
      </c>
      <c r="B1827" s="11">
        <v>101561</v>
      </c>
      <c r="C1827" s="11">
        <v>219315.20000000001</v>
      </c>
      <c r="D1827" s="11">
        <v>171566</v>
      </c>
      <c r="E1827" s="11">
        <v>390881.2</v>
      </c>
      <c r="F1827" s="11">
        <v>83257</v>
      </c>
      <c r="G1827" s="11">
        <v>212095.4</v>
      </c>
      <c r="H1827" s="89">
        <f>D1827/D1825*100</f>
        <v>69.908142584788763</v>
      </c>
      <c r="I1827" s="89">
        <f>E1827/E1825*100</f>
        <v>62.837901890758985</v>
      </c>
      <c r="J1827" s="90">
        <f t="shared" si="318"/>
        <v>168.92901802857395</v>
      </c>
      <c r="K1827" s="91">
        <f>D1827/F1827</f>
        <v>2.0606795824975679</v>
      </c>
      <c r="L1827" s="90">
        <f>E1827/G1827*100</f>
        <v>184.29499178199998</v>
      </c>
    </row>
    <row r="1828" spans="1:12" s="50" customFormat="1" x14ac:dyDescent="0.2">
      <c r="A1828" s="9" t="s">
        <v>277</v>
      </c>
      <c r="B1828" s="11">
        <v>187206.33300000001</v>
      </c>
      <c r="C1828" s="11">
        <v>376630.533</v>
      </c>
      <c r="D1828" s="11">
        <v>245416.33300000001</v>
      </c>
      <c r="E1828" s="11">
        <v>622046.86699999997</v>
      </c>
      <c r="F1828" s="11">
        <v>178005</v>
      </c>
      <c r="G1828" s="11">
        <v>472930.4</v>
      </c>
      <c r="H1828" s="89">
        <f>H1829+H1830</f>
        <v>100</v>
      </c>
      <c r="I1828" s="89">
        <f>I1829+I1830</f>
        <v>100</v>
      </c>
      <c r="J1828" s="90">
        <f t="shared" si="318"/>
        <v>131.09403355494388</v>
      </c>
      <c r="K1828" s="90">
        <f>D1828/F1828*100</f>
        <v>137.87047161596587</v>
      </c>
      <c r="L1828" s="90">
        <f>E1828/G1828*100</f>
        <v>131.53031968340372</v>
      </c>
    </row>
    <row r="1829" spans="1:12" s="50" customFormat="1" x14ac:dyDescent="0.2">
      <c r="A1829" s="13" t="s">
        <v>280</v>
      </c>
      <c r="B1829" s="11">
        <v>2025</v>
      </c>
      <c r="C1829" s="11">
        <v>2717</v>
      </c>
      <c r="D1829" s="11">
        <v>848</v>
      </c>
      <c r="E1829" s="11">
        <v>3565</v>
      </c>
      <c r="F1829" s="11">
        <v>1498</v>
      </c>
      <c r="G1829" s="11">
        <v>3237</v>
      </c>
      <c r="H1829" s="89">
        <f>D1829/D1828*100</f>
        <v>0.34553527454099803</v>
      </c>
      <c r="I1829" s="89">
        <f>E1829/E1828*100</f>
        <v>0.57310794236344897</v>
      </c>
      <c r="J1829" s="90">
        <f t="shared" si="318"/>
        <v>41.876543209876544</v>
      </c>
      <c r="K1829" s="90">
        <f>D1829/F1829*100</f>
        <v>56.608811748998669</v>
      </c>
      <c r="L1829" s="90">
        <f>E1829/G1829*100</f>
        <v>110.13283904850171</v>
      </c>
    </row>
    <row r="1830" spans="1:12" s="50" customFormat="1" x14ac:dyDescent="0.2">
      <c r="A1830" s="13" t="s">
        <v>284</v>
      </c>
      <c r="B1830" s="11">
        <v>185181.33300000001</v>
      </c>
      <c r="C1830" s="11">
        <v>373913.533</v>
      </c>
      <c r="D1830" s="11">
        <v>244568.33300000001</v>
      </c>
      <c r="E1830" s="11">
        <v>618481.86699999997</v>
      </c>
      <c r="F1830" s="11">
        <v>176507</v>
      </c>
      <c r="G1830" s="11">
        <v>469693.4</v>
      </c>
      <c r="H1830" s="89">
        <f>D1830/D1828*100</f>
        <v>99.654464725459007</v>
      </c>
      <c r="I1830" s="89">
        <f>E1830/E1828*100</f>
        <v>99.42689205763655</v>
      </c>
      <c r="J1830" s="90">
        <f t="shared" si="318"/>
        <v>132.06964710638519</v>
      </c>
      <c r="K1830" s="90">
        <f>D1830/F1830*100</f>
        <v>138.5601324593359</v>
      </c>
      <c r="L1830" s="90">
        <f>E1830/G1830*100</f>
        <v>131.67778533826532</v>
      </c>
    </row>
    <row r="1831" spans="1:12" s="50" customFormat="1" ht="22.5" x14ac:dyDescent="0.2">
      <c r="A1831" s="8" t="s">
        <v>540</v>
      </c>
      <c r="B1831" s="11"/>
      <c r="C1831" s="11"/>
      <c r="D1831" s="11"/>
      <c r="E1831" s="11"/>
      <c r="F1831" s="11"/>
      <c r="G1831" s="11"/>
    </row>
    <row r="1832" spans="1:12" s="50" customFormat="1" x14ac:dyDescent="0.2">
      <c r="A1832" s="9" t="s">
        <v>276</v>
      </c>
      <c r="B1832" s="11">
        <v>50536</v>
      </c>
      <c r="C1832" s="11">
        <v>92448</v>
      </c>
      <c r="D1832" s="11">
        <v>61510</v>
      </c>
      <c r="E1832" s="11">
        <v>153958</v>
      </c>
      <c r="F1832" s="11">
        <v>57299</v>
      </c>
      <c r="G1832" s="11">
        <v>279312</v>
      </c>
      <c r="H1832" s="89">
        <f>H1833+H1834</f>
        <v>100.00000000000001</v>
      </c>
      <c r="I1832" s="89">
        <f>I1833+I1834</f>
        <v>100.00000000000001</v>
      </c>
      <c r="J1832" s="90">
        <f t="shared" ref="J1832:J1837" si="319">D1832/B1832*100</f>
        <v>121.71521291752414</v>
      </c>
      <c r="K1832" s="90">
        <f t="shared" ref="K1832:L1835" si="320">D1832/F1832*100</f>
        <v>107.34916839735422</v>
      </c>
      <c r="L1832" s="90">
        <f t="shared" si="320"/>
        <v>55.120438792461478</v>
      </c>
    </row>
    <row r="1833" spans="1:12" s="50" customFormat="1" x14ac:dyDescent="0.2">
      <c r="A1833" s="13" t="s">
        <v>283</v>
      </c>
      <c r="B1833" s="11">
        <v>8128</v>
      </c>
      <c r="C1833" s="11">
        <v>14792</v>
      </c>
      <c r="D1833" s="11">
        <v>8116</v>
      </c>
      <c r="E1833" s="11">
        <v>22908</v>
      </c>
      <c r="F1833" s="11">
        <v>9100</v>
      </c>
      <c r="G1833" s="11">
        <v>26804</v>
      </c>
      <c r="H1833" s="89">
        <f>D1833/D1832*100</f>
        <v>13.194602503657944</v>
      </c>
      <c r="I1833" s="89">
        <f>E1833/E1832*100</f>
        <v>14.879382688785252</v>
      </c>
      <c r="J1833" s="90">
        <f t="shared" si="319"/>
        <v>99.852362204724415</v>
      </c>
      <c r="K1833" s="90">
        <f t="shared" si="320"/>
        <v>89.186813186813183</v>
      </c>
      <c r="L1833" s="90">
        <f t="shared" si="320"/>
        <v>85.464855991643034</v>
      </c>
    </row>
    <row r="1834" spans="1:12" s="50" customFormat="1" x14ac:dyDescent="0.2">
      <c r="A1834" s="13" t="s">
        <v>279</v>
      </c>
      <c r="B1834" s="11">
        <v>42408</v>
      </c>
      <c r="C1834" s="11">
        <v>77656</v>
      </c>
      <c r="D1834" s="11">
        <v>53394</v>
      </c>
      <c r="E1834" s="11">
        <v>131050</v>
      </c>
      <c r="F1834" s="11">
        <v>48199</v>
      </c>
      <c r="G1834" s="11">
        <v>252508</v>
      </c>
      <c r="H1834" s="89">
        <f>D1834/D1832*100</f>
        <v>86.805397496342067</v>
      </c>
      <c r="I1834" s="89">
        <f>E1834/E1832*100</f>
        <v>85.120617311214758</v>
      </c>
      <c r="J1834" s="90">
        <f t="shared" si="319"/>
        <v>125.90548953027732</v>
      </c>
      <c r="K1834" s="90">
        <f t="shared" si="320"/>
        <v>110.77823191352519</v>
      </c>
      <c r="L1834" s="90">
        <f t="shared" si="320"/>
        <v>51.899345763302549</v>
      </c>
    </row>
    <row r="1835" spans="1:12" s="50" customFormat="1" x14ac:dyDescent="0.2">
      <c r="A1835" s="9" t="s">
        <v>277</v>
      </c>
      <c r="B1835" s="11">
        <v>50536</v>
      </c>
      <c r="C1835" s="11">
        <v>92448</v>
      </c>
      <c r="D1835" s="11">
        <v>61510</v>
      </c>
      <c r="E1835" s="11">
        <v>153958</v>
      </c>
      <c r="F1835" s="11">
        <v>57299</v>
      </c>
      <c r="G1835" s="11">
        <v>279312</v>
      </c>
      <c r="H1835" s="89">
        <f>H1836+H1837</f>
        <v>100</v>
      </c>
      <c r="I1835" s="89">
        <f>I1836+I1837</f>
        <v>100</v>
      </c>
      <c r="J1835" s="90">
        <f t="shared" si="319"/>
        <v>121.71521291752414</v>
      </c>
      <c r="K1835" s="90">
        <f t="shared" si="320"/>
        <v>107.34916839735422</v>
      </c>
      <c r="L1835" s="90">
        <f t="shared" si="320"/>
        <v>55.120438792461478</v>
      </c>
    </row>
    <row r="1836" spans="1:12" s="50" customFormat="1" x14ac:dyDescent="0.2">
      <c r="A1836" s="13" t="s">
        <v>280</v>
      </c>
      <c r="B1836" s="11">
        <v>2786</v>
      </c>
      <c r="C1836" s="11">
        <v>5584</v>
      </c>
      <c r="D1836" s="11">
        <v>3217</v>
      </c>
      <c r="E1836" s="11">
        <v>8801</v>
      </c>
      <c r="F1836" s="11">
        <v>734</v>
      </c>
      <c r="G1836" s="11">
        <v>2340</v>
      </c>
      <c r="H1836" s="89">
        <f>D1836/D1835*100</f>
        <v>5.2300438953015771</v>
      </c>
      <c r="I1836" s="89">
        <f>E1836/E1835*100</f>
        <v>5.7164941087829151</v>
      </c>
      <c r="J1836" s="90">
        <f t="shared" si="319"/>
        <v>115.47020818377602</v>
      </c>
      <c r="K1836" s="91">
        <f>D1836/F1836</f>
        <v>4.3828337874659402</v>
      </c>
      <c r="L1836" s="91">
        <f>E1836/G1836</f>
        <v>3.7611111111111111</v>
      </c>
    </row>
    <row r="1837" spans="1:12" s="50" customFormat="1" x14ac:dyDescent="0.2">
      <c r="A1837" s="13" t="s">
        <v>284</v>
      </c>
      <c r="B1837" s="11">
        <v>47750</v>
      </c>
      <c r="C1837" s="11">
        <v>86864</v>
      </c>
      <c r="D1837" s="11">
        <v>58293</v>
      </c>
      <c r="E1837" s="11">
        <v>145157</v>
      </c>
      <c r="F1837" s="11">
        <v>56565</v>
      </c>
      <c r="G1837" s="11">
        <v>276972</v>
      </c>
      <c r="H1837" s="89">
        <f>D1837/D1835*100</f>
        <v>94.769956104698423</v>
      </c>
      <c r="I1837" s="89">
        <f>E1837/E1835*100</f>
        <v>94.283505891217089</v>
      </c>
      <c r="J1837" s="90">
        <f t="shared" si="319"/>
        <v>122.07958115183246</v>
      </c>
      <c r="K1837" s="90">
        <f>D1837/F1837*100</f>
        <v>103.05489260143199</v>
      </c>
      <c r="L1837" s="90">
        <f>E1837/G1837*100</f>
        <v>52.40854671230305</v>
      </c>
    </row>
    <row r="1838" spans="1:12" s="50" customFormat="1" ht="22.5" x14ac:dyDescent="0.2">
      <c r="A1838" s="8" t="s">
        <v>541</v>
      </c>
      <c r="B1838" s="11"/>
      <c r="C1838" s="11"/>
      <c r="D1838" s="11"/>
      <c r="E1838" s="11"/>
      <c r="F1838" s="11"/>
      <c r="G1838" s="11"/>
    </row>
    <row r="1839" spans="1:12" s="50" customFormat="1" x14ac:dyDescent="0.2">
      <c r="A1839" s="9" t="s">
        <v>276</v>
      </c>
      <c r="B1839" s="11">
        <v>20702.5</v>
      </c>
      <c r="C1839" s="11">
        <v>62052.167000000001</v>
      </c>
      <c r="D1839" s="11">
        <v>31313</v>
      </c>
      <c r="E1839" s="11">
        <v>93365.167000000001</v>
      </c>
      <c r="F1839" s="11">
        <v>32931.667000000001</v>
      </c>
      <c r="G1839" s="11">
        <v>72982</v>
      </c>
      <c r="H1839" s="89">
        <f>H1840+H1841</f>
        <v>100</v>
      </c>
      <c r="I1839" s="89">
        <f>I1840+I1841</f>
        <v>100</v>
      </c>
      <c r="J1839" s="90">
        <f t="shared" ref="J1839:J1844" si="321">D1839/B1839*100</f>
        <v>151.25226421929719</v>
      </c>
      <c r="K1839" s="90">
        <f>D1839/F1839*100</f>
        <v>95.084770534088051</v>
      </c>
      <c r="L1839" s="90">
        <f>E1839/G1839*100</f>
        <v>127.92903318626512</v>
      </c>
    </row>
    <row r="1840" spans="1:12" s="50" customFormat="1" x14ac:dyDescent="0.2">
      <c r="A1840" s="13" t="s">
        <v>283</v>
      </c>
      <c r="B1840" s="11">
        <v>1826</v>
      </c>
      <c r="C1840" s="11">
        <v>1880.6669999999999</v>
      </c>
      <c r="D1840" s="11">
        <v>1826</v>
      </c>
      <c r="E1840" s="11">
        <v>3706.6669999999999</v>
      </c>
      <c r="F1840" s="11">
        <v>54.667000000000002</v>
      </c>
      <c r="G1840" s="11">
        <v>164</v>
      </c>
      <c r="H1840" s="89">
        <f>D1840/D1839*100</f>
        <v>5.8314438092804908</v>
      </c>
      <c r="I1840" s="89">
        <f>E1840/E1839*100</f>
        <v>3.9700748352969795</v>
      </c>
      <c r="J1840" s="90">
        <f t="shared" si="321"/>
        <v>100</v>
      </c>
      <c r="K1840" s="91"/>
      <c r="L1840" s="91"/>
    </row>
    <row r="1841" spans="1:12" s="50" customFormat="1" x14ac:dyDescent="0.2">
      <c r="A1841" s="13" t="s">
        <v>279</v>
      </c>
      <c r="B1841" s="11">
        <v>18876.5</v>
      </c>
      <c r="C1841" s="11">
        <v>60171.5</v>
      </c>
      <c r="D1841" s="11">
        <v>29487</v>
      </c>
      <c r="E1841" s="11">
        <v>89658.5</v>
      </c>
      <c r="F1841" s="11">
        <v>32877</v>
      </c>
      <c r="G1841" s="11">
        <v>72818</v>
      </c>
      <c r="H1841" s="89">
        <f>D1841/D1839*100</f>
        <v>94.168556190719514</v>
      </c>
      <c r="I1841" s="89">
        <f>E1841/E1839*100</f>
        <v>96.029925164703016</v>
      </c>
      <c r="J1841" s="90">
        <f t="shared" si="321"/>
        <v>156.21010250840993</v>
      </c>
      <c r="K1841" s="90">
        <f>D1841/F1841*100</f>
        <v>89.688840222648054</v>
      </c>
      <c r="L1841" s="90">
        <f>E1841/G1841*100</f>
        <v>123.12683677112801</v>
      </c>
    </row>
    <row r="1842" spans="1:12" s="50" customFormat="1" x14ac:dyDescent="0.2">
      <c r="A1842" s="9" t="s">
        <v>277</v>
      </c>
      <c r="B1842" s="11">
        <v>20702.5</v>
      </c>
      <c r="C1842" s="11">
        <v>62052.167000000001</v>
      </c>
      <c r="D1842" s="11">
        <v>31313</v>
      </c>
      <c r="E1842" s="11">
        <v>93365.167000000001</v>
      </c>
      <c r="F1842" s="11">
        <v>32931.667000000001</v>
      </c>
      <c r="G1842" s="11">
        <v>72982</v>
      </c>
      <c r="H1842" s="89">
        <f>H1843+H1844</f>
        <v>100</v>
      </c>
      <c r="I1842" s="89">
        <f>I1843+I1844</f>
        <v>100</v>
      </c>
      <c r="J1842" s="90">
        <f t="shared" si="321"/>
        <v>151.25226421929719</v>
      </c>
      <c r="K1842" s="90">
        <f>D1842/F1842*100</f>
        <v>95.084770534088051</v>
      </c>
      <c r="L1842" s="90">
        <f>E1842/G1842*100</f>
        <v>127.92903318626512</v>
      </c>
    </row>
    <row r="1843" spans="1:12" s="50" customFormat="1" x14ac:dyDescent="0.2">
      <c r="A1843" s="13" t="s">
        <v>280</v>
      </c>
      <c r="B1843" s="11">
        <v>819</v>
      </c>
      <c r="C1843" s="11">
        <v>1969</v>
      </c>
      <c r="D1843" s="11">
        <v>827</v>
      </c>
      <c r="E1843" s="11">
        <v>2796</v>
      </c>
      <c r="F1843" s="11">
        <v>44</v>
      </c>
      <c r="G1843" s="11">
        <v>57</v>
      </c>
      <c r="H1843" s="89">
        <f>D1843/D1842*100</f>
        <v>2.6410755916073199</v>
      </c>
      <c r="I1843" s="89">
        <f>E1843/E1842*100</f>
        <v>2.9946928708433629</v>
      </c>
      <c r="J1843" s="90">
        <f t="shared" si="321"/>
        <v>100.97680097680097</v>
      </c>
      <c r="K1843" s="91"/>
      <c r="L1843" s="91"/>
    </row>
    <row r="1844" spans="1:12" s="50" customFormat="1" x14ac:dyDescent="0.2">
      <c r="A1844" s="13" t="s">
        <v>284</v>
      </c>
      <c r="B1844" s="11">
        <v>19883.5</v>
      </c>
      <c r="C1844" s="11">
        <v>60083.167000000001</v>
      </c>
      <c r="D1844" s="11">
        <v>30486</v>
      </c>
      <c r="E1844" s="11">
        <v>90569.167000000001</v>
      </c>
      <c r="F1844" s="11">
        <v>32887.667000000001</v>
      </c>
      <c r="G1844" s="11">
        <v>72925</v>
      </c>
      <c r="H1844" s="89">
        <f>D1844/D1842*100</f>
        <v>97.358924408392681</v>
      </c>
      <c r="I1844" s="89">
        <f>E1844/E1842*100</f>
        <v>97.005307129156634</v>
      </c>
      <c r="J1844" s="90">
        <f t="shared" si="321"/>
        <v>153.32310709885078</v>
      </c>
      <c r="K1844" s="90">
        <f>D1844/F1844*100</f>
        <v>92.697362813847505</v>
      </c>
      <c r="L1844" s="90">
        <f>E1844/G1844*100</f>
        <v>124.19494960575935</v>
      </c>
    </row>
    <row r="1845" spans="1:12" s="50" customFormat="1" x14ac:dyDescent="0.2">
      <c r="A1845" s="8" t="s">
        <v>542</v>
      </c>
      <c r="B1845" s="11"/>
      <c r="C1845" s="11"/>
      <c r="D1845" s="11"/>
      <c r="E1845" s="11"/>
      <c r="F1845" s="11"/>
      <c r="G1845" s="11"/>
    </row>
    <row r="1846" spans="1:12" s="50" customFormat="1" x14ac:dyDescent="0.2">
      <c r="A1846" s="9" t="s">
        <v>276</v>
      </c>
      <c r="B1846" s="11">
        <v>26280.667000000001</v>
      </c>
      <c r="C1846" s="11">
        <v>44420.667000000001</v>
      </c>
      <c r="D1846" s="11">
        <v>27393.667000000001</v>
      </c>
      <c r="E1846" s="11">
        <v>71814.332999999999</v>
      </c>
      <c r="F1846" s="11">
        <v>26995.599999999999</v>
      </c>
      <c r="G1846" s="11">
        <v>63472.6</v>
      </c>
      <c r="H1846" s="89">
        <f>H1847+H1848</f>
        <v>100</v>
      </c>
      <c r="I1846" s="89">
        <f>I1847+I1848</f>
        <v>100</v>
      </c>
      <c r="J1846" s="90">
        <f>D1846/B1846*100</f>
        <v>104.23505232953181</v>
      </c>
      <c r="K1846" s="90">
        <f t="shared" ref="K1846:L1849" si="322">D1846/F1846*100</f>
        <v>101.47456252129979</v>
      </c>
      <c r="L1846" s="90">
        <f t="shared" si="322"/>
        <v>113.14225823426172</v>
      </c>
    </row>
    <row r="1847" spans="1:12" s="50" customFormat="1" x14ac:dyDescent="0.2">
      <c r="A1847" s="13" t="s">
        <v>283</v>
      </c>
      <c r="B1847" s="11">
        <v>21283.667000000001</v>
      </c>
      <c r="C1847" s="11">
        <v>34485.667000000001</v>
      </c>
      <c r="D1847" s="11">
        <v>21578.667000000001</v>
      </c>
      <c r="E1847" s="11">
        <v>56064.332999999999</v>
      </c>
      <c r="F1847" s="11">
        <v>20619</v>
      </c>
      <c r="G1847" s="11">
        <v>49895</v>
      </c>
      <c r="H1847" s="89">
        <f>D1847/D1846*100</f>
        <v>78.772465913380643</v>
      </c>
      <c r="I1847" s="89">
        <f>E1847/E1846*100</f>
        <v>78.068444916142298</v>
      </c>
      <c r="J1847" s="90">
        <f>D1847/B1847*100</f>
        <v>101.38603935120767</v>
      </c>
      <c r="K1847" s="90">
        <f t="shared" si="322"/>
        <v>104.65428488287503</v>
      </c>
      <c r="L1847" s="90">
        <f t="shared" si="322"/>
        <v>112.36463172662592</v>
      </c>
    </row>
    <row r="1848" spans="1:12" s="50" customFormat="1" x14ac:dyDescent="0.2">
      <c r="A1848" s="13" t="s">
        <v>279</v>
      </c>
      <c r="B1848" s="11">
        <v>4997</v>
      </c>
      <c r="C1848" s="11">
        <v>9935</v>
      </c>
      <c r="D1848" s="11">
        <v>5815</v>
      </c>
      <c r="E1848" s="11">
        <v>15750</v>
      </c>
      <c r="F1848" s="11">
        <v>6376.6</v>
      </c>
      <c r="G1848" s="11">
        <v>13577.6</v>
      </c>
      <c r="H1848" s="89">
        <f>D1848/D1846*100</f>
        <v>21.227534086619361</v>
      </c>
      <c r="I1848" s="89">
        <f>E1848/E1846*100</f>
        <v>21.931555083857702</v>
      </c>
      <c r="J1848" s="90">
        <f>D1848/B1848*100</f>
        <v>116.36982189313588</v>
      </c>
      <c r="K1848" s="90">
        <f t="shared" si="322"/>
        <v>91.192798670137691</v>
      </c>
      <c r="L1848" s="90">
        <f t="shared" si="322"/>
        <v>115.99988215884987</v>
      </c>
    </row>
    <row r="1849" spans="1:12" s="50" customFormat="1" x14ac:dyDescent="0.2">
      <c r="A1849" s="9" t="s">
        <v>277</v>
      </c>
      <c r="B1849" s="11">
        <v>26280.667000000001</v>
      </c>
      <c r="C1849" s="11">
        <v>44420.667000000001</v>
      </c>
      <c r="D1849" s="11">
        <v>27393.667000000001</v>
      </c>
      <c r="E1849" s="11">
        <v>71814.332999999999</v>
      </c>
      <c r="F1849" s="11">
        <v>26995.599999999999</v>
      </c>
      <c r="G1849" s="11">
        <v>63472.6</v>
      </c>
      <c r="H1849" s="89">
        <f>H1850+H1851</f>
        <v>100</v>
      </c>
      <c r="I1849" s="89">
        <f>I1850+I1851</f>
        <v>100</v>
      </c>
      <c r="J1849" s="90">
        <f>D1849/B1849*100</f>
        <v>104.23505232953181</v>
      </c>
      <c r="K1849" s="90">
        <f t="shared" si="322"/>
        <v>101.47456252129979</v>
      </c>
      <c r="L1849" s="90">
        <f t="shared" si="322"/>
        <v>113.14225823426172</v>
      </c>
    </row>
    <row r="1850" spans="1:12" s="50" customFormat="1" x14ac:dyDescent="0.2">
      <c r="A1850" s="13" t="s">
        <v>280</v>
      </c>
      <c r="B1850" s="11">
        <v>0</v>
      </c>
      <c r="C1850" s="11">
        <v>457</v>
      </c>
      <c r="D1850" s="11">
        <v>80</v>
      </c>
      <c r="E1850" s="11">
        <v>537</v>
      </c>
      <c r="F1850" s="11">
        <v>28</v>
      </c>
      <c r="G1850" s="11">
        <v>45</v>
      </c>
      <c r="H1850" s="89">
        <f>D1850/D1849*100</f>
        <v>0.29203830213749771</v>
      </c>
      <c r="I1850" s="89">
        <f>E1850/E1849*100</f>
        <v>0.74776159238295792</v>
      </c>
      <c r="J1850" s="90">
        <v>0</v>
      </c>
      <c r="K1850" s="91">
        <f>D1850/F1850</f>
        <v>2.8571428571428572</v>
      </c>
      <c r="L1850" s="91"/>
    </row>
    <row r="1851" spans="1:12" s="50" customFormat="1" x14ac:dyDescent="0.2">
      <c r="A1851" s="13" t="s">
        <v>284</v>
      </c>
      <c r="B1851" s="11">
        <v>26280.667000000001</v>
      </c>
      <c r="C1851" s="11">
        <v>43963.667000000001</v>
      </c>
      <c r="D1851" s="11">
        <v>27313.667000000001</v>
      </c>
      <c r="E1851" s="11">
        <v>71277.332999999999</v>
      </c>
      <c r="F1851" s="11">
        <v>26967.599999999999</v>
      </c>
      <c r="G1851" s="11">
        <v>63427.6</v>
      </c>
      <c r="H1851" s="89">
        <f>D1851/D1849*100</f>
        <v>99.707961697862501</v>
      </c>
      <c r="I1851" s="89">
        <f>E1851/E1849*100</f>
        <v>99.252238407617043</v>
      </c>
      <c r="J1851" s="90">
        <f>D1851/B1851*100</f>
        <v>103.93064605247653</v>
      </c>
      <c r="K1851" s="90">
        <f>D1851/F1851*100</f>
        <v>101.28326955309335</v>
      </c>
      <c r="L1851" s="90">
        <f>E1851/G1851*100</f>
        <v>112.37589472091014</v>
      </c>
    </row>
    <row r="1852" spans="1:12" s="50" customFormat="1" ht="22.5" x14ac:dyDescent="0.2">
      <c r="A1852" s="8" t="s">
        <v>543</v>
      </c>
      <c r="B1852" s="11"/>
      <c r="C1852" s="11"/>
      <c r="D1852" s="11"/>
      <c r="E1852" s="11"/>
      <c r="F1852" s="11"/>
      <c r="G1852" s="11"/>
    </row>
    <row r="1853" spans="1:12" s="50" customFormat="1" x14ac:dyDescent="0.2">
      <c r="A1853" s="9" t="s">
        <v>276</v>
      </c>
      <c r="B1853" s="11">
        <v>4501.6670000000004</v>
      </c>
      <c r="C1853" s="11">
        <v>6812.6670000000004</v>
      </c>
      <c r="D1853" s="11">
        <v>5402.6670000000004</v>
      </c>
      <c r="E1853" s="11">
        <v>12215.333000000001</v>
      </c>
      <c r="F1853" s="11">
        <v>7832</v>
      </c>
      <c r="G1853" s="11">
        <v>13494</v>
      </c>
      <c r="H1853" s="89">
        <f>H1854+H1855</f>
        <v>100</v>
      </c>
      <c r="I1853" s="89">
        <f>I1854+I1855</f>
        <v>100</v>
      </c>
      <c r="J1853" s="90">
        <f>D1853/B1853*100</f>
        <v>120.01480784784837</v>
      </c>
      <c r="K1853" s="90">
        <f t="shared" ref="K1853:L1856" si="323">D1853/F1853*100</f>
        <v>68.98195863125639</v>
      </c>
      <c r="L1853" s="90">
        <f t="shared" si="323"/>
        <v>90.524181117533715</v>
      </c>
    </row>
    <row r="1854" spans="1:12" s="50" customFormat="1" x14ac:dyDescent="0.2">
      <c r="A1854" s="13" t="s">
        <v>283</v>
      </c>
      <c r="B1854" s="11">
        <v>3109.6669999999999</v>
      </c>
      <c r="C1854" s="11">
        <v>5137.6670000000004</v>
      </c>
      <c r="D1854" s="11">
        <v>3109.6669999999999</v>
      </c>
      <c r="E1854" s="11">
        <v>8247.3330000000005</v>
      </c>
      <c r="F1854" s="11">
        <v>2028</v>
      </c>
      <c r="G1854" s="11">
        <v>6084</v>
      </c>
      <c r="H1854" s="89">
        <f>D1854/D1853*100</f>
        <v>57.557998669916167</v>
      </c>
      <c r="I1854" s="89">
        <f>E1854/E1853*100</f>
        <v>67.516235537745885</v>
      </c>
      <c r="J1854" s="90">
        <f>D1854/B1854*100</f>
        <v>100</v>
      </c>
      <c r="K1854" s="90">
        <f t="shared" si="323"/>
        <v>153.33663708086783</v>
      </c>
      <c r="L1854" s="90">
        <f t="shared" si="323"/>
        <v>135.55774161735701</v>
      </c>
    </row>
    <row r="1855" spans="1:12" s="50" customFormat="1" x14ac:dyDescent="0.2">
      <c r="A1855" s="13" t="s">
        <v>279</v>
      </c>
      <c r="B1855" s="11">
        <v>1392</v>
      </c>
      <c r="C1855" s="11">
        <v>1675</v>
      </c>
      <c r="D1855" s="11">
        <v>2293</v>
      </c>
      <c r="E1855" s="11">
        <v>3968</v>
      </c>
      <c r="F1855" s="11">
        <v>5804</v>
      </c>
      <c r="G1855" s="11">
        <v>7410</v>
      </c>
      <c r="H1855" s="89">
        <f>D1855/D1853*100</f>
        <v>42.442001330083826</v>
      </c>
      <c r="I1855" s="89">
        <f>E1855/E1853*100</f>
        <v>32.483764462254115</v>
      </c>
      <c r="J1855" s="90">
        <f>D1855/B1855*100</f>
        <v>164.72701149425288</v>
      </c>
      <c r="K1855" s="90">
        <f t="shared" si="323"/>
        <v>39.50723638869745</v>
      </c>
      <c r="L1855" s="90">
        <f t="shared" si="323"/>
        <v>53.549257759784076</v>
      </c>
    </row>
    <row r="1856" spans="1:12" s="50" customFormat="1" x14ac:dyDescent="0.2">
      <c r="A1856" s="9" t="s">
        <v>277</v>
      </c>
      <c r="B1856" s="11">
        <v>4501.6670000000004</v>
      </c>
      <c r="C1856" s="11">
        <v>6812.6670000000004</v>
      </c>
      <c r="D1856" s="11">
        <v>5402.6670000000004</v>
      </c>
      <c r="E1856" s="11">
        <v>12215.333000000001</v>
      </c>
      <c r="F1856" s="11">
        <v>7832</v>
      </c>
      <c r="G1856" s="11">
        <v>13494</v>
      </c>
      <c r="H1856" s="89">
        <f>H1857+H1858</f>
        <v>100</v>
      </c>
      <c r="I1856" s="89">
        <f>I1857+I1858</f>
        <v>100</v>
      </c>
      <c r="J1856" s="90">
        <f>D1856/B1856*100</f>
        <v>120.01480784784837</v>
      </c>
      <c r="K1856" s="90">
        <f t="shared" si="323"/>
        <v>68.98195863125639</v>
      </c>
      <c r="L1856" s="90">
        <f t="shared" si="323"/>
        <v>90.524181117533715</v>
      </c>
    </row>
    <row r="1857" spans="1:12" s="50" customFormat="1" x14ac:dyDescent="0.2">
      <c r="A1857" s="13" t="s">
        <v>280</v>
      </c>
      <c r="B1857" s="11">
        <v>0</v>
      </c>
      <c r="C1857" s="11">
        <v>0</v>
      </c>
      <c r="D1857" s="11">
        <v>29</v>
      </c>
      <c r="E1857" s="11">
        <v>29</v>
      </c>
      <c r="F1857" s="11">
        <v>0</v>
      </c>
      <c r="G1857" s="11">
        <v>0</v>
      </c>
      <c r="H1857" s="89">
        <f>D1857/D1856*100</f>
        <v>0.5367719313442787</v>
      </c>
      <c r="I1857" s="89">
        <f>E1857/E1856*100</f>
        <v>0.23740654470901448</v>
      </c>
      <c r="J1857" s="90">
        <v>0</v>
      </c>
      <c r="K1857" s="90">
        <v>0</v>
      </c>
      <c r="L1857" s="90">
        <v>0</v>
      </c>
    </row>
    <row r="1858" spans="1:12" s="50" customFormat="1" x14ac:dyDescent="0.2">
      <c r="A1858" s="13" t="s">
        <v>284</v>
      </c>
      <c r="B1858" s="11">
        <v>4501.6670000000004</v>
      </c>
      <c r="C1858" s="11">
        <v>6812.6670000000004</v>
      </c>
      <c r="D1858" s="11">
        <v>5373.6670000000004</v>
      </c>
      <c r="E1858" s="11">
        <v>12186.333000000001</v>
      </c>
      <c r="F1858" s="11">
        <v>7832</v>
      </c>
      <c r="G1858" s="11">
        <v>13494</v>
      </c>
      <c r="H1858" s="89">
        <f>D1858/D1856*100</f>
        <v>99.463228068655724</v>
      </c>
      <c r="I1858" s="89">
        <f>E1858/E1856*100</f>
        <v>99.762593455290983</v>
      </c>
      <c r="J1858" s="90">
        <f>D1858/B1858*100</f>
        <v>119.37060204586433</v>
      </c>
      <c r="K1858" s="90">
        <f>D1858/F1858*100</f>
        <v>68.61168283963228</v>
      </c>
      <c r="L1858" s="90">
        <f>E1858/G1858*100</f>
        <v>90.309270787016459</v>
      </c>
    </row>
    <row r="1859" spans="1:12" s="50" customFormat="1" x14ac:dyDescent="0.2">
      <c r="A1859" s="8" t="s">
        <v>544</v>
      </c>
      <c r="B1859" s="11"/>
      <c r="C1859" s="11"/>
      <c r="D1859" s="11"/>
      <c r="E1859" s="11"/>
      <c r="F1859" s="11"/>
      <c r="G1859" s="11"/>
    </row>
    <row r="1860" spans="1:12" s="50" customFormat="1" x14ac:dyDescent="0.2">
      <c r="A1860" s="9" t="s">
        <v>276</v>
      </c>
      <c r="B1860" s="11">
        <v>9777</v>
      </c>
      <c r="C1860" s="11">
        <v>21726</v>
      </c>
      <c r="D1860" s="11">
        <v>11638</v>
      </c>
      <c r="E1860" s="11">
        <v>33364</v>
      </c>
      <c r="F1860" s="11">
        <v>13948</v>
      </c>
      <c r="G1860" s="11">
        <v>41326</v>
      </c>
      <c r="H1860" s="89">
        <f>H1861+H1862</f>
        <v>100</v>
      </c>
      <c r="I1860" s="89">
        <f>I1861+I1862</f>
        <v>100</v>
      </c>
      <c r="J1860" s="90">
        <f>D1860/B1860*100</f>
        <v>119.0344686509154</v>
      </c>
      <c r="K1860" s="90">
        <f t="shared" ref="K1860:L1865" si="324">D1860/F1860*100</f>
        <v>83.438485804416402</v>
      </c>
      <c r="L1860" s="90">
        <f t="shared" si="324"/>
        <v>80.733678555872814</v>
      </c>
    </row>
    <row r="1861" spans="1:12" s="50" customFormat="1" x14ac:dyDescent="0.2">
      <c r="A1861" s="13" t="s">
        <v>283</v>
      </c>
      <c r="B1861" s="11">
        <v>7058</v>
      </c>
      <c r="C1861" s="11">
        <v>13512</v>
      </c>
      <c r="D1861" s="11">
        <v>7202</v>
      </c>
      <c r="E1861" s="11">
        <v>20714</v>
      </c>
      <c r="F1861" s="11">
        <v>6482</v>
      </c>
      <c r="G1861" s="11">
        <v>19836</v>
      </c>
      <c r="H1861" s="89">
        <f>D1861/D1860*100</f>
        <v>61.883485134902905</v>
      </c>
      <c r="I1861" s="89">
        <f>E1861/E1860*100</f>
        <v>62.08488190864405</v>
      </c>
      <c r="J1861" s="90">
        <f>D1861/B1861*100</f>
        <v>102.04023802776992</v>
      </c>
      <c r="K1861" s="90">
        <f t="shared" si="324"/>
        <v>111.10768281394631</v>
      </c>
      <c r="L1861" s="90">
        <f t="shared" si="324"/>
        <v>104.42629562411776</v>
      </c>
    </row>
    <row r="1862" spans="1:12" s="50" customFormat="1" x14ac:dyDescent="0.2">
      <c r="A1862" s="13" t="s">
        <v>279</v>
      </c>
      <c r="B1862" s="11">
        <v>2719</v>
      </c>
      <c r="C1862" s="11">
        <v>8214</v>
      </c>
      <c r="D1862" s="11">
        <v>4436</v>
      </c>
      <c r="E1862" s="11">
        <v>12650</v>
      </c>
      <c r="F1862" s="11">
        <v>7466</v>
      </c>
      <c r="G1862" s="11">
        <v>21490</v>
      </c>
      <c r="H1862" s="89">
        <f>D1862/D1860*100</f>
        <v>38.116514865097095</v>
      </c>
      <c r="I1862" s="89">
        <f>E1862/E1860*100</f>
        <v>37.915118091355957</v>
      </c>
      <c r="J1862" s="90">
        <f>D1862/B1862*100</f>
        <v>163.14821625597645</v>
      </c>
      <c r="K1862" s="90">
        <f t="shared" si="324"/>
        <v>59.416019287436384</v>
      </c>
      <c r="L1862" s="90">
        <f t="shared" si="324"/>
        <v>58.864588180549092</v>
      </c>
    </row>
    <row r="1863" spans="1:12" s="50" customFormat="1" x14ac:dyDescent="0.2">
      <c r="A1863" s="9" t="s">
        <v>277</v>
      </c>
      <c r="B1863" s="11">
        <v>9777</v>
      </c>
      <c r="C1863" s="11">
        <v>21726</v>
      </c>
      <c r="D1863" s="11">
        <v>11638</v>
      </c>
      <c r="E1863" s="11">
        <v>33364</v>
      </c>
      <c r="F1863" s="11">
        <v>13948</v>
      </c>
      <c r="G1863" s="11">
        <v>41326</v>
      </c>
      <c r="H1863" s="89">
        <f>H1864+H1865</f>
        <v>99.999999999999986</v>
      </c>
      <c r="I1863" s="89">
        <f>I1864+I1865</f>
        <v>100</v>
      </c>
      <c r="J1863" s="90">
        <f>D1863/B1863*100</f>
        <v>119.0344686509154</v>
      </c>
      <c r="K1863" s="90">
        <f t="shared" si="324"/>
        <v>83.438485804416402</v>
      </c>
      <c r="L1863" s="90">
        <f t="shared" si="324"/>
        <v>80.733678555872814</v>
      </c>
    </row>
    <row r="1864" spans="1:12" s="50" customFormat="1" x14ac:dyDescent="0.2">
      <c r="A1864" s="13" t="s">
        <v>280</v>
      </c>
      <c r="B1864" s="11">
        <v>2</v>
      </c>
      <c r="C1864" s="11">
        <v>11</v>
      </c>
      <c r="D1864" s="11">
        <v>25</v>
      </c>
      <c r="E1864" s="11">
        <v>36</v>
      </c>
      <c r="F1864" s="11">
        <v>63</v>
      </c>
      <c r="G1864" s="11">
        <v>131</v>
      </c>
      <c r="H1864" s="89">
        <f>D1864/D1863*100</f>
        <v>0.21481354184567794</v>
      </c>
      <c r="I1864" s="89">
        <f>E1864/E1863*100</f>
        <v>0.10790073132717899</v>
      </c>
      <c r="J1864" s="91"/>
      <c r="K1864" s="90">
        <f t="shared" si="324"/>
        <v>39.682539682539684</v>
      </c>
      <c r="L1864" s="90">
        <f t="shared" si="324"/>
        <v>27.480916030534353</v>
      </c>
    </row>
    <row r="1865" spans="1:12" s="50" customFormat="1" x14ac:dyDescent="0.2">
      <c r="A1865" s="13" t="s">
        <v>284</v>
      </c>
      <c r="B1865" s="11">
        <v>9775</v>
      </c>
      <c r="C1865" s="11">
        <v>21715</v>
      </c>
      <c r="D1865" s="11">
        <v>11613</v>
      </c>
      <c r="E1865" s="11">
        <v>33328</v>
      </c>
      <c r="F1865" s="11">
        <v>13885</v>
      </c>
      <c r="G1865" s="11">
        <v>41195</v>
      </c>
      <c r="H1865" s="89">
        <f>D1865/D1863*100</f>
        <v>99.785186458154314</v>
      </c>
      <c r="I1865" s="89">
        <f>E1865/E1863*100</f>
        <v>99.892099268672823</v>
      </c>
      <c r="J1865" s="90">
        <f>D1865/B1865*100</f>
        <v>118.80306905370843</v>
      </c>
      <c r="K1865" s="90">
        <f t="shared" si="324"/>
        <v>83.637018365142239</v>
      </c>
      <c r="L1865" s="90">
        <f t="shared" si="324"/>
        <v>80.903022211433424</v>
      </c>
    </row>
    <row r="1866" spans="1:12" s="50" customFormat="1" ht="22.5" x14ac:dyDescent="0.2">
      <c r="A1866" s="8" t="s">
        <v>545</v>
      </c>
      <c r="B1866" s="11"/>
      <c r="C1866" s="11"/>
      <c r="D1866" s="11"/>
      <c r="E1866" s="11"/>
      <c r="F1866" s="11"/>
      <c r="G1866" s="11"/>
    </row>
    <row r="1867" spans="1:12" s="50" customFormat="1" x14ac:dyDescent="0.2">
      <c r="A1867" s="9" t="s">
        <v>276</v>
      </c>
      <c r="B1867" s="11">
        <v>46970.332999999999</v>
      </c>
      <c r="C1867" s="11">
        <v>77368.332999999999</v>
      </c>
      <c r="D1867" s="11">
        <v>50727.332999999999</v>
      </c>
      <c r="E1867" s="11">
        <v>128095.667</v>
      </c>
      <c r="F1867" s="11">
        <v>62182</v>
      </c>
      <c r="G1867" s="11">
        <v>283584</v>
      </c>
      <c r="H1867" s="89">
        <f>H1868+H1869</f>
        <v>100</v>
      </c>
      <c r="I1867" s="89">
        <f>I1868+I1869</f>
        <v>100</v>
      </c>
      <c r="J1867" s="90">
        <f t="shared" ref="J1867:J1872" si="325">D1867/B1867*100</f>
        <v>107.9986658812915</v>
      </c>
      <c r="K1867" s="90">
        <f t="shared" ref="K1867:L1870" si="326">D1867/F1867*100</f>
        <v>81.578805763725839</v>
      </c>
      <c r="L1867" s="90">
        <f t="shared" si="326"/>
        <v>45.170273005529225</v>
      </c>
    </row>
    <row r="1868" spans="1:12" s="50" customFormat="1" x14ac:dyDescent="0.2">
      <c r="A1868" s="13" t="s">
        <v>283</v>
      </c>
      <c r="B1868" s="11">
        <v>5939.3329999999996</v>
      </c>
      <c r="C1868" s="11">
        <v>12214.333000000001</v>
      </c>
      <c r="D1868" s="11">
        <v>5939.3329999999996</v>
      </c>
      <c r="E1868" s="11">
        <v>18153.667000000001</v>
      </c>
      <c r="F1868" s="11">
        <v>6275</v>
      </c>
      <c r="G1868" s="11">
        <v>18825</v>
      </c>
      <c r="H1868" s="89">
        <f>D1868/D1867*100</f>
        <v>11.708348633270351</v>
      </c>
      <c r="I1868" s="89">
        <f>E1868/E1867*100</f>
        <v>14.171960242808213</v>
      </c>
      <c r="J1868" s="90">
        <f t="shared" si="325"/>
        <v>100</v>
      </c>
      <c r="K1868" s="90">
        <f t="shared" si="326"/>
        <v>94.650725099601587</v>
      </c>
      <c r="L1868" s="90">
        <f t="shared" si="326"/>
        <v>96.433822045152723</v>
      </c>
    </row>
    <row r="1869" spans="1:12" s="50" customFormat="1" x14ac:dyDescent="0.2">
      <c r="A1869" s="13" t="s">
        <v>279</v>
      </c>
      <c r="B1869" s="11">
        <v>41031</v>
      </c>
      <c r="C1869" s="11">
        <v>65154</v>
      </c>
      <c r="D1869" s="11">
        <v>44788</v>
      </c>
      <c r="E1869" s="11">
        <v>109942</v>
      </c>
      <c r="F1869" s="11">
        <v>55907</v>
      </c>
      <c r="G1869" s="11">
        <v>264759</v>
      </c>
      <c r="H1869" s="89">
        <f>D1869/D1867*100</f>
        <v>88.291651366729653</v>
      </c>
      <c r="I1869" s="89">
        <f>E1869/E1867*100</f>
        <v>85.828039757191789</v>
      </c>
      <c r="J1869" s="90">
        <f t="shared" si="325"/>
        <v>109.15649143330653</v>
      </c>
      <c r="K1869" s="90">
        <f t="shared" si="326"/>
        <v>80.111613930277073</v>
      </c>
      <c r="L1869" s="90">
        <f t="shared" si="326"/>
        <v>41.525311698563598</v>
      </c>
    </row>
    <row r="1870" spans="1:12" s="50" customFormat="1" x14ac:dyDescent="0.2">
      <c r="A1870" s="9" t="s">
        <v>277</v>
      </c>
      <c r="B1870" s="11">
        <v>46970.332999999999</v>
      </c>
      <c r="C1870" s="11">
        <v>77368.332999999999</v>
      </c>
      <c r="D1870" s="11">
        <v>50727.332999999999</v>
      </c>
      <c r="E1870" s="11">
        <v>128095.667</v>
      </c>
      <c r="F1870" s="11">
        <v>62182</v>
      </c>
      <c r="G1870" s="11">
        <v>283584</v>
      </c>
      <c r="H1870" s="89">
        <f>H1871+H1872</f>
        <v>100</v>
      </c>
      <c r="I1870" s="89">
        <f>I1871+I1872</f>
        <v>100</v>
      </c>
      <c r="J1870" s="90">
        <f t="shared" si="325"/>
        <v>107.9986658812915</v>
      </c>
      <c r="K1870" s="90">
        <f t="shared" si="326"/>
        <v>81.578805763725839</v>
      </c>
      <c r="L1870" s="90">
        <f t="shared" si="326"/>
        <v>45.170273005529225</v>
      </c>
    </row>
    <row r="1871" spans="1:12" s="50" customFormat="1" x14ac:dyDescent="0.2">
      <c r="A1871" s="13" t="s">
        <v>280</v>
      </c>
      <c r="B1871" s="11">
        <v>368</v>
      </c>
      <c r="C1871" s="11">
        <v>371</v>
      </c>
      <c r="D1871" s="11">
        <v>7</v>
      </c>
      <c r="E1871" s="11">
        <v>378</v>
      </c>
      <c r="F1871" s="11">
        <v>33</v>
      </c>
      <c r="G1871" s="11">
        <v>173</v>
      </c>
      <c r="H1871" s="89">
        <f>D1871/D1870*100</f>
        <v>1.3799266758218888E-2</v>
      </c>
      <c r="I1871" s="89">
        <f>E1871/E1870*100</f>
        <v>0.29509194873859396</v>
      </c>
      <c r="J1871" s="90">
        <f t="shared" si="325"/>
        <v>1.9021739130434785</v>
      </c>
      <c r="K1871" s="90">
        <f>D1871/F1871*100</f>
        <v>21.212121212121211</v>
      </c>
      <c r="L1871" s="91">
        <f>E1871/G1871</f>
        <v>2.1849710982658959</v>
      </c>
    </row>
    <row r="1872" spans="1:12" s="50" customFormat="1" x14ac:dyDescent="0.2">
      <c r="A1872" s="13" t="s">
        <v>284</v>
      </c>
      <c r="B1872" s="11">
        <v>46602.332999999999</v>
      </c>
      <c r="C1872" s="11">
        <v>76997.332999999999</v>
      </c>
      <c r="D1872" s="11">
        <v>50720.332999999999</v>
      </c>
      <c r="E1872" s="11">
        <v>127717.667</v>
      </c>
      <c r="F1872" s="11">
        <v>62149</v>
      </c>
      <c r="G1872" s="11">
        <v>283411</v>
      </c>
      <c r="H1872" s="89">
        <f>D1872/D1870*100</f>
        <v>99.986200733241787</v>
      </c>
      <c r="I1872" s="89">
        <f>E1872/E1870*100</f>
        <v>99.704908051261413</v>
      </c>
      <c r="J1872" s="90">
        <f t="shared" si="325"/>
        <v>108.8364674789994</v>
      </c>
      <c r="K1872" s="90">
        <f>D1872/F1872*100</f>
        <v>81.610859386313535</v>
      </c>
      <c r="L1872" s="90">
        <f>E1872/G1872*100</f>
        <v>45.06447068038996</v>
      </c>
    </row>
    <row r="1873" spans="1:12" s="50" customFormat="1" x14ac:dyDescent="0.2">
      <c r="A1873" s="8" t="s">
        <v>546</v>
      </c>
      <c r="B1873" s="11"/>
      <c r="C1873" s="11"/>
      <c r="D1873" s="11"/>
      <c r="E1873" s="11"/>
      <c r="F1873" s="11"/>
      <c r="G1873" s="11"/>
    </row>
    <row r="1874" spans="1:12" s="50" customFormat="1" x14ac:dyDescent="0.2">
      <c r="A1874" s="9" t="s">
        <v>276</v>
      </c>
      <c r="B1874" s="11">
        <v>22865.667000000001</v>
      </c>
      <c r="C1874" s="11">
        <v>35126.667000000001</v>
      </c>
      <c r="D1874" s="11">
        <v>27351.667000000001</v>
      </c>
      <c r="E1874" s="11">
        <v>62478.332999999999</v>
      </c>
      <c r="F1874" s="11">
        <v>16226</v>
      </c>
      <c r="G1874" s="11">
        <v>70160</v>
      </c>
      <c r="H1874" s="89">
        <f>H1875+H1876</f>
        <v>100</v>
      </c>
      <c r="I1874" s="89">
        <f>I1875+I1876</f>
        <v>100</v>
      </c>
      <c r="J1874" s="90">
        <f t="shared" ref="J1874:J1879" si="327">D1874/B1874*100</f>
        <v>119.61893348661117</v>
      </c>
      <c r="K1874" s="90">
        <f>D1874/F1874*100</f>
        <v>168.56691113028475</v>
      </c>
      <c r="L1874" s="90">
        <f>E1874/G1874*100</f>
        <v>89.051215792474352</v>
      </c>
    </row>
    <row r="1875" spans="1:12" s="50" customFormat="1" x14ac:dyDescent="0.2">
      <c r="A1875" s="13" t="s">
        <v>283</v>
      </c>
      <c r="B1875" s="11">
        <v>16002.666999999999</v>
      </c>
      <c r="C1875" s="11">
        <v>22885.667000000001</v>
      </c>
      <c r="D1875" s="11">
        <v>16002.666999999999</v>
      </c>
      <c r="E1875" s="11">
        <v>38888.332999999999</v>
      </c>
      <c r="F1875" s="11">
        <v>6883</v>
      </c>
      <c r="G1875" s="11">
        <v>20685</v>
      </c>
      <c r="H1875" s="89">
        <f>D1875/D1874*100</f>
        <v>58.507099402753035</v>
      </c>
      <c r="I1875" s="89">
        <f>E1875/E1874*100</f>
        <v>62.242910674329288</v>
      </c>
      <c r="J1875" s="90">
        <f t="shared" si="327"/>
        <v>100</v>
      </c>
      <c r="K1875" s="91">
        <f>D1875/F1875</f>
        <v>2.3249552520703181</v>
      </c>
      <c r="L1875" s="90">
        <f>E1875/G1875*100</f>
        <v>188.00257674643461</v>
      </c>
    </row>
    <row r="1876" spans="1:12" s="50" customFormat="1" x14ac:dyDescent="0.2">
      <c r="A1876" s="13" t="s">
        <v>279</v>
      </c>
      <c r="B1876" s="11">
        <v>6863</v>
      </c>
      <c r="C1876" s="11">
        <v>12241</v>
      </c>
      <c r="D1876" s="11">
        <v>11349</v>
      </c>
      <c r="E1876" s="11">
        <v>23590</v>
      </c>
      <c r="F1876" s="11">
        <v>9343</v>
      </c>
      <c r="G1876" s="11">
        <v>49475</v>
      </c>
      <c r="H1876" s="89">
        <f>D1876/D1874*100</f>
        <v>41.492900597246958</v>
      </c>
      <c r="I1876" s="89">
        <f>E1876/E1874*100</f>
        <v>37.757089325670712</v>
      </c>
      <c r="J1876" s="90">
        <f t="shared" si="327"/>
        <v>165.36500072854437</v>
      </c>
      <c r="K1876" s="90">
        <f>D1876/F1876*100</f>
        <v>121.47061971529487</v>
      </c>
      <c r="L1876" s="90">
        <f>E1876/G1876*100</f>
        <v>47.680646791308739</v>
      </c>
    </row>
    <row r="1877" spans="1:12" s="50" customFormat="1" x14ac:dyDescent="0.2">
      <c r="A1877" s="9" t="s">
        <v>277</v>
      </c>
      <c r="B1877" s="11">
        <v>22865.667000000001</v>
      </c>
      <c r="C1877" s="11">
        <v>35126.667000000001</v>
      </c>
      <c r="D1877" s="11">
        <v>27351.667000000001</v>
      </c>
      <c r="E1877" s="11">
        <v>62478.332999999999</v>
      </c>
      <c r="F1877" s="11">
        <v>16226</v>
      </c>
      <c r="G1877" s="11">
        <v>70160</v>
      </c>
      <c r="H1877" s="89">
        <f>H1878+H1879</f>
        <v>100</v>
      </c>
      <c r="I1877" s="89">
        <f>I1878+I1879</f>
        <v>100</v>
      </c>
      <c r="J1877" s="90">
        <f t="shared" si="327"/>
        <v>119.61893348661117</v>
      </c>
      <c r="K1877" s="90">
        <f>D1877/F1877*100</f>
        <v>168.56691113028475</v>
      </c>
      <c r="L1877" s="90">
        <f>E1877/G1877*100</f>
        <v>89.051215792474352</v>
      </c>
    </row>
    <row r="1878" spans="1:12" s="50" customFormat="1" x14ac:dyDescent="0.2">
      <c r="A1878" s="13" t="s">
        <v>280</v>
      </c>
      <c r="B1878" s="11">
        <v>3531</v>
      </c>
      <c r="C1878" s="11">
        <v>4826</v>
      </c>
      <c r="D1878" s="11">
        <v>1840</v>
      </c>
      <c r="E1878" s="11">
        <v>6666</v>
      </c>
      <c r="F1878" s="11">
        <v>1648</v>
      </c>
      <c r="G1878" s="11">
        <v>3538</v>
      </c>
      <c r="H1878" s="89">
        <f>D1878/D1877*100</f>
        <v>6.7271950919847043</v>
      </c>
      <c r="I1878" s="89">
        <f>E1878/E1877*100</f>
        <v>10.669298747135267</v>
      </c>
      <c r="J1878" s="90">
        <f t="shared" si="327"/>
        <v>52.109883885584821</v>
      </c>
      <c r="K1878" s="90">
        <f>D1878/F1878*100</f>
        <v>111.65048543689321</v>
      </c>
      <c r="L1878" s="90">
        <f>E1878/G1878*100</f>
        <v>188.41153193894854</v>
      </c>
    </row>
    <row r="1879" spans="1:12" s="50" customFormat="1" x14ac:dyDescent="0.2">
      <c r="A1879" s="13" t="s">
        <v>284</v>
      </c>
      <c r="B1879" s="11">
        <v>19334.667000000001</v>
      </c>
      <c r="C1879" s="11">
        <v>30300.667000000001</v>
      </c>
      <c r="D1879" s="11">
        <v>25511.667000000001</v>
      </c>
      <c r="E1879" s="11">
        <v>55812.332999999999</v>
      </c>
      <c r="F1879" s="11">
        <v>14578</v>
      </c>
      <c r="G1879" s="11">
        <v>66622</v>
      </c>
      <c r="H1879" s="89">
        <f>D1879/D1877*100</f>
        <v>93.272804908015289</v>
      </c>
      <c r="I1879" s="89">
        <f>E1879/E1877*100</f>
        <v>89.330701252864728</v>
      </c>
      <c r="J1879" s="90">
        <f t="shared" si="327"/>
        <v>131.94779615288951</v>
      </c>
      <c r="K1879" s="90">
        <f>D1879/F1879*100</f>
        <v>175.00114556180546</v>
      </c>
      <c r="L1879" s="90">
        <f>E1879/G1879*100</f>
        <v>83.774628501095734</v>
      </c>
    </row>
    <row r="1880" spans="1:12" s="50" customFormat="1" ht="22.5" x14ac:dyDescent="0.2">
      <c r="A1880" s="8" t="s">
        <v>252</v>
      </c>
      <c r="B1880" s="11"/>
      <c r="C1880" s="11"/>
      <c r="D1880" s="11"/>
      <c r="E1880" s="11"/>
      <c r="F1880" s="11"/>
      <c r="G1880" s="11"/>
    </row>
    <row r="1881" spans="1:12" s="50" customFormat="1" x14ac:dyDescent="0.2">
      <c r="A1881" s="8" t="s">
        <v>547</v>
      </c>
    </row>
    <row r="1882" spans="1:12" s="50" customFormat="1" x14ac:dyDescent="0.2">
      <c r="A1882" s="9" t="s">
        <v>276</v>
      </c>
      <c r="B1882" s="11">
        <v>10163.444</v>
      </c>
      <c r="C1882" s="11">
        <v>21305.063999999998</v>
      </c>
      <c r="D1882" s="11">
        <v>10495.866</v>
      </c>
      <c r="E1882" s="11">
        <v>31800.93</v>
      </c>
      <c r="F1882" s="11">
        <v>10524.339</v>
      </c>
      <c r="G1882" s="11">
        <v>31518.737000000001</v>
      </c>
      <c r="H1882" s="89">
        <f>H1883+H1884</f>
        <v>99.999999999999986</v>
      </c>
      <c r="I1882" s="89">
        <f>I1883+I1884</f>
        <v>100</v>
      </c>
      <c r="J1882" s="90">
        <f t="shared" ref="J1882:J1887" si="328">D1882/B1882*100</f>
        <v>103.27076136789853</v>
      </c>
      <c r="K1882" s="90">
        <f>D1882/F1882*100</f>
        <v>99.729455693131897</v>
      </c>
      <c r="L1882" s="90">
        <f>E1882/G1882*100</f>
        <v>100.89531823562601</v>
      </c>
    </row>
    <row r="1883" spans="1:12" s="50" customFormat="1" x14ac:dyDescent="0.2">
      <c r="A1883" s="13" t="s">
        <v>283</v>
      </c>
      <c r="B1883" s="11">
        <v>9885.4850000000006</v>
      </c>
      <c r="C1883" s="11">
        <v>20750.366000000002</v>
      </c>
      <c r="D1883" s="11">
        <v>10296.483</v>
      </c>
      <c r="E1883" s="11">
        <v>31046.848000000002</v>
      </c>
      <c r="F1883" s="11">
        <v>10434.823</v>
      </c>
      <c r="G1883" s="11">
        <v>31124.289000000001</v>
      </c>
      <c r="H1883" s="89">
        <f>D1883/D1882*100</f>
        <v>98.100366372817632</v>
      </c>
      <c r="I1883" s="89">
        <f>E1883/E1882*100</f>
        <v>97.628742304077278</v>
      </c>
      <c r="J1883" s="90">
        <f t="shared" si="328"/>
        <v>104.15759064932068</v>
      </c>
      <c r="K1883" s="90">
        <f>D1883/F1883*100</f>
        <v>98.674246798436343</v>
      </c>
      <c r="L1883" s="90">
        <f>E1883/G1883*100</f>
        <v>99.75118789058925</v>
      </c>
    </row>
    <row r="1884" spans="1:12" s="50" customFormat="1" x14ac:dyDescent="0.2">
      <c r="A1884" s="13" t="s">
        <v>279</v>
      </c>
      <c r="B1884" s="11">
        <v>277.959</v>
      </c>
      <c r="C1884" s="11">
        <v>554.69799999999998</v>
      </c>
      <c r="D1884" s="11">
        <v>199.38300000000001</v>
      </c>
      <c r="E1884" s="11">
        <v>754.08199999999999</v>
      </c>
      <c r="F1884" s="11">
        <v>89.516000000000005</v>
      </c>
      <c r="G1884" s="11">
        <v>394.44799999999998</v>
      </c>
      <c r="H1884" s="89">
        <f>D1884/D1882*100</f>
        <v>1.8996336271823595</v>
      </c>
      <c r="I1884" s="89">
        <f>E1884/E1882*100</f>
        <v>2.3712576959227292</v>
      </c>
      <c r="J1884" s="90">
        <f t="shared" si="328"/>
        <v>71.731082641684566</v>
      </c>
      <c r="K1884" s="91">
        <f>D1884/F1884</f>
        <v>2.2273448322087672</v>
      </c>
      <c r="L1884" s="90">
        <f>E1884/G1884*100</f>
        <v>191.17399505131223</v>
      </c>
    </row>
    <row r="1885" spans="1:12" s="50" customFormat="1" x14ac:dyDescent="0.2">
      <c r="A1885" s="9" t="s">
        <v>277</v>
      </c>
      <c r="B1885" s="11">
        <v>10163.444</v>
      </c>
      <c r="C1885" s="11">
        <v>21305.063999999998</v>
      </c>
      <c r="D1885" s="11">
        <v>10495.866</v>
      </c>
      <c r="E1885" s="11">
        <v>31800.93</v>
      </c>
      <c r="F1885" s="11">
        <v>10524.339</v>
      </c>
      <c r="G1885" s="11">
        <v>31518.737000000001</v>
      </c>
      <c r="H1885" s="89">
        <f>H1886+H1887</f>
        <v>100.00000000000001</v>
      </c>
      <c r="I1885" s="89">
        <f>I1886+I1887</f>
        <v>100</v>
      </c>
      <c r="J1885" s="90">
        <f t="shared" si="328"/>
        <v>103.27076136789853</v>
      </c>
      <c r="K1885" s="90">
        <f>D1885/F1885*100</f>
        <v>99.729455693131897</v>
      </c>
      <c r="L1885" s="90">
        <f>E1885/G1885*100</f>
        <v>100.89531823562601</v>
      </c>
    </row>
    <row r="1886" spans="1:12" s="50" customFormat="1" x14ac:dyDescent="0.2">
      <c r="A1886" s="13" t="s">
        <v>280</v>
      </c>
      <c r="B1886" s="11">
        <v>277.98</v>
      </c>
      <c r="C1886" s="11">
        <v>561.71299999999997</v>
      </c>
      <c r="D1886" s="11">
        <v>405.96100000000001</v>
      </c>
      <c r="E1886" s="11">
        <v>967.67399999999998</v>
      </c>
      <c r="F1886" s="11">
        <v>277.255</v>
      </c>
      <c r="G1886" s="11">
        <v>708.84299999999996</v>
      </c>
      <c r="H1886" s="89">
        <f>D1886/D1885*100</f>
        <v>3.8678180533173725</v>
      </c>
      <c r="I1886" s="89">
        <f>E1886/E1885*100</f>
        <v>3.0429110092063345</v>
      </c>
      <c r="J1886" s="90">
        <f t="shared" si="328"/>
        <v>146.03964313979424</v>
      </c>
      <c r="K1886" s="90">
        <f>D1886/F1886*100</f>
        <v>146.42152531063462</v>
      </c>
      <c r="L1886" s="90">
        <f>E1886/G1886*100</f>
        <v>136.51457374905306</v>
      </c>
    </row>
    <row r="1887" spans="1:12" s="50" customFormat="1" x14ac:dyDescent="0.2">
      <c r="A1887" s="14" t="s">
        <v>284</v>
      </c>
      <c r="B1887" s="11">
        <v>9885.4639999999999</v>
      </c>
      <c r="C1887" s="11">
        <v>20743.350999999999</v>
      </c>
      <c r="D1887" s="11">
        <v>10089.905000000001</v>
      </c>
      <c r="E1887" s="11">
        <v>30833.256000000001</v>
      </c>
      <c r="F1887" s="11">
        <v>10247.084000000001</v>
      </c>
      <c r="G1887" s="11">
        <v>30809.894</v>
      </c>
      <c r="H1887" s="89">
        <f>D1887/D1885*100</f>
        <v>96.132181946682635</v>
      </c>
      <c r="I1887" s="89">
        <f>E1887/E1885*100</f>
        <v>96.957088990793665</v>
      </c>
      <c r="J1887" s="90">
        <f t="shared" si="328"/>
        <v>102.06809715760434</v>
      </c>
      <c r="K1887" s="90">
        <f>D1887/F1887*100</f>
        <v>98.466109968455413</v>
      </c>
      <c r="L1887" s="90">
        <f>E1887/G1887*100</f>
        <v>100.0758262913855</v>
      </c>
    </row>
    <row r="1888" spans="1:12" s="50" customFormat="1" x14ac:dyDescent="0.2">
      <c r="A1888" s="8"/>
      <c r="B1888" s="10"/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</row>
    <row r="1889" spans="1:12" s="50" customFormat="1" x14ac:dyDescent="0.2">
      <c r="A1889" s="8"/>
      <c r="B1889" s="10"/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</row>
    <row r="1890" spans="1:12" s="50" customFormat="1" x14ac:dyDescent="0.2">
      <c r="A1890" s="8"/>
      <c r="B1890" s="10"/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</row>
    <row r="1891" spans="1:12" s="50" customFormat="1" x14ac:dyDescent="0.2">
      <c r="A1891" s="8"/>
      <c r="B1891" s="10"/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</row>
    <row r="1892" spans="1:12" s="50" customFormat="1" x14ac:dyDescent="0.2">
      <c r="A1892" s="8"/>
      <c r="B1892" s="10"/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</row>
    <row r="1893" spans="1:12" x14ac:dyDescent="0.2">
      <c r="A1893" s="10"/>
      <c r="B1893" s="10"/>
      <c r="C1893" s="10"/>
      <c r="D1893" s="10"/>
      <c r="E1893" s="10"/>
      <c r="F1893" s="10"/>
      <c r="G1893" s="10"/>
    </row>
    <row r="1894" spans="1:12" x14ac:dyDescent="0.2">
      <c r="B1894" s="10"/>
      <c r="C1894" s="10"/>
      <c r="D1894" s="10"/>
      <c r="E1894" s="10"/>
      <c r="F1894" s="10"/>
      <c r="G1894" s="10"/>
    </row>
  </sheetData>
  <mergeCells count="17">
    <mergeCell ref="F3:F4"/>
    <mergeCell ref="G3:G4"/>
    <mergeCell ref="H3:H4"/>
    <mergeCell ref="A1:L1"/>
    <mergeCell ref="A2:A4"/>
    <mergeCell ref="B2:C2"/>
    <mergeCell ref="D2:E2"/>
    <mergeCell ref="F2:G2"/>
    <mergeCell ref="H2:I2"/>
    <mergeCell ref="J2:K2"/>
    <mergeCell ref="L2:L4"/>
    <mergeCell ref="B3:B4"/>
    <mergeCell ref="I3:I4"/>
    <mergeCell ref="J3:K3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4" manualBreakCount="54">
    <brk id="40" max="16383" man="1"/>
    <brk id="76" max="12" man="1"/>
    <brk id="118" max="13" man="1"/>
    <brk id="162" max="13" man="1"/>
    <brk id="192" max="13" man="1"/>
    <brk id="227" max="13" man="1"/>
    <brk id="269" max="13" man="1"/>
    <brk id="304" max="13" man="1"/>
    <brk id="339" max="13" man="1"/>
    <brk id="374" max="13" man="1"/>
    <brk id="416" max="13" man="1"/>
    <brk id="458" max="13" man="1"/>
    <brk id="493" max="13" man="1"/>
    <brk id="529" max="13" man="1"/>
    <brk id="564" max="13" man="1"/>
    <brk id="599" max="13" man="1"/>
    <brk id="634" max="13" man="1"/>
    <brk id="663" max="13" man="1"/>
    <brk id="691" max="13" man="1"/>
    <brk id="727" max="13" man="1"/>
    <brk id="762" max="13" man="1"/>
    <brk id="790" max="13" man="1"/>
    <brk id="834" max="13" man="1"/>
    <brk id="870" max="13" man="1"/>
    <brk id="900" max="13" man="1"/>
    <brk id="935" max="13" man="1"/>
    <brk id="970" max="13" man="1"/>
    <brk id="1005" max="13" man="1"/>
    <brk id="1040" max="13" man="1"/>
    <brk id="1068" max="13" man="1"/>
    <brk id="1103" max="13" man="1"/>
    <brk id="1138" max="13" man="1"/>
    <brk id="1173" max="13" man="1"/>
    <brk id="1208" max="13" man="1"/>
    <brk id="1243" max="13" man="1"/>
    <brk id="1271" max="13" man="1"/>
    <brk id="1316" max="13" man="1"/>
    <brk id="1345" max="13" man="1"/>
    <brk id="1373" max="13" man="1"/>
    <brk id="1410" max="11" man="1"/>
    <brk id="1445" max="11" man="1"/>
    <brk id="1480" max="11" man="1"/>
    <brk id="1508" max="11" man="1"/>
    <brk id="1536" max="11" man="1"/>
    <brk id="1571" max="11" man="1"/>
    <brk id="1599" max="11" man="1"/>
    <brk id="1634" max="11" man="1"/>
    <brk id="1669" max="11" man="1"/>
    <brk id="1697" max="11" man="1"/>
    <brk id="1732" max="11" man="1"/>
    <brk id="1767" max="11" man="1"/>
    <brk id="1802" max="11" man="1"/>
    <brk id="1837" max="11" man="1"/>
    <brk id="1879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view="pageBreakPreview" zoomScaleSheetLayoutView="100" workbookViewId="0">
      <selection sqref="A1:J1"/>
    </sheetView>
  </sheetViews>
  <sheetFormatPr defaultRowHeight="12.75" x14ac:dyDescent="0.2"/>
  <cols>
    <col min="1" max="1" width="34.7109375" style="7" customWidth="1"/>
    <col min="2" max="7" width="9.7109375" style="57" customWidth="1"/>
    <col min="8" max="9" width="9.7109375" style="53" customWidth="1"/>
    <col min="10" max="10" width="10.7109375" style="53" customWidth="1"/>
    <col min="11" max="16384" width="9.140625" style="53"/>
  </cols>
  <sheetData>
    <row r="1" spans="1:10" s="35" customFormat="1" ht="31.5" customHeight="1" x14ac:dyDescent="0.2">
      <c r="A1" s="103" t="s">
        <v>615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s="56" customFormat="1" ht="12.75" customHeight="1" x14ac:dyDescent="0.2">
      <c r="A2" s="109" t="s">
        <v>281</v>
      </c>
      <c r="B2" s="111" t="s">
        <v>603</v>
      </c>
      <c r="C2" s="111"/>
      <c r="D2" s="108" t="s">
        <v>603</v>
      </c>
      <c r="E2" s="108"/>
      <c r="F2" s="108" t="s">
        <v>603</v>
      </c>
      <c r="G2" s="108"/>
      <c r="H2" s="111" t="s">
        <v>606</v>
      </c>
      <c r="I2" s="111"/>
      <c r="J2" s="108" t="s">
        <v>627</v>
      </c>
    </row>
    <row r="3" spans="1:10" s="56" customFormat="1" ht="12.75" customHeight="1" x14ac:dyDescent="0.2">
      <c r="A3" s="110"/>
      <c r="B3" s="102" t="s">
        <v>619</v>
      </c>
      <c r="C3" s="102" t="s">
        <v>620</v>
      </c>
      <c r="D3" s="102" t="s">
        <v>621</v>
      </c>
      <c r="E3" s="102" t="s">
        <v>622</v>
      </c>
      <c r="F3" s="102" t="s">
        <v>623</v>
      </c>
      <c r="G3" s="102" t="s">
        <v>624</v>
      </c>
      <c r="H3" s="108" t="s">
        <v>621</v>
      </c>
      <c r="I3" s="108"/>
      <c r="J3" s="108"/>
    </row>
    <row r="4" spans="1:10" s="56" customFormat="1" ht="22.5" x14ac:dyDescent="0.2">
      <c r="A4" s="110"/>
      <c r="B4" s="102"/>
      <c r="C4" s="102"/>
      <c r="D4" s="102"/>
      <c r="E4" s="102"/>
      <c r="F4" s="102"/>
      <c r="G4" s="102"/>
      <c r="H4" s="88" t="s">
        <v>625</v>
      </c>
      <c r="I4" s="88" t="s">
        <v>626</v>
      </c>
      <c r="J4" s="108"/>
    </row>
    <row r="5" spans="1:10" s="56" customFormat="1" x14ac:dyDescent="0.2">
      <c r="A5" s="16" t="s">
        <v>548</v>
      </c>
      <c r="B5" s="11"/>
      <c r="C5" s="11"/>
      <c r="D5" s="11"/>
      <c r="E5" s="11"/>
      <c r="F5" s="11"/>
      <c r="G5" s="11"/>
      <c r="H5" s="12"/>
      <c r="I5" s="12"/>
      <c r="J5" s="12"/>
    </row>
    <row r="6" spans="1:10" s="56" customFormat="1" ht="22.5" x14ac:dyDescent="0.2">
      <c r="A6" s="16" t="s">
        <v>549</v>
      </c>
      <c r="B6" s="11"/>
      <c r="C6" s="11"/>
      <c r="D6" s="11"/>
      <c r="E6" s="11"/>
      <c r="F6" s="11"/>
      <c r="G6" s="11"/>
      <c r="H6" s="12"/>
      <c r="I6" s="12"/>
      <c r="J6" s="12"/>
    </row>
    <row r="7" spans="1:10" s="56" customFormat="1" x14ac:dyDescent="0.2">
      <c r="A7" s="49" t="s">
        <v>574</v>
      </c>
      <c r="B7" s="94">
        <v>190376.845</v>
      </c>
      <c r="C7" s="94">
        <v>317444.37900000002</v>
      </c>
      <c r="D7" s="94">
        <v>234444.93700000001</v>
      </c>
      <c r="E7" s="95">
        <v>551889.31499999994</v>
      </c>
      <c r="F7" s="95">
        <v>155045.93799999999</v>
      </c>
      <c r="G7" s="95">
        <v>616805.60800000001</v>
      </c>
      <c r="H7" s="64">
        <f>D7/B7*100</f>
        <v>123.14782136451521</v>
      </c>
      <c r="I7" s="64">
        <f>D7/F7*100</f>
        <v>151.20998332765095</v>
      </c>
      <c r="J7" s="64">
        <f>E7/G7*100</f>
        <v>89.475404866941474</v>
      </c>
    </row>
    <row r="8" spans="1:10" s="56" customFormat="1" x14ac:dyDescent="0.2">
      <c r="A8" s="49" t="s">
        <v>575</v>
      </c>
      <c r="B8" s="94">
        <v>635583.679</v>
      </c>
      <c r="C8" s="94">
        <v>1263062.973</v>
      </c>
      <c r="D8" s="94">
        <v>614345.81900000002</v>
      </c>
      <c r="E8" s="95">
        <v>1877408.7930000001</v>
      </c>
      <c r="F8" s="95">
        <v>757280.40899999999</v>
      </c>
      <c r="G8" s="95">
        <v>2026701.7860000001</v>
      </c>
      <c r="H8" s="64">
        <f>D8/B8*100</f>
        <v>96.658526532113797</v>
      </c>
      <c r="I8" s="64">
        <f>D8/F8*100</f>
        <v>81.12527561768735</v>
      </c>
      <c r="J8" s="64">
        <f>E8/G8*100</f>
        <v>92.633697072194707</v>
      </c>
    </row>
    <row r="9" spans="1:10" s="56" customFormat="1" x14ac:dyDescent="0.2">
      <c r="A9" s="17"/>
      <c r="B9" s="11"/>
      <c r="C9" s="11"/>
      <c r="D9" s="11"/>
      <c r="E9" s="11"/>
      <c r="F9" s="11"/>
      <c r="G9" s="11"/>
      <c r="H9" s="51"/>
      <c r="I9" s="51"/>
      <c r="J9" s="51"/>
    </row>
    <row r="10" spans="1:10" s="56" customFormat="1" x14ac:dyDescent="0.2">
      <c r="A10" s="16" t="s">
        <v>550</v>
      </c>
      <c r="B10" s="11"/>
      <c r="C10" s="11"/>
      <c r="D10" s="11"/>
      <c r="E10" s="11"/>
      <c r="F10" s="11"/>
      <c r="G10" s="11"/>
      <c r="H10" s="12"/>
      <c r="I10" s="12"/>
      <c r="J10" s="12"/>
    </row>
    <row r="11" spans="1:10" s="56" customFormat="1" x14ac:dyDescent="0.2">
      <c r="A11" s="49" t="s">
        <v>574</v>
      </c>
      <c r="B11" s="59">
        <v>487.87900000000002</v>
      </c>
      <c r="C11" s="59">
        <v>1528.751</v>
      </c>
      <c r="D11" s="59">
        <v>1679.425</v>
      </c>
      <c r="E11" s="11">
        <v>3208.1759999999999</v>
      </c>
      <c r="F11" s="11">
        <v>1985.829</v>
      </c>
      <c r="G11" s="11">
        <v>3881.431</v>
      </c>
      <c r="H11" s="96">
        <f>D11/B11</f>
        <v>3.4422981927896052</v>
      </c>
      <c r="I11" s="64">
        <f>D11/F11*100</f>
        <v>84.57047409419441</v>
      </c>
      <c r="J11" s="64">
        <f>E11/G11*100</f>
        <v>82.654464294225505</v>
      </c>
    </row>
    <row r="12" spans="1:10" s="56" customFormat="1" x14ac:dyDescent="0.2">
      <c r="A12" s="49" t="s">
        <v>575</v>
      </c>
      <c r="B12" s="59">
        <v>8480.7939999999999</v>
      </c>
      <c r="C12" s="59">
        <v>14067.111999999999</v>
      </c>
      <c r="D12" s="59">
        <v>5312.0320000000002</v>
      </c>
      <c r="E12" s="11">
        <v>19379.144</v>
      </c>
      <c r="F12" s="11">
        <v>8925.1579999999994</v>
      </c>
      <c r="G12" s="11">
        <v>24467.645</v>
      </c>
      <c r="H12" s="64">
        <f>D12/B12*100</f>
        <v>62.636022051708842</v>
      </c>
      <c r="I12" s="64">
        <f>D12/F12*100</f>
        <v>59.517512182977605</v>
      </c>
      <c r="J12" s="64">
        <f>E12/G12*100</f>
        <v>79.203143580021703</v>
      </c>
    </row>
    <row r="13" spans="1:10" s="56" customFormat="1" x14ac:dyDescent="0.2">
      <c r="A13" s="17"/>
      <c r="B13" s="11"/>
      <c r="C13" s="11"/>
      <c r="D13" s="11"/>
      <c r="E13" s="11"/>
      <c r="F13" s="11"/>
      <c r="G13" s="11"/>
      <c r="H13" s="51"/>
      <c r="I13" s="51"/>
      <c r="J13" s="51"/>
    </row>
    <row r="14" spans="1:10" s="56" customFormat="1" x14ac:dyDescent="0.2">
      <c r="A14" s="16" t="s">
        <v>551</v>
      </c>
      <c r="B14" s="11"/>
      <c r="C14" s="11"/>
      <c r="D14" s="11"/>
      <c r="E14" s="11"/>
      <c r="F14" s="11"/>
      <c r="G14" s="11"/>
      <c r="H14" s="12"/>
      <c r="I14" s="12"/>
      <c r="J14" s="12"/>
    </row>
    <row r="15" spans="1:10" s="56" customFormat="1" x14ac:dyDescent="0.2">
      <c r="A15" s="49" t="s">
        <v>574</v>
      </c>
      <c r="B15" s="59">
        <v>44988.661</v>
      </c>
      <c r="C15" s="59">
        <v>71651.001999999993</v>
      </c>
      <c r="D15" s="59">
        <v>45833.805999999997</v>
      </c>
      <c r="E15" s="11">
        <v>117484.808</v>
      </c>
      <c r="F15" s="11">
        <v>7472.5959999999995</v>
      </c>
      <c r="G15" s="11">
        <v>21662.851999999999</v>
      </c>
      <c r="H15" s="64">
        <f>D15/B15*100</f>
        <v>101.87857335874031</v>
      </c>
      <c r="I15" s="96"/>
      <c r="J15" s="96"/>
    </row>
    <row r="16" spans="1:10" s="56" customFormat="1" x14ac:dyDescent="0.2">
      <c r="A16" s="49" t="s">
        <v>575</v>
      </c>
      <c r="B16" s="59">
        <v>73782.982999999993</v>
      </c>
      <c r="C16" s="59">
        <v>159637.484</v>
      </c>
      <c r="D16" s="59">
        <v>99156.129000000001</v>
      </c>
      <c r="E16" s="11">
        <v>258793.61300000001</v>
      </c>
      <c r="F16" s="11">
        <v>65513.576000000001</v>
      </c>
      <c r="G16" s="11">
        <v>127109.954</v>
      </c>
      <c r="H16" s="64">
        <f>D16/B16*100</f>
        <v>134.38888612025895</v>
      </c>
      <c r="I16" s="64">
        <f>D16/F16*100</f>
        <v>151.35203274509087</v>
      </c>
      <c r="J16" s="96">
        <f>E16/G16</f>
        <v>2.0359822724819807</v>
      </c>
    </row>
    <row r="17" spans="1:10" s="56" customFormat="1" x14ac:dyDescent="0.2">
      <c r="A17" s="17"/>
      <c r="B17" s="11"/>
      <c r="C17" s="11"/>
      <c r="D17" s="11"/>
      <c r="E17" s="11"/>
      <c r="F17" s="11"/>
      <c r="G17" s="11"/>
      <c r="H17" s="51"/>
      <c r="I17" s="51"/>
      <c r="J17" s="51"/>
    </row>
    <row r="18" spans="1:10" s="56" customFormat="1" x14ac:dyDescent="0.2">
      <c r="A18" s="16" t="s">
        <v>552</v>
      </c>
      <c r="B18" s="11"/>
      <c r="C18" s="11"/>
      <c r="D18" s="11"/>
      <c r="E18" s="11"/>
      <c r="F18" s="11"/>
      <c r="G18" s="11"/>
      <c r="H18" s="12"/>
      <c r="I18" s="12"/>
      <c r="J18" s="12"/>
    </row>
    <row r="19" spans="1:10" s="56" customFormat="1" x14ac:dyDescent="0.2">
      <c r="A19" s="49" t="s">
        <v>574</v>
      </c>
      <c r="B19" s="59">
        <v>1010.25</v>
      </c>
      <c r="C19" s="59">
        <v>1786.2</v>
      </c>
      <c r="D19" s="59">
        <v>1217.21</v>
      </c>
      <c r="E19" s="11">
        <v>3003.41</v>
      </c>
      <c r="F19" s="11">
        <v>75.635999999999996</v>
      </c>
      <c r="G19" s="11">
        <v>570.23599999999999</v>
      </c>
      <c r="H19" s="64">
        <f>D19/B19*100</f>
        <v>120.48601831229895</v>
      </c>
      <c r="I19" s="96"/>
      <c r="J19" s="96"/>
    </row>
    <row r="20" spans="1:10" s="56" customFormat="1" x14ac:dyDescent="0.2">
      <c r="A20" s="49" t="s">
        <v>575</v>
      </c>
      <c r="B20" s="59">
        <v>136</v>
      </c>
      <c r="C20" s="59">
        <v>136</v>
      </c>
      <c r="D20" s="59">
        <v>0</v>
      </c>
      <c r="E20" s="11">
        <v>136</v>
      </c>
      <c r="F20" s="11">
        <v>203</v>
      </c>
      <c r="G20" s="11">
        <v>203</v>
      </c>
      <c r="H20" s="64"/>
      <c r="I20" s="64"/>
      <c r="J20" s="64">
        <f>E20/G20*100</f>
        <v>66.995073891625609</v>
      </c>
    </row>
    <row r="21" spans="1:10" s="56" customFormat="1" x14ac:dyDescent="0.2">
      <c r="A21" s="17"/>
      <c r="B21" s="11"/>
      <c r="C21" s="11"/>
      <c r="D21" s="11"/>
      <c r="E21" s="11"/>
      <c r="F21" s="11"/>
      <c r="G21" s="11"/>
      <c r="H21" s="51"/>
      <c r="I21" s="51"/>
      <c r="J21" s="51"/>
    </row>
    <row r="22" spans="1:10" s="56" customFormat="1" x14ac:dyDescent="0.2">
      <c r="A22" s="16" t="s">
        <v>553</v>
      </c>
      <c r="B22" s="11"/>
      <c r="C22" s="11"/>
      <c r="D22" s="11"/>
      <c r="E22" s="11"/>
      <c r="F22" s="11"/>
      <c r="G22" s="11"/>
      <c r="H22" s="12"/>
      <c r="I22" s="12"/>
      <c r="J22" s="12"/>
    </row>
    <row r="23" spans="1:10" s="56" customFormat="1" x14ac:dyDescent="0.2">
      <c r="A23" s="49" t="s">
        <v>574</v>
      </c>
      <c r="B23" s="59">
        <v>326.673</v>
      </c>
      <c r="C23" s="59">
        <v>908.41099999999994</v>
      </c>
      <c r="D23" s="59">
        <v>416.89100000000002</v>
      </c>
      <c r="E23" s="11">
        <v>1325.3019999999999</v>
      </c>
      <c r="F23" s="11">
        <v>307.37299999999999</v>
      </c>
      <c r="G23" s="11">
        <v>379.714</v>
      </c>
      <c r="H23" s="64">
        <f>D23/B23*100</f>
        <v>127.61721966614934</v>
      </c>
      <c r="I23" s="64">
        <f>D23/F23*100</f>
        <v>135.63032537015289</v>
      </c>
      <c r="J23" s="96">
        <f>E23/G23</f>
        <v>3.4902637248034045</v>
      </c>
    </row>
    <row r="24" spans="1:10" s="56" customFormat="1" x14ac:dyDescent="0.2">
      <c r="A24" s="49" t="s">
        <v>575</v>
      </c>
      <c r="B24" s="59">
        <v>526.5</v>
      </c>
      <c r="C24" s="59">
        <v>743.5</v>
      </c>
      <c r="D24" s="59">
        <v>975</v>
      </c>
      <c r="E24" s="11">
        <v>1718.5</v>
      </c>
      <c r="F24" s="11">
        <v>0</v>
      </c>
      <c r="G24" s="11">
        <v>0</v>
      </c>
      <c r="H24" s="64">
        <f>D24/B24*100</f>
        <v>185.18518518518519</v>
      </c>
      <c r="I24" s="64"/>
      <c r="J24" s="64"/>
    </row>
    <row r="25" spans="1:10" s="56" customFormat="1" x14ac:dyDescent="0.2">
      <c r="A25" s="17"/>
      <c r="B25" s="11"/>
      <c r="C25" s="11"/>
      <c r="D25" s="11"/>
      <c r="E25" s="11"/>
      <c r="F25" s="11"/>
      <c r="G25" s="11"/>
      <c r="H25" s="51"/>
      <c r="I25" s="51"/>
      <c r="J25" s="51"/>
    </row>
    <row r="26" spans="1:10" s="56" customFormat="1" x14ac:dyDescent="0.2">
      <c r="A26" s="16" t="s">
        <v>554</v>
      </c>
      <c r="B26" s="11"/>
      <c r="C26" s="11"/>
      <c r="D26" s="11"/>
      <c r="E26" s="11"/>
      <c r="F26" s="11"/>
      <c r="G26" s="11"/>
      <c r="H26" s="12"/>
      <c r="I26" s="12"/>
      <c r="J26" s="12"/>
    </row>
    <row r="27" spans="1:10" s="56" customFormat="1" x14ac:dyDescent="0.2">
      <c r="A27" s="49" t="s">
        <v>574</v>
      </c>
      <c r="B27" s="59">
        <v>272.38799999999998</v>
      </c>
      <c r="C27" s="59">
        <v>918.55700000000002</v>
      </c>
      <c r="D27" s="59">
        <v>724.92</v>
      </c>
      <c r="E27" s="11">
        <v>1643.4770000000001</v>
      </c>
      <c r="F27" s="11">
        <v>1487.817</v>
      </c>
      <c r="G27" s="11">
        <v>2802.2910000000002</v>
      </c>
      <c r="H27" s="96">
        <f>D27/B27</f>
        <v>2.6613507202960482</v>
      </c>
      <c r="I27" s="64">
        <f>D27/F27*100</f>
        <v>48.723734168919961</v>
      </c>
      <c r="J27" s="64">
        <f>E27/G27*100</f>
        <v>58.647620821677691</v>
      </c>
    </row>
    <row r="28" spans="1:10" s="56" customFormat="1" x14ac:dyDescent="0.2">
      <c r="A28" s="49" t="s">
        <v>575</v>
      </c>
      <c r="B28" s="59">
        <v>748.68499999999995</v>
      </c>
      <c r="C28" s="59">
        <v>836.68499999999995</v>
      </c>
      <c r="D28" s="59">
        <v>1244.57</v>
      </c>
      <c r="E28" s="11">
        <v>2081.2550000000001</v>
      </c>
      <c r="F28" s="11">
        <v>701.50199999999995</v>
      </c>
      <c r="G28" s="11">
        <v>1913.9960000000001</v>
      </c>
      <c r="H28" s="64">
        <f>D28/B28*100</f>
        <v>166.23413050882547</v>
      </c>
      <c r="I28" s="64">
        <f>D28/F28*100</f>
        <v>177.41503231637259</v>
      </c>
      <c r="J28" s="64">
        <f>E28/G28*100</f>
        <v>108.73873299630721</v>
      </c>
    </row>
    <row r="29" spans="1:10" s="56" customFormat="1" x14ac:dyDescent="0.2">
      <c r="A29" s="17"/>
      <c r="B29" s="11"/>
      <c r="C29" s="11"/>
      <c r="D29" s="11"/>
      <c r="E29" s="11"/>
      <c r="F29" s="11"/>
      <c r="G29" s="11"/>
      <c r="H29" s="51"/>
      <c r="I29" s="51"/>
      <c r="J29" s="51"/>
    </row>
    <row r="30" spans="1:10" s="56" customFormat="1" x14ac:dyDescent="0.2">
      <c r="A30" s="16" t="s">
        <v>555</v>
      </c>
      <c r="B30" s="11"/>
      <c r="C30" s="11"/>
      <c r="D30" s="11"/>
      <c r="E30" s="11"/>
      <c r="F30" s="11"/>
      <c r="G30" s="11"/>
      <c r="H30" s="12"/>
      <c r="I30" s="12"/>
      <c r="J30" s="12"/>
    </row>
    <row r="31" spans="1:10" s="56" customFormat="1" x14ac:dyDescent="0.2">
      <c r="A31" s="49" t="s">
        <v>574</v>
      </c>
      <c r="B31" s="59">
        <v>1166.096</v>
      </c>
      <c r="C31" s="59">
        <v>2330.9360000000001</v>
      </c>
      <c r="D31" s="59">
        <v>1107.0060000000001</v>
      </c>
      <c r="E31" s="11">
        <v>3437.942</v>
      </c>
      <c r="F31" s="11">
        <v>437.476</v>
      </c>
      <c r="G31" s="11">
        <v>2777.5059999999999</v>
      </c>
      <c r="H31" s="64">
        <f>D31/B31*100</f>
        <v>94.932664206034502</v>
      </c>
      <c r="I31" s="96">
        <f>D31/F31</f>
        <v>2.5304382411835165</v>
      </c>
      <c r="J31" s="64">
        <f>E31/G31*100</f>
        <v>123.77802244171569</v>
      </c>
    </row>
    <row r="32" spans="1:10" s="56" customFormat="1" x14ac:dyDescent="0.2">
      <c r="A32" s="49" t="s">
        <v>575</v>
      </c>
      <c r="B32" s="59">
        <v>6087.4080000000004</v>
      </c>
      <c r="C32" s="59">
        <v>11983.972</v>
      </c>
      <c r="D32" s="59">
        <v>8127.732</v>
      </c>
      <c r="E32" s="11">
        <v>20111.704000000002</v>
      </c>
      <c r="F32" s="11">
        <v>5651.3459999999995</v>
      </c>
      <c r="G32" s="11">
        <v>23188.348999999998</v>
      </c>
      <c r="H32" s="64">
        <f>D32/B32*100</f>
        <v>133.51712255856677</v>
      </c>
      <c r="I32" s="64">
        <f>D32/F32*100</f>
        <v>143.81940160804169</v>
      </c>
      <c r="J32" s="64">
        <f>E32/G32*100</f>
        <v>86.731935939035594</v>
      </c>
    </row>
    <row r="33" spans="1:10" s="56" customFormat="1" x14ac:dyDescent="0.2">
      <c r="A33" s="17"/>
      <c r="B33" s="11"/>
      <c r="C33" s="11"/>
      <c r="D33" s="11"/>
      <c r="E33" s="11"/>
      <c r="F33" s="11"/>
      <c r="G33" s="11"/>
      <c r="H33" s="51"/>
      <c r="I33" s="51"/>
      <c r="J33" s="51"/>
    </row>
    <row r="34" spans="1:10" s="56" customFormat="1" x14ac:dyDescent="0.2">
      <c r="A34" s="16" t="s">
        <v>556</v>
      </c>
      <c r="B34" s="11"/>
      <c r="C34" s="11"/>
      <c r="D34" s="11"/>
      <c r="E34" s="11"/>
      <c r="F34" s="11"/>
      <c r="G34" s="11"/>
      <c r="H34" s="12"/>
      <c r="I34" s="12"/>
      <c r="J34" s="12"/>
    </row>
    <row r="35" spans="1:10" s="56" customFormat="1" x14ac:dyDescent="0.2">
      <c r="A35" s="16" t="s">
        <v>557</v>
      </c>
      <c r="B35" s="11"/>
      <c r="C35" s="11"/>
      <c r="D35" s="11"/>
      <c r="E35" s="11"/>
      <c r="F35" s="11"/>
      <c r="G35" s="11"/>
      <c r="H35" s="12"/>
      <c r="I35" s="12"/>
      <c r="J35" s="12"/>
    </row>
    <row r="36" spans="1:10" s="56" customFormat="1" x14ac:dyDescent="0.2">
      <c r="A36" s="49" t="s">
        <v>574</v>
      </c>
      <c r="B36" s="59">
        <v>4546.9660000000003</v>
      </c>
      <c r="C36" s="59">
        <v>10882.617</v>
      </c>
      <c r="D36" s="59">
        <v>7223.1710000000003</v>
      </c>
      <c r="E36" s="11">
        <v>18105.788</v>
      </c>
      <c r="F36" s="11">
        <v>31755.58</v>
      </c>
      <c r="G36" s="11">
        <v>64188.697</v>
      </c>
      <c r="H36" s="64">
        <f>D36/B36*100</f>
        <v>158.85693889068006</v>
      </c>
      <c r="I36" s="64">
        <f>D36/F36*100</f>
        <v>22.7461472912792</v>
      </c>
      <c r="J36" s="64">
        <f>E36/G36*100</f>
        <v>28.207128117899011</v>
      </c>
    </row>
    <row r="37" spans="1:10" s="56" customFormat="1" x14ac:dyDescent="0.2">
      <c r="A37" s="49" t="s">
        <v>575</v>
      </c>
      <c r="B37" s="59">
        <v>59.622999999999998</v>
      </c>
      <c r="C37" s="59">
        <v>133.87100000000001</v>
      </c>
      <c r="D37" s="59">
        <v>484.40800000000002</v>
      </c>
      <c r="E37" s="11">
        <v>618.279</v>
      </c>
      <c r="F37" s="11">
        <v>747.31</v>
      </c>
      <c r="G37" s="11">
        <v>1730.3689999999999</v>
      </c>
      <c r="H37" s="96"/>
      <c r="I37" s="64">
        <f>D37/F37*100</f>
        <v>64.820221862413192</v>
      </c>
      <c r="J37" s="64">
        <f>E37/G37*100</f>
        <v>35.731049273305295</v>
      </c>
    </row>
    <row r="38" spans="1:10" s="56" customFormat="1" x14ac:dyDescent="0.2">
      <c r="A38" s="17"/>
      <c r="B38" s="11"/>
      <c r="C38" s="11"/>
      <c r="D38" s="11"/>
      <c r="E38" s="11"/>
      <c r="F38" s="11"/>
      <c r="G38" s="11"/>
      <c r="H38" s="51"/>
      <c r="I38" s="51"/>
      <c r="J38" s="51"/>
    </row>
    <row r="39" spans="1:10" s="56" customFormat="1" x14ac:dyDescent="0.2">
      <c r="A39" s="16" t="s">
        <v>632</v>
      </c>
      <c r="H39" s="51"/>
      <c r="I39" s="51"/>
      <c r="J39" s="51"/>
    </row>
    <row r="40" spans="1:10" s="56" customFormat="1" x14ac:dyDescent="0.2">
      <c r="A40" s="49" t="s">
        <v>574</v>
      </c>
      <c r="B40" s="59">
        <v>3865.527</v>
      </c>
      <c r="C40" s="59">
        <v>8513.1630000000005</v>
      </c>
      <c r="D40" s="59">
        <v>6483.8959999999997</v>
      </c>
      <c r="E40" s="59">
        <v>14997.058000000001</v>
      </c>
      <c r="F40" s="59">
        <v>29581.594000000001</v>
      </c>
      <c r="G40" s="59">
        <v>55355.8</v>
      </c>
      <c r="H40" s="51">
        <v>167.73640437642783</v>
      </c>
      <c r="I40" s="51">
        <v>21.918683624689052</v>
      </c>
      <c r="J40" s="51">
        <v>27.092116815220805</v>
      </c>
    </row>
    <row r="41" spans="1:10" s="56" customFormat="1" x14ac:dyDescent="0.2">
      <c r="A41" s="49" t="s">
        <v>575</v>
      </c>
      <c r="B41" s="59">
        <v>59.622999999999998</v>
      </c>
      <c r="C41" s="59">
        <v>133.87100000000001</v>
      </c>
      <c r="D41" s="59">
        <v>382.04399999999998</v>
      </c>
      <c r="E41" s="59">
        <v>515.91499999999996</v>
      </c>
      <c r="F41" s="59">
        <v>544.85400000000004</v>
      </c>
      <c r="G41" s="59">
        <v>1417.13</v>
      </c>
      <c r="H41" s="51"/>
      <c r="I41" s="51">
        <v>70.118600579237736</v>
      </c>
      <c r="J41" s="51">
        <v>36.405622631656939</v>
      </c>
    </row>
    <row r="42" spans="1:10" s="56" customFormat="1" x14ac:dyDescent="0.2">
      <c r="A42" s="17"/>
      <c r="B42" s="11"/>
      <c r="C42" s="11"/>
      <c r="D42" s="11"/>
      <c r="E42" s="11"/>
      <c r="F42" s="11"/>
      <c r="G42" s="11"/>
      <c r="H42" s="51"/>
      <c r="I42" s="51"/>
      <c r="J42" s="51"/>
    </row>
    <row r="43" spans="1:10" s="56" customFormat="1" x14ac:dyDescent="0.2">
      <c r="A43" s="16" t="s">
        <v>558</v>
      </c>
      <c r="B43" s="11"/>
      <c r="C43" s="11"/>
      <c r="D43" s="11"/>
      <c r="E43" s="11"/>
      <c r="F43" s="11"/>
      <c r="G43" s="11"/>
      <c r="H43" s="12"/>
      <c r="I43" s="12"/>
      <c r="J43" s="12"/>
    </row>
    <row r="44" spans="1:10" s="56" customFormat="1" x14ac:dyDescent="0.2">
      <c r="A44" s="49" t="s">
        <v>574</v>
      </c>
      <c r="B44" s="59">
        <v>18.629000000000001</v>
      </c>
      <c r="C44" s="59">
        <v>39.244999999999997</v>
      </c>
      <c r="D44" s="59">
        <v>884.702</v>
      </c>
      <c r="E44" s="11">
        <v>923.947</v>
      </c>
      <c r="F44" s="11">
        <v>269.399</v>
      </c>
      <c r="G44" s="11">
        <v>317.94200000000001</v>
      </c>
      <c r="H44" s="96"/>
      <c r="I44" s="96">
        <f>D44/F44</f>
        <v>3.2839839791535974</v>
      </c>
      <c r="J44" s="96">
        <f>E44/G44</f>
        <v>2.9060237401790263</v>
      </c>
    </row>
    <row r="45" spans="1:10" s="56" customFormat="1" x14ac:dyDescent="0.2">
      <c r="A45" s="49" t="s">
        <v>575</v>
      </c>
      <c r="B45" s="59"/>
      <c r="C45" s="59"/>
      <c r="D45" s="11"/>
      <c r="E45" s="11"/>
      <c r="F45" s="11"/>
      <c r="G45" s="11"/>
      <c r="H45" s="64"/>
      <c r="I45" s="64"/>
      <c r="J45" s="64"/>
    </row>
    <row r="46" spans="1:10" s="56" customFormat="1" x14ac:dyDescent="0.2">
      <c r="A46" s="17"/>
      <c r="B46" s="11"/>
      <c r="C46" s="11"/>
      <c r="D46" s="11"/>
      <c r="E46" s="11"/>
      <c r="F46" s="11"/>
      <c r="G46" s="11"/>
      <c r="H46" s="51"/>
      <c r="I46" s="51"/>
      <c r="J46" s="51"/>
    </row>
    <row r="47" spans="1:10" s="56" customFormat="1" x14ac:dyDescent="0.2">
      <c r="A47" s="16" t="s">
        <v>559</v>
      </c>
      <c r="B47" s="11"/>
      <c r="C47" s="11"/>
      <c r="D47" s="11"/>
      <c r="E47" s="11"/>
      <c r="F47" s="11"/>
      <c r="G47" s="11"/>
      <c r="H47" s="12"/>
      <c r="I47" s="12"/>
      <c r="J47" s="12"/>
    </row>
    <row r="48" spans="1:10" s="56" customFormat="1" x14ac:dyDescent="0.2">
      <c r="A48" s="49" t="s">
        <v>574</v>
      </c>
      <c r="B48" s="59">
        <v>1769.4059999999999</v>
      </c>
      <c r="C48" s="59">
        <v>3358.6640000000002</v>
      </c>
      <c r="D48" s="59">
        <v>2476.7660000000001</v>
      </c>
      <c r="E48" s="11">
        <v>5835.4290000000001</v>
      </c>
      <c r="F48" s="11">
        <v>4880.8819999999996</v>
      </c>
      <c r="G48" s="11">
        <v>16259.637000000001</v>
      </c>
      <c r="H48" s="64">
        <f>D48/B48*100</f>
        <v>139.97725790463016</v>
      </c>
      <c r="I48" s="64">
        <f>D48/F48*100</f>
        <v>50.744230243632202</v>
      </c>
      <c r="J48" s="64">
        <f>E48/G48*100</f>
        <v>35.889048445546479</v>
      </c>
    </row>
    <row r="49" spans="1:10" s="56" customFormat="1" x14ac:dyDescent="0.2">
      <c r="A49" s="49" t="s">
        <v>575</v>
      </c>
      <c r="B49" s="59">
        <v>258.08499999999998</v>
      </c>
      <c r="C49" s="59">
        <v>258.52</v>
      </c>
      <c r="D49" s="59">
        <v>237.84399999999999</v>
      </c>
      <c r="E49" s="11">
        <v>496.36399999999998</v>
      </c>
      <c r="F49" s="11">
        <v>131.33000000000001</v>
      </c>
      <c r="G49" s="11">
        <v>511.80099999999999</v>
      </c>
      <c r="H49" s="64">
        <f>D49/B49*100</f>
        <v>92.157235019470335</v>
      </c>
      <c r="I49" s="64">
        <f>D49/F49*100</f>
        <v>181.1040889362674</v>
      </c>
      <c r="J49" s="64">
        <f>E49/G49*100</f>
        <v>96.983788620967914</v>
      </c>
    </row>
    <row r="50" spans="1:10" s="56" customFormat="1" x14ac:dyDescent="0.2">
      <c r="A50" s="17"/>
      <c r="B50" s="11"/>
      <c r="C50" s="11"/>
      <c r="D50" s="11"/>
      <c r="E50" s="11"/>
      <c r="F50" s="11"/>
      <c r="G50" s="11"/>
      <c r="H50" s="52"/>
      <c r="I50" s="51"/>
      <c r="J50" s="51"/>
    </row>
    <row r="51" spans="1:10" s="56" customFormat="1" x14ac:dyDescent="0.2">
      <c r="A51" s="16" t="s">
        <v>560</v>
      </c>
      <c r="B51" s="11"/>
      <c r="C51" s="11"/>
      <c r="D51" s="11"/>
      <c r="E51" s="11"/>
      <c r="F51" s="11"/>
      <c r="G51" s="11"/>
      <c r="H51" s="12"/>
      <c r="I51" s="12"/>
      <c r="J51" s="12"/>
    </row>
    <row r="52" spans="1:10" s="56" customFormat="1" x14ac:dyDescent="0.2">
      <c r="A52" s="49" t="s">
        <v>574</v>
      </c>
      <c r="B52" s="59">
        <v>1990.38</v>
      </c>
      <c r="C52" s="59">
        <v>3921.8429999999998</v>
      </c>
      <c r="D52" s="59">
        <v>1096.3420000000001</v>
      </c>
      <c r="E52" s="11">
        <v>5018.1850000000004</v>
      </c>
      <c r="F52" s="11">
        <v>799.29700000000003</v>
      </c>
      <c r="G52" s="11">
        <v>6596.7330000000002</v>
      </c>
      <c r="H52" s="64">
        <f>D52/B52*100</f>
        <v>55.08204463469287</v>
      </c>
      <c r="I52" s="64">
        <f>D52/F52*100</f>
        <v>137.16328223426336</v>
      </c>
      <c r="J52" s="64">
        <f>E52/G52*100</f>
        <v>76.070761087344295</v>
      </c>
    </row>
    <row r="53" spans="1:10" s="56" customFormat="1" x14ac:dyDescent="0.2">
      <c r="A53" s="49" t="s">
        <v>575</v>
      </c>
      <c r="B53" s="59">
        <v>241.083</v>
      </c>
      <c r="C53" s="59">
        <v>537.351</v>
      </c>
      <c r="D53" s="59">
        <v>381</v>
      </c>
      <c r="E53" s="11">
        <v>918.351</v>
      </c>
      <c r="F53" s="11">
        <v>798.43899999999996</v>
      </c>
      <c r="G53" s="11">
        <v>1621.8409999999999</v>
      </c>
      <c r="H53" s="64">
        <f>D53/B53*100</f>
        <v>158.03685867522802</v>
      </c>
      <c r="I53" s="64">
        <f>D53/F53*100</f>
        <v>47.71810996206348</v>
      </c>
      <c r="J53" s="64">
        <f>E53/G53*100</f>
        <v>56.623984718600653</v>
      </c>
    </row>
    <row r="54" spans="1:10" s="56" customFormat="1" x14ac:dyDescent="0.2">
      <c r="A54" s="17"/>
      <c r="B54" s="11"/>
      <c r="C54" s="11"/>
      <c r="D54" s="11"/>
      <c r="E54" s="11"/>
      <c r="F54" s="11"/>
      <c r="G54" s="11"/>
      <c r="H54" s="51"/>
      <c r="I54" s="51"/>
      <c r="J54" s="51"/>
    </row>
    <row r="55" spans="1:10" s="56" customFormat="1" x14ac:dyDescent="0.2">
      <c r="A55" s="16" t="s">
        <v>561</v>
      </c>
      <c r="B55" s="11"/>
      <c r="C55" s="11"/>
      <c r="D55" s="11"/>
      <c r="E55" s="11"/>
      <c r="F55" s="11"/>
      <c r="G55" s="11"/>
      <c r="H55" s="12"/>
      <c r="I55" s="12"/>
      <c r="J55" s="12"/>
    </row>
    <row r="56" spans="1:10" s="56" customFormat="1" x14ac:dyDescent="0.2">
      <c r="A56" s="49" t="s">
        <v>574</v>
      </c>
      <c r="B56" s="59">
        <v>356.471</v>
      </c>
      <c r="C56" s="59">
        <v>704.11900000000003</v>
      </c>
      <c r="D56" s="59">
        <v>553.23</v>
      </c>
      <c r="E56" s="11">
        <v>1257.3489999999999</v>
      </c>
      <c r="F56" s="11">
        <v>434.58100000000002</v>
      </c>
      <c r="G56" s="11">
        <v>846.02300000000002</v>
      </c>
      <c r="H56" s="64">
        <f>D56/B56*100</f>
        <v>155.19635538374791</v>
      </c>
      <c r="I56" s="64">
        <f>D56/F56*100</f>
        <v>127.30192990489691</v>
      </c>
      <c r="J56" s="64">
        <f>E56/G56*100</f>
        <v>148.61877277568104</v>
      </c>
    </row>
    <row r="57" spans="1:10" s="56" customFormat="1" x14ac:dyDescent="0.2">
      <c r="A57" s="49" t="s">
        <v>575</v>
      </c>
      <c r="B57" s="59"/>
      <c r="C57" s="59"/>
      <c r="D57" s="59">
        <v>5.25</v>
      </c>
      <c r="E57" s="11">
        <v>5.25</v>
      </c>
      <c r="F57" s="11"/>
      <c r="G57" s="11"/>
      <c r="H57" s="61"/>
      <c r="I57" s="60"/>
      <c r="J57" s="60"/>
    </row>
    <row r="58" spans="1:10" s="56" customFormat="1" x14ac:dyDescent="0.2">
      <c r="A58" s="17"/>
      <c r="B58" s="11"/>
      <c r="C58" s="11"/>
      <c r="D58" s="11"/>
      <c r="E58" s="11"/>
      <c r="F58" s="11"/>
      <c r="G58" s="11"/>
      <c r="H58" s="51"/>
      <c r="I58" s="51"/>
      <c r="J58" s="51"/>
    </row>
    <row r="59" spans="1:10" s="56" customFormat="1" x14ac:dyDescent="0.2">
      <c r="A59" s="16" t="s">
        <v>562</v>
      </c>
      <c r="B59" s="11"/>
      <c r="C59" s="11"/>
      <c r="D59" s="11"/>
      <c r="E59" s="11"/>
      <c r="F59" s="11"/>
      <c r="G59" s="11"/>
      <c r="H59" s="12"/>
      <c r="I59" s="12"/>
      <c r="J59" s="12"/>
    </row>
    <row r="60" spans="1:10" s="56" customFormat="1" x14ac:dyDescent="0.2">
      <c r="A60" s="49" t="s">
        <v>574</v>
      </c>
      <c r="B60" s="59">
        <v>4181.2330000000002</v>
      </c>
      <c r="C60" s="59">
        <v>8929.7630000000008</v>
      </c>
      <c r="D60" s="59">
        <v>6186.66</v>
      </c>
      <c r="E60" s="11">
        <v>15116.424000000001</v>
      </c>
      <c r="F60" s="11">
        <v>8535.64</v>
      </c>
      <c r="G60" s="11">
        <v>24496.312999999998</v>
      </c>
      <c r="H60" s="64">
        <f>D60/B60*100</f>
        <v>147.96257467593887</v>
      </c>
      <c r="I60" s="64">
        <f>D60/F60*100</f>
        <v>72.480329535922323</v>
      </c>
      <c r="J60" s="64">
        <f>E60/G60*100</f>
        <v>61.708976367178202</v>
      </c>
    </row>
    <row r="61" spans="1:10" s="56" customFormat="1" x14ac:dyDescent="0.2">
      <c r="A61" s="49" t="s">
        <v>575</v>
      </c>
      <c r="B61" s="59">
        <v>984.37900000000002</v>
      </c>
      <c r="C61" s="59">
        <v>1962.846</v>
      </c>
      <c r="D61" s="59">
        <v>915.11400000000003</v>
      </c>
      <c r="E61" s="11">
        <v>2877.96</v>
      </c>
      <c r="F61" s="11">
        <v>1753.807</v>
      </c>
      <c r="G61" s="11">
        <v>3736.1689999999999</v>
      </c>
      <c r="H61" s="64">
        <f>D61/B61*100</f>
        <v>92.963584147975524</v>
      </c>
      <c r="I61" s="64">
        <f>D61/F61*100</f>
        <v>52.178717498561703</v>
      </c>
      <c r="J61" s="64">
        <f>E61/G61*100</f>
        <v>77.029706097341972</v>
      </c>
    </row>
    <row r="62" spans="1:10" s="56" customFormat="1" x14ac:dyDescent="0.2">
      <c r="A62" s="17"/>
      <c r="B62" s="11"/>
      <c r="C62" s="11"/>
      <c r="D62" s="11"/>
      <c r="E62" s="11"/>
      <c r="F62" s="11"/>
      <c r="G62" s="11"/>
      <c r="H62" s="51"/>
      <c r="I62" s="52"/>
      <c r="J62" s="51"/>
    </row>
    <row r="63" spans="1:10" s="56" customFormat="1" x14ac:dyDescent="0.2">
      <c r="A63" s="16" t="s">
        <v>563</v>
      </c>
      <c r="B63" s="11"/>
      <c r="C63" s="11"/>
      <c r="D63" s="11"/>
      <c r="E63" s="11"/>
      <c r="F63" s="11"/>
      <c r="G63" s="11"/>
      <c r="H63" s="12"/>
      <c r="I63" s="12"/>
      <c r="J63" s="12"/>
    </row>
    <row r="64" spans="1:10" s="56" customFormat="1" x14ac:dyDescent="0.2">
      <c r="A64" s="49" t="s">
        <v>574</v>
      </c>
      <c r="B64" s="59">
        <v>1383.4939999999999</v>
      </c>
      <c r="C64" s="59">
        <v>2388.5010000000002</v>
      </c>
      <c r="D64" s="59">
        <v>1978.6130000000001</v>
      </c>
      <c r="E64" s="11">
        <v>4367.1139999999996</v>
      </c>
      <c r="F64" s="11">
        <v>6359.54</v>
      </c>
      <c r="G64" s="11">
        <v>10444.223</v>
      </c>
      <c r="H64" s="64">
        <f>D64/B64*100</f>
        <v>143.01565456734906</v>
      </c>
      <c r="I64" s="64">
        <f>D64/F64*100</f>
        <v>31.112517572025649</v>
      </c>
      <c r="J64" s="64">
        <f>E64/G64*100</f>
        <v>41.813680156005859</v>
      </c>
    </row>
    <row r="65" spans="1:10" s="56" customFormat="1" x14ac:dyDescent="0.2">
      <c r="A65" s="49" t="s">
        <v>575</v>
      </c>
      <c r="B65" s="59">
        <v>398.077</v>
      </c>
      <c r="C65" s="59">
        <v>429.11799999999999</v>
      </c>
      <c r="D65" s="59">
        <v>832.81299999999999</v>
      </c>
      <c r="E65" s="11">
        <v>1261.931</v>
      </c>
      <c r="F65" s="11">
        <v>513.12400000000002</v>
      </c>
      <c r="G65" s="11">
        <v>614.95500000000004</v>
      </c>
      <c r="H65" s="96">
        <f>D65/B65</f>
        <v>2.0920902237506813</v>
      </c>
      <c r="I65" s="64">
        <f>D65/F65*100</f>
        <v>162.30248438973814</v>
      </c>
      <c r="J65" s="96">
        <f>E65/G65</f>
        <v>2.0520704767015472</v>
      </c>
    </row>
    <row r="66" spans="1:10" s="56" customFormat="1" x14ac:dyDescent="0.2">
      <c r="A66" s="17"/>
      <c r="B66" s="11"/>
      <c r="C66" s="11"/>
      <c r="D66" s="11"/>
      <c r="E66" s="11"/>
      <c r="F66" s="11"/>
      <c r="G66" s="11"/>
      <c r="H66" s="51"/>
      <c r="I66" s="51"/>
      <c r="J66" s="51"/>
    </row>
    <row r="67" spans="1:10" s="56" customFormat="1" x14ac:dyDescent="0.2">
      <c r="A67" s="16" t="s">
        <v>564</v>
      </c>
      <c r="B67" s="11"/>
      <c r="C67" s="11"/>
      <c r="D67" s="11"/>
      <c r="E67" s="11"/>
      <c r="F67" s="11"/>
      <c r="G67" s="11"/>
      <c r="H67" s="12"/>
      <c r="I67" s="12"/>
      <c r="J67" s="12"/>
    </row>
    <row r="68" spans="1:10" s="56" customFormat="1" x14ac:dyDescent="0.2">
      <c r="A68" s="49" t="s">
        <v>574</v>
      </c>
      <c r="B68" s="59">
        <v>376.64400000000001</v>
      </c>
      <c r="C68" s="59">
        <v>797.60500000000002</v>
      </c>
      <c r="D68" s="59">
        <v>488.50700000000001</v>
      </c>
      <c r="E68" s="11">
        <v>1286.1110000000001</v>
      </c>
      <c r="F68" s="11">
        <v>696.27800000000002</v>
      </c>
      <c r="G68" s="11">
        <v>1712.8440000000001</v>
      </c>
      <c r="H68" s="64">
        <f>D68/B68*100</f>
        <v>129.69992884527562</v>
      </c>
      <c r="I68" s="64">
        <f>D68/F68*100</f>
        <v>70.159763772516143</v>
      </c>
      <c r="J68" s="64">
        <f>E68/G68*100</f>
        <v>75.086289235914066</v>
      </c>
    </row>
    <row r="69" spans="1:10" s="56" customFormat="1" x14ac:dyDescent="0.2">
      <c r="A69" s="49" t="s">
        <v>575</v>
      </c>
      <c r="B69" s="59">
        <v>102</v>
      </c>
      <c r="C69" s="59">
        <v>271</v>
      </c>
      <c r="D69" s="59">
        <v>160</v>
      </c>
      <c r="E69" s="11">
        <v>431</v>
      </c>
      <c r="F69" s="11">
        <v>2</v>
      </c>
      <c r="G69" s="11">
        <v>2</v>
      </c>
      <c r="H69" s="64">
        <f>D69/B69*100</f>
        <v>156.86274509803923</v>
      </c>
      <c r="I69" s="96"/>
      <c r="J69" s="96"/>
    </row>
    <row r="70" spans="1:10" s="56" customFormat="1" x14ac:dyDescent="0.2">
      <c r="A70" s="17"/>
      <c r="B70" s="11"/>
      <c r="C70" s="11"/>
      <c r="D70" s="11"/>
      <c r="E70" s="11"/>
      <c r="F70" s="11"/>
      <c r="G70" s="11"/>
      <c r="H70" s="51"/>
      <c r="I70" s="51"/>
      <c r="J70" s="51"/>
    </row>
    <row r="71" spans="1:10" x14ac:dyDescent="0.2">
      <c r="A71" s="16" t="s">
        <v>565</v>
      </c>
      <c r="B71" s="11"/>
      <c r="C71" s="11"/>
      <c r="D71" s="11"/>
      <c r="E71" s="11"/>
      <c r="F71" s="11"/>
      <c r="G71" s="11"/>
      <c r="H71" s="12"/>
      <c r="I71" s="12"/>
      <c r="J71" s="12"/>
    </row>
    <row r="72" spans="1:10" x14ac:dyDescent="0.2">
      <c r="A72" s="49" t="s">
        <v>574</v>
      </c>
      <c r="B72" s="59">
        <v>31.472999999999999</v>
      </c>
      <c r="C72" s="59">
        <v>33.534999999999997</v>
      </c>
      <c r="D72" s="59">
        <v>44.103000000000002</v>
      </c>
      <c r="E72" s="11">
        <v>77.638999999999996</v>
      </c>
      <c r="F72" s="11">
        <v>207.96</v>
      </c>
      <c r="G72" s="11">
        <v>342.95100000000002</v>
      </c>
      <c r="H72" s="64">
        <f>D72/B72*100</f>
        <v>140.12963492517397</v>
      </c>
      <c r="I72" s="64">
        <f>D72/F72*100</f>
        <v>21.207443739180611</v>
      </c>
      <c r="J72" s="64">
        <f>E72/G72*100</f>
        <v>22.638511040935875</v>
      </c>
    </row>
    <row r="73" spans="1:10" x14ac:dyDescent="0.2">
      <c r="A73" s="49" t="s">
        <v>575</v>
      </c>
      <c r="B73" s="59">
        <v>0.39900000000000002</v>
      </c>
      <c r="C73" s="59">
        <v>55159.822</v>
      </c>
      <c r="D73" s="59">
        <v>0.746</v>
      </c>
      <c r="E73" s="11">
        <v>55160.567999999999</v>
      </c>
      <c r="F73" s="11">
        <v>3533.94</v>
      </c>
      <c r="G73" s="11">
        <v>14873.612999999999</v>
      </c>
      <c r="H73" s="64">
        <f>D73/B73*100</f>
        <v>186.96741854636591</v>
      </c>
      <c r="I73" s="64">
        <f>D73/F73*100</f>
        <v>2.1109583071585822E-2</v>
      </c>
      <c r="J73" s="96">
        <f>E73/G73</f>
        <v>3.7086192843662129</v>
      </c>
    </row>
    <row r="74" spans="1:10" x14ac:dyDescent="0.2">
      <c r="A74" s="17"/>
      <c r="B74" s="11"/>
      <c r="C74" s="11"/>
      <c r="D74" s="11"/>
      <c r="E74" s="11"/>
      <c r="F74" s="11"/>
      <c r="G74" s="11"/>
      <c r="H74" s="51"/>
      <c r="I74" s="51"/>
      <c r="J74" s="51"/>
    </row>
    <row r="75" spans="1:10" x14ac:dyDescent="0.2">
      <c r="A75" s="16" t="s">
        <v>566</v>
      </c>
      <c r="B75" s="11"/>
      <c r="C75" s="11"/>
      <c r="D75" s="11"/>
      <c r="E75" s="11"/>
      <c r="F75" s="11"/>
      <c r="G75" s="11"/>
      <c r="H75" s="12"/>
      <c r="I75" s="12"/>
      <c r="J75" s="12"/>
    </row>
    <row r="76" spans="1:10" x14ac:dyDescent="0.2">
      <c r="A76" s="49" t="s">
        <v>574</v>
      </c>
      <c r="B76" s="59">
        <v>792.60599999999999</v>
      </c>
      <c r="C76" s="59">
        <v>1200.9860000000001</v>
      </c>
      <c r="D76" s="59">
        <v>722.24099999999999</v>
      </c>
      <c r="E76" s="11">
        <v>1923.2270000000001</v>
      </c>
      <c r="F76" s="11">
        <v>845.54</v>
      </c>
      <c r="G76" s="11">
        <v>1351.1869999999999</v>
      </c>
      <c r="H76" s="64">
        <f>D76/B76*100</f>
        <v>91.122323070983569</v>
      </c>
      <c r="I76" s="64">
        <f>D76/F76*100</f>
        <v>85.417721219575654</v>
      </c>
      <c r="J76" s="64">
        <f>E76/G76*100</f>
        <v>142.33610891756655</v>
      </c>
    </row>
    <row r="77" spans="1:10" x14ac:dyDescent="0.2">
      <c r="A77" s="49" t="s">
        <v>575</v>
      </c>
      <c r="B77" s="59">
        <v>0</v>
      </c>
      <c r="C77" s="59">
        <v>0</v>
      </c>
      <c r="D77" s="59">
        <v>9.9359999999999999</v>
      </c>
      <c r="E77" s="11">
        <v>9.9359999999999999</v>
      </c>
      <c r="F77" s="11">
        <v>60.677999999999997</v>
      </c>
      <c r="G77" s="11">
        <v>85.131</v>
      </c>
      <c r="H77" s="64"/>
      <c r="I77" s="64">
        <f>D77/F77*100</f>
        <v>16.374962919015129</v>
      </c>
      <c r="J77" s="64">
        <f>E77/G77*100</f>
        <v>11.671424040596259</v>
      </c>
    </row>
    <row r="78" spans="1:10" x14ac:dyDescent="0.2">
      <c r="A78" s="17"/>
      <c r="B78" s="59"/>
      <c r="C78" s="59"/>
      <c r="D78" s="59"/>
      <c r="E78" s="11"/>
      <c r="F78" s="11"/>
      <c r="G78" s="11"/>
      <c r="H78" s="64"/>
      <c r="I78" s="64"/>
      <c r="J78" s="64"/>
    </row>
    <row r="79" spans="1:10" x14ac:dyDescent="0.2">
      <c r="A79" s="16" t="s">
        <v>567</v>
      </c>
      <c r="B79" s="11"/>
      <c r="C79" s="11"/>
      <c r="D79" s="11"/>
      <c r="E79" s="11"/>
      <c r="F79" s="11"/>
      <c r="G79" s="11"/>
      <c r="H79" s="12"/>
      <c r="I79" s="12"/>
      <c r="J79" s="12"/>
    </row>
    <row r="80" spans="1:10" x14ac:dyDescent="0.2">
      <c r="A80" s="49" t="s">
        <v>574</v>
      </c>
      <c r="B80" s="59">
        <v>816.19</v>
      </c>
      <c r="C80" s="59">
        <v>1509.52</v>
      </c>
      <c r="D80" s="59">
        <v>2125.7469999999998</v>
      </c>
      <c r="E80" s="11">
        <v>3635.2669999999998</v>
      </c>
      <c r="F80" s="11">
        <v>5382.6729999999998</v>
      </c>
      <c r="G80" s="11">
        <v>8562.7880000000005</v>
      </c>
      <c r="H80" s="96">
        <f>D80/B80</f>
        <v>2.6044756735564021</v>
      </c>
      <c r="I80" s="64">
        <f>D80/F80*100</f>
        <v>39.49240461012586</v>
      </c>
      <c r="J80" s="64">
        <f>E80/G80*100</f>
        <v>42.454245042619291</v>
      </c>
    </row>
    <row r="81" spans="1:10" x14ac:dyDescent="0.2">
      <c r="A81" s="49" t="s">
        <v>575</v>
      </c>
      <c r="B81" s="59">
        <v>39625.688999999998</v>
      </c>
      <c r="C81" s="59">
        <v>59479.936999999998</v>
      </c>
      <c r="D81" s="59">
        <v>24263.392</v>
      </c>
      <c r="E81" s="11">
        <v>83743.328999999998</v>
      </c>
      <c r="F81" s="11">
        <v>5027.1679999999997</v>
      </c>
      <c r="G81" s="11">
        <v>5725.4859999999999</v>
      </c>
      <c r="H81" s="64">
        <f>D81/B81*100</f>
        <v>61.231470322194269</v>
      </c>
      <c r="I81" s="96">
        <f>D81/F81</f>
        <v>4.8264533828986824</v>
      </c>
      <c r="J81" s="96"/>
    </row>
    <row r="82" spans="1:10" x14ac:dyDescent="0.2">
      <c r="A82" s="17"/>
      <c r="B82" s="11"/>
      <c r="C82" s="11"/>
      <c r="D82" s="11"/>
      <c r="E82" s="11"/>
      <c r="F82" s="11"/>
      <c r="G82" s="11"/>
      <c r="H82" s="51"/>
      <c r="I82" s="51"/>
      <c r="J82" s="51"/>
    </row>
    <row r="83" spans="1:10" x14ac:dyDescent="0.2">
      <c r="A83" s="16" t="s">
        <v>568</v>
      </c>
      <c r="B83" s="11"/>
      <c r="C83" s="11"/>
      <c r="D83" s="11"/>
      <c r="E83" s="11"/>
      <c r="F83" s="11"/>
      <c r="G83" s="11"/>
      <c r="H83" s="12"/>
      <c r="I83" s="12"/>
      <c r="J83" s="12"/>
    </row>
    <row r="84" spans="1:10" x14ac:dyDescent="0.2">
      <c r="A84" s="49" t="s">
        <v>574</v>
      </c>
      <c r="B84" s="59">
        <v>185.02</v>
      </c>
      <c r="C84" s="59">
        <v>397.08199999999999</v>
      </c>
      <c r="D84" s="59">
        <v>402.32299999999998</v>
      </c>
      <c r="E84" s="11">
        <v>799.40499999999997</v>
      </c>
      <c r="F84" s="11">
        <v>308.57</v>
      </c>
      <c r="G84" s="11">
        <v>938.57299999999998</v>
      </c>
      <c r="H84" s="96">
        <f>D84/B84</f>
        <v>2.1744838395849095</v>
      </c>
      <c r="I84" s="64">
        <f>D84/F84*100</f>
        <v>130.3830573289691</v>
      </c>
      <c r="J84" s="64">
        <f>E84/G84*100</f>
        <v>85.172384034060215</v>
      </c>
    </row>
    <row r="85" spans="1:10" x14ac:dyDescent="0.2">
      <c r="A85" s="49" t="s">
        <v>575</v>
      </c>
      <c r="B85" s="59"/>
      <c r="C85" s="59"/>
      <c r="D85" s="59"/>
      <c r="E85" s="59"/>
      <c r="F85" s="59"/>
      <c r="G85" s="59"/>
      <c r="H85" s="60"/>
      <c r="I85" s="60"/>
      <c r="J85" s="60"/>
    </row>
    <row r="86" spans="1:10" x14ac:dyDescent="0.2">
      <c r="A86" s="17"/>
      <c r="B86" s="11"/>
      <c r="C86" s="11"/>
      <c r="D86" s="11"/>
      <c r="E86" s="11"/>
      <c r="F86" s="11"/>
      <c r="G86" s="11"/>
      <c r="H86" s="51"/>
      <c r="I86" s="51"/>
      <c r="J86" s="51"/>
    </row>
    <row r="87" spans="1:10" x14ac:dyDescent="0.2">
      <c r="A87" s="16" t="s">
        <v>569</v>
      </c>
      <c r="B87" s="11"/>
      <c r="C87" s="11"/>
      <c r="D87" s="11"/>
      <c r="E87" s="11"/>
      <c r="F87" s="11"/>
      <c r="G87" s="11"/>
      <c r="H87" s="12"/>
      <c r="I87" s="12"/>
      <c r="J87" s="12"/>
    </row>
    <row r="88" spans="1:10" x14ac:dyDescent="0.2">
      <c r="A88" s="49" t="s">
        <v>574</v>
      </c>
      <c r="B88" s="59">
        <v>2486.8389999999999</v>
      </c>
      <c r="C88" s="59">
        <v>6415.0969999999998</v>
      </c>
      <c r="D88" s="59">
        <v>1614.519</v>
      </c>
      <c r="E88" s="11">
        <v>8029.6170000000002</v>
      </c>
      <c r="F88" s="11">
        <v>1032.663</v>
      </c>
      <c r="G88" s="11">
        <v>13447.263000000001</v>
      </c>
      <c r="H88" s="64">
        <f>D88/B88*100</f>
        <v>64.922538210153533</v>
      </c>
      <c r="I88" s="64">
        <f>D88/F88*100</f>
        <v>156.34519683575377</v>
      </c>
      <c r="J88" s="64">
        <f>E88/G88*100</f>
        <v>59.711905686681362</v>
      </c>
    </row>
    <row r="89" spans="1:10" x14ac:dyDescent="0.2">
      <c r="A89" s="49" t="s">
        <v>575</v>
      </c>
      <c r="B89" s="59">
        <v>0</v>
      </c>
      <c r="C89" s="59">
        <v>38.444000000000003</v>
      </c>
      <c r="D89" s="59">
        <v>28.012</v>
      </c>
      <c r="E89" s="11">
        <v>66.456000000000003</v>
      </c>
      <c r="F89" s="11">
        <v>78.635000000000005</v>
      </c>
      <c r="G89" s="11">
        <v>167.476</v>
      </c>
      <c r="H89" s="64"/>
      <c r="I89" s="64">
        <f>D89/F89*100</f>
        <v>35.622814268455521</v>
      </c>
      <c r="J89" s="64">
        <f>E89/G89*100</f>
        <v>39.680909503451247</v>
      </c>
    </row>
    <row r="90" spans="1:10" x14ac:dyDescent="0.2">
      <c r="A90" s="17"/>
      <c r="B90" s="11"/>
      <c r="C90" s="11"/>
      <c r="D90" s="11"/>
      <c r="E90" s="11"/>
      <c r="F90" s="11"/>
      <c r="G90" s="11"/>
      <c r="H90" s="12"/>
      <c r="I90" s="12"/>
      <c r="J90" s="12"/>
    </row>
    <row r="91" spans="1:10" x14ac:dyDescent="0.2">
      <c r="A91" s="16" t="s">
        <v>570</v>
      </c>
      <c r="B91" s="11"/>
      <c r="C91" s="11"/>
      <c r="D91" s="11"/>
      <c r="E91" s="11"/>
      <c r="F91" s="11"/>
      <c r="G91" s="11"/>
      <c r="H91" s="12"/>
      <c r="I91" s="12"/>
      <c r="J91" s="12"/>
    </row>
    <row r="92" spans="1:10" x14ac:dyDescent="0.2">
      <c r="A92" s="66" t="s">
        <v>574</v>
      </c>
      <c r="B92" s="59">
        <v>8090.3230000000003</v>
      </c>
      <c r="C92" s="59">
        <v>13350.953</v>
      </c>
      <c r="D92" s="59">
        <v>8589.27</v>
      </c>
      <c r="E92" s="11">
        <v>21940.223000000002</v>
      </c>
      <c r="F92" s="11">
        <v>9976.41</v>
      </c>
      <c r="G92" s="11">
        <v>26096.705999999998</v>
      </c>
      <c r="H92" s="64">
        <f>D92/B92*100</f>
        <v>106.16720741557538</v>
      </c>
      <c r="I92" s="64">
        <f>D92/F92*100</f>
        <v>86.095799992181568</v>
      </c>
      <c r="J92" s="64">
        <f>E92/G92*100</f>
        <v>84.072767651212388</v>
      </c>
    </row>
    <row r="93" spans="1:10" x14ac:dyDescent="0.2">
      <c r="A93" s="67" t="s">
        <v>575</v>
      </c>
      <c r="B93" s="85">
        <v>1533.076</v>
      </c>
      <c r="C93" s="85">
        <v>2747.866</v>
      </c>
      <c r="D93" s="85">
        <v>930.91300000000001</v>
      </c>
      <c r="E93" s="70">
        <v>3678.779</v>
      </c>
      <c r="F93" s="70">
        <v>81.459999999999994</v>
      </c>
      <c r="G93" s="70">
        <v>239.03299999999999</v>
      </c>
      <c r="H93" s="97">
        <f>D93/B93*100</f>
        <v>60.721908111535242</v>
      </c>
      <c r="I93" s="98"/>
      <c r="J93" s="98"/>
    </row>
    <row r="94" spans="1:10" x14ac:dyDescent="0.2">
      <c r="A94" s="18" t="s">
        <v>614</v>
      </c>
    </row>
    <row r="101" spans="2:7" x14ac:dyDescent="0.2">
      <c r="B101" s="53"/>
      <c r="C101" s="53"/>
      <c r="D101" s="53"/>
      <c r="E101" s="53"/>
      <c r="F101" s="53"/>
      <c r="G101" s="53"/>
    </row>
    <row r="102" spans="2:7" x14ac:dyDescent="0.2">
      <c r="B102" s="53"/>
      <c r="C102" s="53"/>
      <c r="D102" s="53"/>
      <c r="E102" s="53"/>
      <c r="F102" s="53"/>
      <c r="G102" s="53"/>
    </row>
    <row r="103" spans="2:7" x14ac:dyDescent="0.2">
      <c r="B103" s="53"/>
      <c r="C103" s="53"/>
      <c r="D103" s="53"/>
      <c r="E103" s="53"/>
      <c r="F103" s="53"/>
      <c r="G103" s="53"/>
    </row>
    <row r="104" spans="2:7" x14ac:dyDescent="0.2">
      <c r="B104" s="53"/>
      <c r="C104" s="53"/>
      <c r="D104" s="53"/>
      <c r="E104" s="53"/>
      <c r="F104" s="53"/>
      <c r="G104" s="53"/>
    </row>
    <row r="105" spans="2:7" x14ac:dyDescent="0.2">
      <c r="B105" s="53"/>
      <c r="C105" s="53"/>
      <c r="D105" s="53"/>
      <c r="E105" s="53"/>
      <c r="F105" s="53"/>
      <c r="G105" s="53"/>
    </row>
    <row r="106" spans="2:7" x14ac:dyDescent="0.2">
      <c r="B106" s="53"/>
      <c r="C106" s="53"/>
      <c r="D106" s="53"/>
      <c r="E106" s="53"/>
      <c r="F106" s="53"/>
      <c r="G106" s="53"/>
    </row>
    <row r="107" spans="2:7" x14ac:dyDescent="0.2">
      <c r="B107" s="53"/>
      <c r="C107" s="53"/>
      <c r="D107" s="53"/>
      <c r="E107" s="53"/>
      <c r="F107" s="53"/>
      <c r="G107" s="53"/>
    </row>
    <row r="108" spans="2:7" x14ac:dyDescent="0.2">
      <c r="B108" s="53"/>
      <c r="C108" s="53"/>
      <c r="D108" s="53"/>
      <c r="E108" s="53"/>
      <c r="F108" s="53"/>
      <c r="G108" s="53"/>
    </row>
    <row r="109" spans="2:7" x14ac:dyDescent="0.2">
      <c r="B109" s="53"/>
      <c r="C109" s="53"/>
      <c r="D109" s="53"/>
      <c r="E109" s="53"/>
      <c r="F109" s="53"/>
      <c r="G109" s="53"/>
    </row>
    <row r="110" spans="2:7" x14ac:dyDescent="0.2">
      <c r="B110" s="53"/>
      <c r="C110" s="53"/>
      <c r="D110" s="53"/>
      <c r="E110" s="53"/>
      <c r="F110" s="53"/>
      <c r="G110" s="53"/>
    </row>
    <row r="111" spans="2:7" x14ac:dyDescent="0.2">
      <c r="B111" s="53"/>
      <c r="C111" s="53"/>
      <c r="D111" s="53"/>
      <c r="E111" s="53"/>
      <c r="F111" s="53"/>
      <c r="G111" s="53"/>
    </row>
    <row r="112" spans="2:7" x14ac:dyDescent="0.2">
      <c r="B112" s="53"/>
      <c r="C112" s="53"/>
      <c r="D112" s="53"/>
      <c r="E112" s="53"/>
      <c r="F112" s="53"/>
      <c r="G112" s="53"/>
    </row>
    <row r="113" spans="2:7" x14ac:dyDescent="0.2">
      <c r="B113" s="53"/>
      <c r="C113" s="53"/>
      <c r="D113" s="53"/>
      <c r="E113" s="53"/>
      <c r="F113" s="53"/>
      <c r="G113" s="53"/>
    </row>
    <row r="114" spans="2:7" x14ac:dyDescent="0.2">
      <c r="B114" s="53"/>
      <c r="C114" s="53"/>
      <c r="D114" s="53"/>
      <c r="E114" s="53"/>
      <c r="F114" s="53"/>
      <c r="G114" s="53"/>
    </row>
    <row r="115" spans="2:7" x14ac:dyDescent="0.2">
      <c r="B115" s="53"/>
      <c r="C115" s="53"/>
      <c r="D115" s="53"/>
      <c r="E115" s="53"/>
      <c r="F115" s="53"/>
      <c r="G115" s="53"/>
    </row>
    <row r="116" spans="2:7" x14ac:dyDescent="0.2">
      <c r="B116" s="53"/>
      <c r="C116" s="53"/>
      <c r="D116" s="53"/>
      <c r="E116" s="53"/>
      <c r="F116" s="53"/>
      <c r="G116" s="53"/>
    </row>
  </sheetData>
  <mergeCells count="14">
    <mergeCell ref="A1:J1"/>
    <mergeCell ref="A2:A4"/>
    <mergeCell ref="B2:C2"/>
    <mergeCell ref="D2:E2"/>
    <mergeCell ref="F2:G2"/>
    <mergeCell ref="H2:I2"/>
    <mergeCell ref="J2:J4"/>
    <mergeCell ref="B3:B4"/>
    <mergeCell ref="C3:C4"/>
    <mergeCell ref="D3:D4"/>
    <mergeCell ref="E3:E4"/>
    <mergeCell ref="F3:F4"/>
    <mergeCell ref="G3:G4"/>
    <mergeCell ref="H3:I3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9"/>
  <sheetViews>
    <sheetView tabSelected="1" view="pageBreakPreview" topLeftCell="A90" zoomScaleSheetLayoutView="100" workbookViewId="0">
      <selection activeCell="B134" sqref="B134"/>
    </sheetView>
  </sheetViews>
  <sheetFormatPr defaultColWidth="9.140625" defaultRowHeight="11.25" x14ac:dyDescent="0.2"/>
  <cols>
    <col min="1" max="1" width="34.7109375" style="10" customWidth="1"/>
    <col min="2" max="7" width="9.7109375" style="55" customWidth="1"/>
    <col min="8" max="11" width="9.7109375" style="10" customWidth="1"/>
    <col min="12" max="12" width="10.7109375" style="10" customWidth="1"/>
    <col min="13" max="13" width="34.7109375" style="10" customWidth="1"/>
    <col min="14" max="14" width="89.140625" style="10" customWidth="1"/>
    <col min="15" max="16384" width="9.140625" style="10"/>
  </cols>
  <sheetData>
    <row r="1" spans="1:18" s="50" customFormat="1" ht="24.75" customHeight="1" x14ac:dyDescent="0.2">
      <c r="A1" s="112" t="s">
        <v>607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87"/>
    </row>
    <row r="2" spans="1:18" s="50" customFormat="1" ht="22.5" customHeight="1" x14ac:dyDescent="0.2">
      <c r="A2" s="109" t="s">
        <v>281</v>
      </c>
      <c r="B2" s="108" t="s">
        <v>603</v>
      </c>
      <c r="C2" s="108"/>
      <c r="D2" s="108" t="s">
        <v>603</v>
      </c>
      <c r="E2" s="108"/>
      <c r="F2" s="108" t="s">
        <v>603</v>
      </c>
      <c r="G2" s="108"/>
      <c r="H2" s="108" t="s">
        <v>604</v>
      </c>
      <c r="I2" s="108"/>
      <c r="J2" s="113" t="s">
        <v>605</v>
      </c>
      <c r="K2" s="113"/>
      <c r="L2" s="113"/>
      <c r="M2" s="65"/>
    </row>
    <row r="3" spans="1:18" s="50" customFormat="1" ht="26.25" customHeight="1" x14ac:dyDescent="0.2">
      <c r="A3" s="109"/>
      <c r="B3" s="102" t="s">
        <v>619</v>
      </c>
      <c r="C3" s="102" t="s">
        <v>620</v>
      </c>
      <c r="D3" s="102" t="s">
        <v>621</v>
      </c>
      <c r="E3" s="102" t="s">
        <v>622</v>
      </c>
      <c r="F3" s="102" t="s">
        <v>623</v>
      </c>
      <c r="G3" s="102" t="s">
        <v>624</v>
      </c>
      <c r="H3" s="102" t="s">
        <v>621</v>
      </c>
      <c r="I3" s="102" t="s">
        <v>622</v>
      </c>
      <c r="J3" s="108" t="s">
        <v>621</v>
      </c>
      <c r="K3" s="108"/>
      <c r="L3" s="114" t="s">
        <v>627</v>
      </c>
      <c r="M3" s="65"/>
    </row>
    <row r="4" spans="1:18" s="50" customFormat="1" ht="111" customHeight="1" x14ac:dyDescent="0.2">
      <c r="A4" s="109"/>
      <c r="B4" s="102"/>
      <c r="C4" s="102"/>
      <c r="D4" s="102"/>
      <c r="E4" s="102"/>
      <c r="F4" s="102"/>
      <c r="G4" s="102"/>
      <c r="H4" s="102"/>
      <c r="I4" s="102"/>
      <c r="J4" s="88" t="s">
        <v>625</v>
      </c>
      <c r="K4" s="88" t="s">
        <v>626</v>
      </c>
      <c r="L4" s="115"/>
      <c r="M4" s="65"/>
    </row>
    <row r="5" spans="1:18" s="50" customFormat="1" ht="22.5" x14ac:dyDescent="0.2">
      <c r="A5" s="16" t="s">
        <v>573</v>
      </c>
      <c r="B5" s="11"/>
      <c r="C5" s="11"/>
      <c r="D5" s="11"/>
      <c r="E5" s="11"/>
      <c r="F5" s="11"/>
      <c r="G5" s="11"/>
      <c r="H5" s="12"/>
      <c r="I5" s="12"/>
      <c r="J5" s="12"/>
      <c r="K5" s="12"/>
      <c r="L5" s="12"/>
      <c r="M5" s="16"/>
    </row>
    <row r="6" spans="1:18" s="50" customFormat="1" x14ac:dyDescent="0.2">
      <c r="A6" s="9" t="s">
        <v>276</v>
      </c>
      <c r="B6" s="11">
        <v>271194.55699999997</v>
      </c>
      <c r="C6" s="11">
        <v>517160.10600000003</v>
      </c>
      <c r="D6" s="11">
        <v>265055.14199999999</v>
      </c>
      <c r="E6" s="11">
        <v>782215.24800000002</v>
      </c>
      <c r="F6" s="11">
        <v>296737.90600000002</v>
      </c>
      <c r="G6" s="11">
        <v>811962.23800000001</v>
      </c>
      <c r="H6" s="62">
        <f>H7+H8</f>
        <v>99.999999622720011</v>
      </c>
      <c r="I6" s="62">
        <f>I7+I8</f>
        <v>99.999999999999986</v>
      </c>
      <c r="J6" s="60">
        <f t="shared" ref="J6:J11" si="0">D6/B6*100</f>
        <v>97.736158473121577</v>
      </c>
      <c r="K6" s="60">
        <f t="shared" ref="K6:L11" si="1">D6/F6*100</f>
        <v>89.322980529491218</v>
      </c>
      <c r="L6" s="60">
        <f t="shared" si="1"/>
        <v>96.336407211094951</v>
      </c>
      <c r="M6" s="9"/>
      <c r="R6" s="54"/>
    </row>
    <row r="7" spans="1:18" s="50" customFormat="1" x14ac:dyDescent="0.2">
      <c r="A7" s="13" t="s">
        <v>283</v>
      </c>
      <c r="B7" s="11">
        <v>269589.08299999998</v>
      </c>
      <c r="C7" s="11">
        <v>514064.83299999998</v>
      </c>
      <c r="D7" s="11">
        <v>262919.08299999998</v>
      </c>
      <c r="E7" s="11">
        <v>776983.91700000002</v>
      </c>
      <c r="F7" s="11">
        <v>295113.75</v>
      </c>
      <c r="G7" s="11">
        <v>808620.25</v>
      </c>
      <c r="H7" s="62">
        <f>D7/D6*100</f>
        <v>99.194107692504218</v>
      </c>
      <c r="I7" s="62">
        <f>E7/E6*100</f>
        <v>99.331215926386534</v>
      </c>
      <c r="J7" s="60">
        <f t="shared" si="0"/>
        <v>97.525864205710434</v>
      </c>
      <c r="K7" s="60">
        <f t="shared" si="1"/>
        <v>89.090760088271054</v>
      </c>
      <c r="L7" s="60">
        <f t="shared" si="1"/>
        <v>96.087615540174767</v>
      </c>
      <c r="M7" s="13"/>
      <c r="R7" s="54"/>
    </row>
    <row r="8" spans="1:18" s="50" customFormat="1" x14ac:dyDescent="0.2">
      <c r="A8" s="13" t="s">
        <v>279</v>
      </c>
      <c r="B8" s="11">
        <v>1605.473</v>
      </c>
      <c r="C8" s="11">
        <v>3095.2730000000001</v>
      </c>
      <c r="D8" s="11">
        <v>2136.058</v>
      </c>
      <c r="E8" s="11">
        <v>5231.3310000000001</v>
      </c>
      <c r="F8" s="11">
        <v>1624.1559999999999</v>
      </c>
      <c r="G8" s="11">
        <v>3341.9879999999998</v>
      </c>
      <c r="H8" s="62">
        <f>D8/D6*100</f>
        <v>0.80589193021578887</v>
      </c>
      <c r="I8" s="62">
        <f>E8/E6*100</f>
        <v>0.66878407361345638</v>
      </c>
      <c r="J8" s="60">
        <f t="shared" si="0"/>
        <v>133.04851592023036</v>
      </c>
      <c r="K8" s="60">
        <f t="shared" si="1"/>
        <v>131.51803151913978</v>
      </c>
      <c r="L8" s="60">
        <f t="shared" si="1"/>
        <v>156.53350640397275</v>
      </c>
      <c r="M8" s="13"/>
      <c r="R8" s="54"/>
    </row>
    <row r="9" spans="1:18" s="50" customFormat="1" x14ac:dyDescent="0.2">
      <c r="A9" s="9" t="s">
        <v>277</v>
      </c>
      <c r="B9" s="11">
        <v>271194.55699999997</v>
      </c>
      <c r="C9" s="11">
        <v>517160.10600000003</v>
      </c>
      <c r="D9" s="11">
        <v>265055.14199999999</v>
      </c>
      <c r="E9" s="11">
        <v>782215.24800000002</v>
      </c>
      <c r="F9" s="11">
        <v>296737.90600000002</v>
      </c>
      <c r="G9" s="11">
        <v>811962.23800000001</v>
      </c>
      <c r="H9" s="62">
        <f>H10+H11</f>
        <v>100</v>
      </c>
      <c r="I9" s="62">
        <f>I10+I11</f>
        <v>100</v>
      </c>
      <c r="J9" s="60">
        <f t="shared" si="0"/>
        <v>97.736158473121577</v>
      </c>
      <c r="K9" s="60">
        <f t="shared" si="1"/>
        <v>89.322980529491218</v>
      </c>
      <c r="L9" s="60">
        <f t="shared" si="1"/>
        <v>96.336407211094951</v>
      </c>
      <c r="M9" s="9"/>
      <c r="R9" s="54"/>
    </row>
    <row r="10" spans="1:18" s="50" customFormat="1" x14ac:dyDescent="0.2">
      <c r="A10" s="13" t="s">
        <v>280</v>
      </c>
      <c r="B10" s="11">
        <v>153392.21599999999</v>
      </c>
      <c r="C10" s="11">
        <v>293270.28700000001</v>
      </c>
      <c r="D10" s="11">
        <v>160381.65900000001</v>
      </c>
      <c r="E10" s="11">
        <v>453651.946</v>
      </c>
      <c r="F10" s="11">
        <v>181101</v>
      </c>
      <c r="G10" s="11">
        <v>466209.33100000001</v>
      </c>
      <c r="H10" s="62">
        <f>D10/D9*100</f>
        <v>60.508789903045908</v>
      </c>
      <c r="I10" s="62">
        <f>E10/E9*100</f>
        <v>57.995794272729384</v>
      </c>
      <c r="J10" s="60">
        <f t="shared" si="0"/>
        <v>104.55658258434705</v>
      </c>
      <c r="K10" s="60">
        <f t="shared" si="1"/>
        <v>88.55923434989316</v>
      </c>
      <c r="L10" s="60">
        <f t="shared" si="1"/>
        <v>97.306492134538587</v>
      </c>
      <c r="M10" s="13"/>
      <c r="R10" s="54"/>
    </row>
    <row r="11" spans="1:18" s="50" customFormat="1" x14ac:dyDescent="0.2">
      <c r="A11" s="13" t="s">
        <v>284</v>
      </c>
      <c r="B11" s="11">
        <v>117802.341</v>
      </c>
      <c r="C11" s="11">
        <v>223889.81899999999</v>
      </c>
      <c r="D11" s="11">
        <v>104673.48299999999</v>
      </c>
      <c r="E11" s="11">
        <v>328563.30200000003</v>
      </c>
      <c r="F11" s="11">
        <v>115636.906</v>
      </c>
      <c r="G11" s="11">
        <v>345752.90700000001</v>
      </c>
      <c r="H11" s="62">
        <f>D11/D9*100</f>
        <v>39.491210096954092</v>
      </c>
      <c r="I11" s="62">
        <f>E11/E9*100</f>
        <v>42.004205727270609</v>
      </c>
      <c r="J11" s="60">
        <f t="shared" si="0"/>
        <v>88.855180730236924</v>
      </c>
      <c r="K11" s="60">
        <f t="shared" si="1"/>
        <v>90.519096904927551</v>
      </c>
      <c r="L11" s="60">
        <f t="shared" si="1"/>
        <v>95.028355611193746</v>
      </c>
      <c r="M11" s="13"/>
      <c r="R11" s="54"/>
    </row>
    <row r="12" spans="1:18" s="50" customFormat="1" x14ac:dyDescent="0.2">
      <c r="A12" s="16" t="s">
        <v>576</v>
      </c>
      <c r="B12" s="11"/>
      <c r="C12" s="11"/>
      <c r="D12" s="11"/>
      <c r="E12" s="11"/>
      <c r="F12" s="11"/>
      <c r="G12" s="11"/>
      <c r="H12" s="63"/>
      <c r="I12" s="63"/>
      <c r="J12" s="63"/>
      <c r="K12" s="63"/>
      <c r="L12" s="63"/>
      <c r="M12" s="16"/>
    </row>
    <row r="13" spans="1:18" s="50" customFormat="1" x14ac:dyDescent="0.2">
      <c r="A13" s="9" t="s">
        <v>276</v>
      </c>
      <c r="B13" s="11">
        <v>32665.404999999999</v>
      </c>
      <c r="C13" s="11">
        <v>64448.131999999998</v>
      </c>
      <c r="D13" s="11">
        <v>32834.51</v>
      </c>
      <c r="E13" s="11">
        <v>97282.642000000007</v>
      </c>
      <c r="F13" s="11">
        <v>31747.856</v>
      </c>
      <c r="G13" s="11">
        <v>94831.53</v>
      </c>
      <c r="H13" s="62">
        <f>H14+H15</f>
        <v>99.999999999999986</v>
      </c>
      <c r="I13" s="62">
        <f>I14+I15</f>
        <v>99.999999999999986</v>
      </c>
      <c r="J13" s="60">
        <f t="shared" ref="J13:J18" si="2">D13/B13*100</f>
        <v>100.51768836173929</v>
      </c>
      <c r="K13" s="60">
        <f>D13/F13*100</f>
        <v>103.42276341432317</v>
      </c>
      <c r="L13" s="60">
        <f>E13/G13*100</f>
        <v>102.58470152279521</v>
      </c>
      <c r="M13" s="9"/>
      <c r="R13" s="54"/>
    </row>
    <row r="14" spans="1:18" s="50" customFormat="1" x14ac:dyDescent="0.2">
      <c r="A14" s="13" t="s">
        <v>283</v>
      </c>
      <c r="B14" s="11">
        <v>32612.685000000001</v>
      </c>
      <c r="C14" s="11">
        <v>64258.036999999997</v>
      </c>
      <c r="D14" s="11">
        <v>32776.684999999998</v>
      </c>
      <c r="E14" s="11">
        <v>97034.722999999998</v>
      </c>
      <c r="F14" s="11">
        <v>31697.351999999999</v>
      </c>
      <c r="G14" s="11">
        <v>94710.055999999997</v>
      </c>
      <c r="H14" s="62">
        <f>D14/D13*100</f>
        <v>99.823889560100014</v>
      </c>
      <c r="I14" s="62">
        <f>E14/E13*100</f>
        <v>99.745155975513072</v>
      </c>
      <c r="J14" s="60">
        <f t="shared" si="2"/>
        <v>100.50287181199585</v>
      </c>
      <c r="K14" s="60">
        <f>D14/F14*100</f>
        <v>103.40512040248662</v>
      </c>
      <c r="L14" s="60">
        <f>E14/G14*100</f>
        <v>102.45450916004104</v>
      </c>
      <c r="M14" s="13"/>
      <c r="R14" s="54"/>
    </row>
    <row r="15" spans="1:18" s="50" customFormat="1" x14ac:dyDescent="0.2">
      <c r="A15" s="13" t="s">
        <v>279</v>
      </c>
      <c r="B15" s="11">
        <v>52.72</v>
      </c>
      <c r="C15" s="11">
        <v>190.09399999999999</v>
      </c>
      <c r="D15" s="11">
        <v>57.825000000000003</v>
      </c>
      <c r="E15" s="11">
        <v>247.91900000000001</v>
      </c>
      <c r="F15" s="11">
        <v>50.503999999999998</v>
      </c>
      <c r="G15" s="11">
        <v>121.474</v>
      </c>
      <c r="H15" s="62">
        <f>D15/D13*100</f>
        <v>0.17611043989997111</v>
      </c>
      <c r="I15" s="62">
        <f>E15/E13*100</f>
        <v>0.25484402448691723</v>
      </c>
      <c r="J15" s="60">
        <f t="shared" si="2"/>
        <v>109.68323216995448</v>
      </c>
      <c r="K15" s="60">
        <f>D15/F15*100</f>
        <v>114.49588151433552</v>
      </c>
      <c r="L15" s="61">
        <f>E15/G15</f>
        <v>2.0409223372902843</v>
      </c>
      <c r="M15" s="13"/>
      <c r="R15" s="54"/>
    </row>
    <row r="16" spans="1:18" s="50" customFormat="1" x14ac:dyDescent="0.2">
      <c r="A16" s="9" t="s">
        <v>277</v>
      </c>
      <c r="B16" s="11">
        <v>32665.404999999999</v>
      </c>
      <c r="C16" s="11">
        <v>64448.131999999998</v>
      </c>
      <c r="D16" s="11">
        <v>32834.51</v>
      </c>
      <c r="E16" s="11">
        <v>97282.642000000007</v>
      </c>
      <c r="F16" s="11">
        <v>31747.856</v>
      </c>
      <c r="G16" s="11">
        <v>94831.53</v>
      </c>
      <c r="H16" s="62">
        <f>H17+H18</f>
        <v>100</v>
      </c>
      <c r="I16" s="62">
        <f>I17+I18</f>
        <v>99.999999999999986</v>
      </c>
      <c r="J16" s="60">
        <f t="shared" si="2"/>
        <v>100.51768836173929</v>
      </c>
      <c r="K16" s="60">
        <f>D16/F16*100</f>
        <v>103.42276341432317</v>
      </c>
      <c r="L16" s="60">
        <f>E16/G16*100</f>
        <v>102.58470152279521</v>
      </c>
      <c r="M16" s="9"/>
      <c r="R16" s="54"/>
    </row>
    <row r="17" spans="1:18" s="50" customFormat="1" x14ac:dyDescent="0.2">
      <c r="A17" s="13" t="s">
        <v>280</v>
      </c>
      <c r="B17" s="11">
        <v>4.9219999999999997</v>
      </c>
      <c r="C17" s="11">
        <v>10.039</v>
      </c>
      <c r="D17" s="11">
        <v>5.1689999999999996</v>
      </c>
      <c r="E17" s="11">
        <v>15.208</v>
      </c>
      <c r="F17" s="11">
        <v>15.986000000000001</v>
      </c>
      <c r="G17" s="11">
        <v>35.837000000000003</v>
      </c>
      <c r="H17" s="62">
        <f>D17/D16*100</f>
        <v>1.5742583032303508E-2</v>
      </c>
      <c r="I17" s="62">
        <f>E17/E16*100</f>
        <v>1.5632799117441729E-2</v>
      </c>
      <c r="J17" s="60">
        <f t="shared" si="2"/>
        <v>105.01828524989843</v>
      </c>
      <c r="K17" s="60">
        <f>D17/F17*100</f>
        <v>32.334542724884265</v>
      </c>
      <c r="L17" s="60">
        <f>E17/G17*100</f>
        <v>42.436587884030466</v>
      </c>
      <c r="M17" s="13"/>
      <c r="R17" s="54"/>
    </row>
    <row r="18" spans="1:18" s="50" customFormat="1" x14ac:dyDescent="0.2">
      <c r="A18" s="13" t="s">
        <v>284</v>
      </c>
      <c r="B18" s="11">
        <v>32660.483</v>
      </c>
      <c r="C18" s="11">
        <v>64438.093000000001</v>
      </c>
      <c r="D18" s="11">
        <v>32829.341</v>
      </c>
      <c r="E18" s="11">
        <v>97267.433999999994</v>
      </c>
      <c r="F18" s="11">
        <v>31731.87</v>
      </c>
      <c r="G18" s="11">
        <v>94795.692999999999</v>
      </c>
      <c r="H18" s="62">
        <f>D18/D16*100</f>
        <v>99.984257416967694</v>
      </c>
      <c r="I18" s="62">
        <f>E18/E16*100</f>
        <v>99.984367200882545</v>
      </c>
      <c r="J18" s="60">
        <f t="shared" si="2"/>
        <v>100.51701011280207</v>
      </c>
      <c r="K18" s="60">
        <f>D18/F18*100</f>
        <v>103.45857650368542</v>
      </c>
      <c r="L18" s="60">
        <f>E18/G18*100</f>
        <v>102.60744019245685</v>
      </c>
      <c r="M18" s="13"/>
      <c r="R18" s="54"/>
    </row>
    <row r="19" spans="1:18" s="50" customFormat="1" ht="22.5" x14ac:dyDescent="0.2">
      <c r="A19" s="16" t="s">
        <v>334</v>
      </c>
      <c r="B19" s="11"/>
      <c r="C19" s="11"/>
      <c r="D19" s="11"/>
      <c r="E19" s="11"/>
      <c r="F19" s="11"/>
      <c r="G19" s="11"/>
      <c r="H19" s="63"/>
      <c r="I19" s="63"/>
      <c r="J19" s="63"/>
      <c r="K19" s="63"/>
      <c r="L19" s="63"/>
      <c r="M19" s="16"/>
    </row>
    <row r="20" spans="1:18" s="50" customFormat="1" x14ac:dyDescent="0.2">
      <c r="A20" s="9" t="s">
        <v>276</v>
      </c>
      <c r="B20" s="11">
        <v>16028.118</v>
      </c>
      <c r="C20" s="11">
        <v>30127.741000000002</v>
      </c>
      <c r="D20" s="11">
        <v>16001.664000000001</v>
      </c>
      <c r="E20" s="11">
        <v>46129.404999999999</v>
      </c>
      <c r="F20" s="11">
        <v>17332.425999999999</v>
      </c>
      <c r="G20" s="11">
        <v>47371.453999999998</v>
      </c>
      <c r="H20" s="62">
        <f>H21+H22</f>
        <v>99.999993750649921</v>
      </c>
      <c r="I20" s="62">
        <f>I21+I22</f>
        <v>100</v>
      </c>
      <c r="J20" s="60">
        <f t="shared" ref="J20:J25" si="3">D20/B20*100</f>
        <v>99.834952550261988</v>
      </c>
      <c r="K20" s="60">
        <f t="shared" ref="K20:L25" si="4">D20/F20*100</f>
        <v>92.322125015851796</v>
      </c>
      <c r="L20" s="60">
        <f t="shared" si="4"/>
        <v>97.378064435176512</v>
      </c>
      <c r="M20" s="9"/>
      <c r="R20" s="54"/>
    </row>
    <row r="21" spans="1:18" s="50" customFormat="1" x14ac:dyDescent="0.2">
      <c r="A21" s="13" t="s">
        <v>283</v>
      </c>
      <c r="B21" s="11">
        <v>13840.165999999999</v>
      </c>
      <c r="C21" s="11">
        <v>25990.999</v>
      </c>
      <c r="D21" s="11">
        <v>13357.165999999999</v>
      </c>
      <c r="E21" s="11">
        <v>39348.165999999997</v>
      </c>
      <c r="F21" s="11">
        <v>13902.833000000001</v>
      </c>
      <c r="G21" s="11">
        <v>39114.499000000003</v>
      </c>
      <c r="H21" s="62">
        <f>D21/D20*100</f>
        <v>83.473606244950517</v>
      </c>
      <c r="I21" s="62">
        <f>E21/E20*100</f>
        <v>85.299530744001572</v>
      </c>
      <c r="J21" s="60">
        <f t="shared" si="3"/>
        <v>96.510157464874339</v>
      </c>
      <c r="K21" s="60">
        <f t="shared" si="4"/>
        <v>96.075138067183858</v>
      </c>
      <c r="L21" s="60">
        <f t="shared" si="4"/>
        <v>100.59739228668118</v>
      </c>
      <c r="M21" s="13"/>
      <c r="R21" s="54"/>
    </row>
    <row r="22" spans="1:18" s="50" customFormat="1" x14ac:dyDescent="0.2">
      <c r="A22" s="13" t="s">
        <v>279</v>
      </c>
      <c r="B22" s="11">
        <v>2187.951</v>
      </c>
      <c r="C22" s="11">
        <v>4136.7420000000002</v>
      </c>
      <c r="D22" s="11">
        <v>2644.4969999999998</v>
      </c>
      <c r="E22" s="11">
        <v>6781.2389999999996</v>
      </c>
      <c r="F22" s="11">
        <v>3429.5929999999998</v>
      </c>
      <c r="G22" s="11">
        <v>8256.9549999999999</v>
      </c>
      <c r="H22" s="62">
        <f>D22/D20*100</f>
        <v>16.526387505699404</v>
      </c>
      <c r="I22" s="62">
        <f>E22/E20*100</f>
        <v>14.700469255998424</v>
      </c>
      <c r="J22" s="60">
        <f t="shared" si="3"/>
        <v>120.8663722359413</v>
      </c>
      <c r="K22" s="60">
        <f t="shared" si="4"/>
        <v>77.108187472974194</v>
      </c>
      <c r="L22" s="60">
        <f t="shared" si="4"/>
        <v>82.12760030786167</v>
      </c>
      <c r="M22" s="13"/>
      <c r="R22" s="54"/>
    </row>
    <row r="23" spans="1:18" s="50" customFormat="1" x14ac:dyDescent="0.2">
      <c r="A23" s="9" t="s">
        <v>277</v>
      </c>
      <c r="B23" s="11">
        <v>16028.118</v>
      </c>
      <c r="C23" s="11">
        <v>30127.741000000002</v>
      </c>
      <c r="D23" s="11">
        <v>16001.664000000001</v>
      </c>
      <c r="E23" s="11">
        <v>46129.404999999999</v>
      </c>
      <c r="F23" s="11">
        <v>17332.425999999999</v>
      </c>
      <c r="G23" s="11">
        <v>47371.453999999998</v>
      </c>
      <c r="H23" s="62">
        <f>H24+H25</f>
        <v>100</v>
      </c>
      <c r="I23" s="62">
        <f>I24+I25</f>
        <v>100</v>
      </c>
      <c r="J23" s="60">
        <f t="shared" si="3"/>
        <v>99.834952550261988</v>
      </c>
      <c r="K23" s="60">
        <f t="shared" si="4"/>
        <v>92.322125015851796</v>
      </c>
      <c r="L23" s="60">
        <f t="shared" si="4"/>
        <v>97.378064435176512</v>
      </c>
      <c r="M23" s="9"/>
      <c r="R23" s="54"/>
    </row>
    <row r="24" spans="1:18" s="50" customFormat="1" x14ac:dyDescent="0.2">
      <c r="A24" s="13" t="s">
        <v>280</v>
      </c>
      <c r="B24" s="11">
        <v>4859.3819999999996</v>
      </c>
      <c r="C24" s="11">
        <v>8146.0259999999998</v>
      </c>
      <c r="D24" s="11">
        <v>4926.634</v>
      </c>
      <c r="E24" s="11">
        <v>13072.66</v>
      </c>
      <c r="F24" s="11">
        <v>6000.2269999999999</v>
      </c>
      <c r="G24" s="11">
        <v>18374.556</v>
      </c>
      <c r="H24" s="62">
        <f>D24/D23*100</f>
        <v>30.788260520905826</v>
      </c>
      <c r="I24" s="62">
        <f>E24/E23*100</f>
        <v>28.339103875283023</v>
      </c>
      <c r="J24" s="60">
        <f t="shared" si="3"/>
        <v>101.383961993521</v>
      </c>
      <c r="K24" s="60">
        <f t="shared" si="4"/>
        <v>82.107460267753211</v>
      </c>
      <c r="L24" s="60">
        <f t="shared" si="4"/>
        <v>71.145446997467587</v>
      </c>
      <c r="M24" s="13"/>
      <c r="R24" s="54"/>
    </row>
    <row r="25" spans="1:18" s="50" customFormat="1" x14ac:dyDescent="0.2">
      <c r="A25" s="13" t="s">
        <v>284</v>
      </c>
      <c r="B25" s="11">
        <v>11168.736000000001</v>
      </c>
      <c r="C25" s="11">
        <v>21981.715</v>
      </c>
      <c r="D25" s="11">
        <v>11075.03</v>
      </c>
      <c r="E25" s="11">
        <v>33056.745000000003</v>
      </c>
      <c r="F25" s="11">
        <v>11332.199000000001</v>
      </c>
      <c r="G25" s="11">
        <v>28996.897000000001</v>
      </c>
      <c r="H25" s="62">
        <f>D25/D23*100</f>
        <v>69.211739479094177</v>
      </c>
      <c r="I25" s="62">
        <f>E25/E23*100</f>
        <v>71.660896124716984</v>
      </c>
      <c r="J25" s="60">
        <f t="shared" si="3"/>
        <v>99.160997269520919</v>
      </c>
      <c r="K25" s="60">
        <f t="shared" si="4"/>
        <v>97.730634627930556</v>
      </c>
      <c r="L25" s="60">
        <f t="shared" si="4"/>
        <v>114.00097396628337</v>
      </c>
      <c r="M25" s="13"/>
      <c r="R25" s="54"/>
    </row>
    <row r="26" spans="1:18" s="50" customFormat="1" x14ac:dyDescent="0.2">
      <c r="A26" s="16" t="s">
        <v>577</v>
      </c>
      <c r="B26" s="11"/>
      <c r="C26" s="11"/>
      <c r="D26" s="11"/>
      <c r="E26" s="11"/>
      <c r="F26" s="11"/>
      <c r="G26" s="11"/>
      <c r="H26" s="63"/>
      <c r="I26" s="63"/>
      <c r="J26" s="63"/>
      <c r="K26" s="63"/>
      <c r="L26" s="63"/>
      <c r="M26" s="16"/>
    </row>
    <row r="27" spans="1:18" s="50" customFormat="1" x14ac:dyDescent="0.2">
      <c r="A27" s="9" t="s">
        <v>276</v>
      </c>
      <c r="B27" s="11">
        <v>2378.5549999999998</v>
      </c>
      <c r="C27" s="11">
        <v>4553.2240000000002</v>
      </c>
      <c r="D27" s="11">
        <v>3116.0859999999998</v>
      </c>
      <c r="E27" s="11">
        <v>7669.31</v>
      </c>
      <c r="F27" s="11">
        <v>5200.317</v>
      </c>
      <c r="G27" s="11">
        <v>13867.790999999999</v>
      </c>
      <c r="H27" s="62">
        <f>H28+H29</f>
        <v>100.00003209154049</v>
      </c>
      <c r="I27" s="62">
        <f>I28+I29</f>
        <v>100</v>
      </c>
      <c r="J27" s="60">
        <f>D27/B27*100</f>
        <v>131.00752347538739</v>
      </c>
      <c r="K27" s="60">
        <f t="shared" ref="K27:L32" si="5">D27/F27*100</f>
        <v>59.921077888136431</v>
      </c>
      <c r="L27" s="60">
        <f t="shared" si="5"/>
        <v>55.30303997226379</v>
      </c>
      <c r="M27" s="9"/>
      <c r="R27" s="54"/>
    </row>
    <row r="28" spans="1:18" s="50" customFormat="1" x14ac:dyDescent="0.2">
      <c r="A28" s="13" t="s">
        <v>283</v>
      </c>
      <c r="B28" s="11">
        <v>2126.1669999999999</v>
      </c>
      <c r="C28" s="11">
        <v>3654.6669999999999</v>
      </c>
      <c r="D28" s="11">
        <v>2391.1669999999999</v>
      </c>
      <c r="E28" s="11">
        <v>6045.8329999999996</v>
      </c>
      <c r="F28" s="11">
        <v>3712.5</v>
      </c>
      <c r="G28" s="11">
        <v>11090.5</v>
      </c>
      <c r="H28" s="62">
        <f>D28/D27*100</f>
        <v>76.736232568677508</v>
      </c>
      <c r="I28" s="62">
        <f>E28/E27*100</f>
        <v>78.831511570141245</v>
      </c>
      <c r="J28" s="60">
        <f>D28/B28*100</f>
        <v>112.46374344066106</v>
      </c>
      <c r="K28" s="60">
        <f t="shared" si="5"/>
        <v>64.408538720538715</v>
      </c>
      <c r="L28" s="60">
        <f t="shared" si="5"/>
        <v>54.513619764663446</v>
      </c>
      <c r="M28" s="13"/>
      <c r="R28" s="54"/>
    </row>
    <row r="29" spans="1:18" s="50" customFormat="1" x14ac:dyDescent="0.2">
      <c r="A29" s="13" t="s">
        <v>279</v>
      </c>
      <c r="B29" s="11">
        <v>252.38800000000001</v>
      </c>
      <c r="C29" s="11">
        <v>898.55700000000002</v>
      </c>
      <c r="D29" s="11">
        <v>724.92</v>
      </c>
      <c r="E29" s="11">
        <v>1623.4770000000001</v>
      </c>
      <c r="F29" s="11">
        <v>1487.817</v>
      </c>
      <c r="G29" s="11">
        <v>2777.2910000000002</v>
      </c>
      <c r="H29" s="62">
        <f>D29/D27*100</f>
        <v>23.263799522862978</v>
      </c>
      <c r="I29" s="62">
        <f>E29/E27*100</f>
        <v>21.168488429858748</v>
      </c>
      <c r="J29" s="61">
        <f>D29/B29</f>
        <v>2.8722443222340206</v>
      </c>
      <c r="K29" s="60">
        <f t="shared" si="5"/>
        <v>48.723734168919961</v>
      </c>
      <c r="L29" s="60">
        <f t="shared" si="5"/>
        <v>58.455415727052007</v>
      </c>
      <c r="M29" s="13"/>
      <c r="R29" s="54"/>
    </row>
    <row r="30" spans="1:18" s="50" customFormat="1" x14ac:dyDescent="0.2">
      <c r="A30" s="9" t="s">
        <v>277</v>
      </c>
      <c r="B30" s="11">
        <v>2378.5549999999998</v>
      </c>
      <c r="C30" s="11">
        <v>4553.2240000000002</v>
      </c>
      <c r="D30" s="11">
        <v>3116.0859999999998</v>
      </c>
      <c r="E30" s="11">
        <v>7669.31</v>
      </c>
      <c r="F30" s="11">
        <v>5200.317</v>
      </c>
      <c r="G30" s="11">
        <v>13867.790999999999</v>
      </c>
      <c r="H30" s="62">
        <f>H31+H32</f>
        <v>100</v>
      </c>
      <c r="I30" s="62">
        <f>I31+I32</f>
        <v>100</v>
      </c>
      <c r="J30" s="60">
        <f>D30/B30*100</f>
        <v>131.00752347538739</v>
      </c>
      <c r="K30" s="60">
        <f t="shared" si="5"/>
        <v>59.921077888136431</v>
      </c>
      <c r="L30" s="60">
        <f t="shared" si="5"/>
        <v>55.30303997226379</v>
      </c>
      <c r="M30" s="9"/>
      <c r="R30" s="54"/>
    </row>
    <row r="31" spans="1:18" s="50" customFormat="1" x14ac:dyDescent="0.2">
      <c r="A31" s="13" t="s">
        <v>280</v>
      </c>
      <c r="B31" s="11">
        <v>748.68499999999995</v>
      </c>
      <c r="C31" s="11">
        <v>836.68499999999995</v>
      </c>
      <c r="D31" s="11">
        <v>1244.57</v>
      </c>
      <c r="E31" s="11">
        <v>2081.2550000000001</v>
      </c>
      <c r="F31" s="11">
        <v>701.5</v>
      </c>
      <c r="G31" s="11">
        <v>1913.9939999999999</v>
      </c>
      <c r="H31" s="62">
        <f>D31/D30*100</f>
        <v>39.940168531933971</v>
      </c>
      <c r="I31" s="62">
        <f>E31/E30*100</f>
        <v>27.137447827770689</v>
      </c>
      <c r="J31" s="60">
        <f>D31/B31*100</f>
        <v>166.23413050882547</v>
      </c>
      <c r="K31" s="60">
        <f t="shared" si="5"/>
        <v>177.41553813257303</v>
      </c>
      <c r="L31" s="60">
        <f t="shared" si="5"/>
        <v>108.7388466212538</v>
      </c>
      <c r="M31" s="13"/>
      <c r="R31" s="54"/>
    </row>
    <row r="32" spans="1:18" s="50" customFormat="1" x14ac:dyDescent="0.2">
      <c r="A32" s="13" t="s">
        <v>284</v>
      </c>
      <c r="B32" s="11">
        <v>1629.87</v>
      </c>
      <c r="C32" s="11">
        <v>3716.5390000000002</v>
      </c>
      <c r="D32" s="11">
        <v>1871.5160000000001</v>
      </c>
      <c r="E32" s="11">
        <v>5588.0550000000003</v>
      </c>
      <c r="F32" s="11">
        <v>4498.817</v>
      </c>
      <c r="G32" s="11">
        <v>11953.797</v>
      </c>
      <c r="H32" s="62">
        <f>D32/D30*100</f>
        <v>60.059831468066037</v>
      </c>
      <c r="I32" s="62">
        <f>E32/E30*100</f>
        <v>72.862552172229314</v>
      </c>
      <c r="J32" s="60">
        <f>D32/B32*100</f>
        <v>114.82609042438969</v>
      </c>
      <c r="K32" s="60">
        <f t="shared" si="5"/>
        <v>41.600180669718284</v>
      </c>
      <c r="L32" s="60">
        <f t="shared" si="5"/>
        <v>46.747113072105876</v>
      </c>
      <c r="M32" s="13"/>
      <c r="R32" s="54"/>
    </row>
    <row r="33" spans="1:18" s="50" customFormat="1" ht="22.5" x14ac:dyDescent="0.2">
      <c r="A33" s="16" t="s">
        <v>578</v>
      </c>
      <c r="B33" s="11"/>
      <c r="C33" s="11"/>
      <c r="D33" s="11"/>
      <c r="E33" s="11"/>
      <c r="F33" s="11"/>
      <c r="G33" s="11"/>
      <c r="H33" s="63"/>
      <c r="I33" s="63"/>
      <c r="J33" s="63"/>
      <c r="K33" s="63"/>
      <c r="L33" s="63"/>
      <c r="M33" s="16"/>
    </row>
    <row r="34" spans="1:18" s="50" customFormat="1" x14ac:dyDescent="0.2">
      <c r="A34" s="9" t="s">
        <v>276</v>
      </c>
      <c r="B34" s="11">
        <v>15507.876</v>
      </c>
      <c r="C34" s="11">
        <v>31209.620999999999</v>
      </c>
      <c r="D34" s="11">
        <v>14337.157999999999</v>
      </c>
      <c r="E34" s="11">
        <v>45546.779000000002</v>
      </c>
      <c r="F34" s="11">
        <v>16027.039000000001</v>
      </c>
      <c r="G34" s="11">
        <v>48348.038999999997</v>
      </c>
      <c r="H34" s="62">
        <f>H35+H36</f>
        <v>99.999999999999986</v>
      </c>
      <c r="I34" s="62">
        <f>I35+I36</f>
        <v>100.00000219554491</v>
      </c>
      <c r="J34" s="60">
        <f t="shared" ref="J34:J39" si="6">D34/B34*100</f>
        <v>92.450816604414428</v>
      </c>
      <c r="K34" s="60">
        <f>D34/F34*100</f>
        <v>89.456062345639751</v>
      </c>
      <c r="L34" s="60">
        <f>E34/G34*100</f>
        <v>94.20605249366993</v>
      </c>
      <c r="M34" s="9"/>
      <c r="R34" s="54"/>
    </row>
    <row r="35" spans="1:18" s="50" customFormat="1" x14ac:dyDescent="0.2">
      <c r="A35" s="13" t="s">
        <v>283</v>
      </c>
      <c r="B35" s="11">
        <v>14431.165999999999</v>
      </c>
      <c r="C35" s="11">
        <v>29079.999</v>
      </c>
      <c r="D35" s="11">
        <v>13317.165999999999</v>
      </c>
      <c r="E35" s="11">
        <v>42397.165999999997</v>
      </c>
      <c r="F35" s="11">
        <v>15595.165999999999</v>
      </c>
      <c r="G35" s="11">
        <v>45596.499000000003</v>
      </c>
      <c r="H35" s="62">
        <f>D35/D34*100</f>
        <v>92.885675110785542</v>
      </c>
      <c r="I35" s="62">
        <f>E35/E34*100</f>
        <v>93.084883126422596</v>
      </c>
      <c r="J35" s="60">
        <f t="shared" si="6"/>
        <v>92.280596037769925</v>
      </c>
      <c r="K35" s="60">
        <f>D35/F35*100</f>
        <v>85.392909572107158</v>
      </c>
      <c r="L35" s="60">
        <f>E35/G35*100</f>
        <v>92.983380149427688</v>
      </c>
      <c r="M35" s="13"/>
      <c r="R35" s="54"/>
    </row>
    <row r="36" spans="1:18" s="50" customFormat="1" x14ac:dyDescent="0.2">
      <c r="A36" s="13" t="s">
        <v>279</v>
      </c>
      <c r="B36" s="11">
        <v>1076.71</v>
      </c>
      <c r="C36" s="11">
        <v>2129.6219999999998</v>
      </c>
      <c r="D36" s="11">
        <v>1019.992</v>
      </c>
      <c r="E36" s="11">
        <v>3149.614</v>
      </c>
      <c r="F36" s="11">
        <v>431.87200000000001</v>
      </c>
      <c r="G36" s="11">
        <v>2751.54</v>
      </c>
      <c r="H36" s="62">
        <f>D36/D34*100</f>
        <v>7.1143248892144451</v>
      </c>
      <c r="I36" s="62">
        <f>E36/E34*100</f>
        <v>6.9151190691223192</v>
      </c>
      <c r="J36" s="60">
        <f t="shared" si="6"/>
        <v>94.732286316649777</v>
      </c>
      <c r="K36" s="61">
        <f>D36/F36</f>
        <v>2.3617923829282748</v>
      </c>
      <c r="L36" s="60">
        <f>E36/G36*100</f>
        <v>114.46731648458682</v>
      </c>
      <c r="M36" s="13"/>
      <c r="R36" s="54"/>
    </row>
    <row r="37" spans="1:18" s="50" customFormat="1" x14ac:dyDescent="0.2">
      <c r="A37" s="9" t="s">
        <v>277</v>
      </c>
      <c r="B37" s="11">
        <v>15507.876</v>
      </c>
      <c r="C37" s="11">
        <v>31209.620999999999</v>
      </c>
      <c r="D37" s="11">
        <v>14337.157999999999</v>
      </c>
      <c r="E37" s="11">
        <v>45546.779000000002</v>
      </c>
      <c r="F37" s="11">
        <v>16027.039000000001</v>
      </c>
      <c r="G37" s="11">
        <v>48348.038999999997</v>
      </c>
      <c r="H37" s="62">
        <f>H38+H39</f>
        <v>100</v>
      </c>
      <c r="I37" s="62">
        <f>I38+I39</f>
        <v>100</v>
      </c>
      <c r="J37" s="60">
        <f t="shared" si="6"/>
        <v>92.450816604414428</v>
      </c>
      <c r="K37" s="60">
        <f>D37/F37*100</f>
        <v>89.456062345639751</v>
      </c>
      <c r="L37" s="60">
        <f>E37/G37*100</f>
        <v>94.20605249366993</v>
      </c>
      <c r="M37" s="9"/>
      <c r="R37" s="54"/>
    </row>
    <row r="38" spans="1:18" s="50" customFormat="1" x14ac:dyDescent="0.2">
      <c r="A38" s="13" t="s">
        <v>280</v>
      </c>
      <c r="B38" s="11">
        <v>4552.3620000000001</v>
      </c>
      <c r="C38" s="11">
        <v>7402.1890000000003</v>
      </c>
      <c r="D38" s="11">
        <v>5229.74</v>
      </c>
      <c r="E38" s="11">
        <v>12631.929</v>
      </c>
      <c r="F38" s="11">
        <v>2278.4960000000001</v>
      </c>
      <c r="G38" s="11">
        <v>9425.982</v>
      </c>
      <c r="H38" s="62">
        <f>D38/D37*100</f>
        <v>36.476824765410271</v>
      </c>
      <c r="I38" s="62">
        <f>E38/E37*100</f>
        <v>27.73396775214335</v>
      </c>
      <c r="J38" s="60">
        <f t="shared" si="6"/>
        <v>114.87970420629993</v>
      </c>
      <c r="K38" s="61">
        <f>D38/F38</f>
        <v>2.2952596800696599</v>
      </c>
      <c r="L38" s="60">
        <f>E38/G38*100</f>
        <v>134.01180906137949</v>
      </c>
      <c r="M38" s="13"/>
      <c r="R38" s="54"/>
    </row>
    <row r="39" spans="1:18" s="50" customFormat="1" x14ac:dyDescent="0.2">
      <c r="A39" s="13" t="s">
        <v>284</v>
      </c>
      <c r="B39" s="11">
        <v>10955.513999999999</v>
      </c>
      <c r="C39" s="11">
        <v>23807.432000000001</v>
      </c>
      <c r="D39" s="11">
        <v>9107.4179999999997</v>
      </c>
      <c r="E39" s="11">
        <v>32914.85</v>
      </c>
      <c r="F39" s="11">
        <v>13748.543</v>
      </c>
      <c r="G39" s="11">
        <v>38922.057000000001</v>
      </c>
      <c r="H39" s="62">
        <f>D39/D37*100</f>
        <v>63.523175234589722</v>
      </c>
      <c r="I39" s="62">
        <f>E39/E37*100</f>
        <v>72.266032247856643</v>
      </c>
      <c r="J39" s="60">
        <f t="shared" si="6"/>
        <v>83.130905587816329</v>
      </c>
      <c r="K39" s="60">
        <f>D39/F39*100</f>
        <v>66.24278659927819</v>
      </c>
      <c r="L39" s="60">
        <f>E39/G39*100</f>
        <v>84.566059805112559</v>
      </c>
      <c r="M39" s="13"/>
      <c r="R39" s="54"/>
    </row>
    <row r="40" spans="1:18" s="50" customFormat="1" ht="45" x14ac:dyDescent="0.2">
      <c r="A40" s="16" t="s">
        <v>579</v>
      </c>
      <c r="B40" s="11"/>
      <c r="C40" s="11"/>
      <c r="D40" s="11"/>
      <c r="E40" s="11"/>
      <c r="F40" s="11"/>
      <c r="G40" s="11"/>
      <c r="H40" s="63"/>
      <c r="I40" s="63"/>
      <c r="J40" s="63"/>
      <c r="K40" s="63"/>
      <c r="L40" s="63"/>
      <c r="M40" s="16"/>
    </row>
    <row r="41" spans="1:18" s="50" customFormat="1" x14ac:dyDescent="0.2">
      <c r="A41" s="9" t="s">
        <v>276</v>
      </c>
      <c r="B41" s="11">
        <v>48314.677000000003</v>
      </c>
      <c r="C41" s="11">
        <v>112647.63</v>
      </c>
      <c r="D41" s="11">
        <v>46672.421000000002</v>
      </c>
      <c r="E41" s="11">
        <v>159320.05100000001</v>
      </c>
      <c r="F41" s="11">
        <v>38406.025000000001</v>
      </c>
      <c r="G41" s="11">
        <v>100517.796</v>
      </c>
      <c r="H41" s="62">
        <f>H42+H43</f>
        <v>99.999999999999986</v>
      </c>
      <c r="I41" s="62">
        <f>I42+I43</f>
        <v>100</v>
      </c>
      <c r="J41" s="60">
        <f t="shared" ref="J41:J46" si="7">D41/B41*100</f>
        <v>96.600916942899147</v>
      </c>
      <c r="K41" s="60">
        <f t="shared" ref="K41:L46" si="8">D41/F41*100</f>
        <v>121.523695826371</v>
      </c>
      <c r="L41" s="60">
        <f t="shared" si="8"/>
        <v>158.49934771749275</v>
      </c>
      <c r="M41" s="9"/>
      <c r="R41" s="54"/>
    </row>
    <row r="42" spans="1:18" s="50" customFormat="1" x14ac:dyDescent="0.2">
      <c r="A42" s="13" t="s">
        <v>283</v>
      </c>
      <c r="B42" s="11">
        <v>19437</v>
      </c>
      <c r="C42" s="11">
        <v>52099</v>
      </c>
      <c r="D42" s="11">
        <v>15623</v>
      </c>
      <c r="E42" s="11">
        <v>67722</v>
      </c>
      <c r="F42" s="11">
        <v>20514</v>
      </c>
      <c r="G42" s="11">
        <v>38410</v>
      </c>
      <c r="H42" s="62">
        <f>D42/D41*100</f>
        <v>33.47372959290027</v>
      </c>
      <c r="I42" s="62">
        <f>E42/E41*100</f>
        <v>42.506890736558951</v>
      </c>
      <c r="J42" s="60">
        <f t="shared" si="7"/>
        <v>80.377630292740648</v>
      </c>
      <c r="K42" s="60">
        <f t="shared" si="8"/>
        <v>76.15774592960905</v>
      </c>
      <c r="L42" s="60">
        <f t="shared" si="8"/>
        <v>176.31346003644884</v>
      </c>
      <c r="M42" s="13"/>
      <c r="R42" s="54"/>
    </row>
    <row r="43" spans="1:18" s="50" customFormat="1" x14ac:dyDescent="0.2">
      <c r="A43" s="13" t="s">
        <v>279</v>
      </c>
      <c r="B43" s="11">
        <v>28877.677</v>
      </c>
      <c r="C43" s="11">
        <v>60548.63</v>
      </c>
      <c r="D43" s="11">
        <v>31049.420999999998</v>
      </c>
      <c r="E43" s="11">
        <v>91598.051000000007</v>
      </c>
      <c r="F43" s="11">
        <v>17892.025000000001</v>
      </c>
      <c r="G43" s="11">
        <v>62107.796000000002</v>
      </c>
      <c r="H43" s="62">
        <f>D43/D41*100</f>
        <v>66.526270407099716</v>
      </c>
      <c r="I43" s="62">
        <f>E43/E41*100</f>
        <v>57.493109263441042</v>
      </c>
      <c r="J43" s="60">
        <f t="shared" si="7"/>
        <v>107.52049411730728</v>
      </c>
      <c r="K43" s="60">
        <f t="shared" si="8"/>
        <v>173.53776892218738</v>
      </c>
      <c r="L43" s="60">
        <f t="shared" si="8"/>
        <v>147.48237242229624</v>
      </c>
      <c r="M43" s="13"/>
      <c r="R43" s="54"/>
    </row>
    <row r="44" spans="1:18" s="50" customFormat="1" x14ac:dyDescent="0.2">
      <c r="A44" s="9" t="s">
        <v>277</v>
      </c>
      <c r="B44" s="11">
        <v>48314.677000000003</v>
      </c>
      <c r="C44" s="11">
        <v>112647.63</v>
      </c>
      <c r="D44" s="11">
        <v>46672.421000000002</v>
      </c>
      <c r="E44" s="11">
        <v>159320.05100000001</v>
      </c>
      <c r="F44" s="11">
        <v>38406.025000000001</v>
      </c>
      <c r="G44" s="11">
        <v>100517.796</v>
      </c>
      <c r="H44" s="62">
        <f>H45+H46</f>
        <v>100</v>
      </c>
      <c r="I44" s="62">
        <f>I45+I46</f>
        <v>99.99999937233261</v>
      </c>
      <c r="J44" s="60">
        <f t="shared" si="7"/>
        <v>96.600916942899147</v>
      </c>
      <c r="K44" s="60">
        <f t="shared" si="8"/>
        <v>121.523695826371</v>
      </c>
      <c r="L44" s="60">
        <f t="shared" si="8"/>
        <v>158.49934771749275</v>
      </c>
      <c r="M44" s="9"/>
      <c r="R44" s="54"/>
    </row>
    <row r="45" spans="1:18" s="50" customFormat="1" x14ac:dyDescent="0.2">
      <c r="A45" s="13" t="s">
        <v>280</v>
      </c>
      <c r="B45" s="11">
        <v>0.13600000000000001</v>
      </c>
      <c r="C45" s="11">
        <v>0.154</v>
      </c>
      <c r="D45" s="11">
        <v>0.03</v>
      </c>
      <c r="E45" s="11">
        <v>0.183</v>
      </c>
      <c r="F45" s="11">
        <v>10.355</v>
      </c>
      <c r="G45" s="11">
        <v>22.163</v>
      </c>
      <c r="H45" s="62">
        <f>D45/D44*100</f>
        <v>6.4277788375280539E-5</v>
      </c>
      <c r="I45" s="62">
        <f>E45/E44*100</f>
        <v>1.1486313169708939E-4</v>
      </c>
      <c r="J45" s="60">
        <f t="shared" si="7"/>
        <v>22.058823529411761</v>
      </c>
      <c r="K45" s="60">
        <f t="shared" si="8"/>
        <v>0.28971511347175277</v>
      </c>
      <c r="L45" s="60">
        <f t="shared" si="8"/>
        <v>0.8257004918106754</v>
      </c>
      <c r="M45" s="13"/>
      <c r="R45" s="54"/>
    </row>
    <row r="46" spans="1:18" s="50" customFormat="1" x14ac:dyDescent="0.2">
      <c r="A46" s="13" t="s">
        <v>284</v>
      </c>
      <c r="B46" s="11">
        <v>48314.54</v>
      </c>
      <c r="C46" s="11">
        <v>112647.476</v>
      </c>
      <c r="D46" s="11">
        <v>46672.391000000003</v>
      </c>
      <c r="E46" s="11">
        <v>159319.867</v>
      </c>
      <c r="F46" s="11">
        <v>38395.67</v>
      </c>
      <c r="G46" s="11">
        <v>100495.632</v>
      </c>
      <c r="H46" s="62">
        <f>D46/D44*100</f>
        <v>99.999935722211632</v>
      </c>
      <c r="I46" s="62">
        <f>E46/E44*100</f>
        <v>99.999884509200911</v>
      </c>
      <c r="J46" s="60">
        <f t="shared" si="7"/>
        <v>96.601128769931378</v>
      </c>
      <c r="K46" s="60">
        <f t="shared" si="8"/>
        <v>121.55639164520376</v>
      </c>
      <c r="L46" s="60">
        <f t="shared" si="8"/>
        <v>158.53412116458952</v>
      </c>
      <c r="M46" s="13"/>
      <c r="R46" s="54"/>
    </row>
    <row r="47" spans="1:18" s="50" customFormat="1" ht="22.5" x14ac:dyDescent="0.2">
      <c r="A47" s="16" t="s">
        <v>580</v>
      </c>
      <c r="B47" s="11"/>
      <c r="C47" s="11"/>
      <c r="D47" s="11"/>
      <c r="E47" s="11"/>
      <c r="F47" s="11"/>
      <c r="G47" s="11"/>
      <c r="H47" s="63"/>
      <c r="I47" s="63"/>
      <c r="J47" s="63"/>
      <c r="K47" s="63"/>
      <c r="L47" s="63"/>
      <c r="M47" s="16"/>
    </row>
    <row r="48" spans="1:18" s="50" customFormat="1" x14ac:dyDescent="0.2">
      <c r="A48" s="9" t="s">
        <v>276</v>
      </c>
      <c r="B48" s="11">
        <v>53280.642999999996</v>
      </c>
      <c r="C48" s="11">
        <v>102832.96799999999</v>
      </c>
      <c r="D48" s="11">
        <v>50250.353999999999</v>
      </c>
      <c r="E48" s="11">
        <v>153083.32199999999</v>
      </c>
      <c r="F48" s="11">
        <v>53144.892999999996</v>
      </c>
      <c r="G48" s="11">
        <v>141937.402</v>
      </c>
      <c r="H48" s="62">
        <f>H49+H50</f>
        <v>100</v>
      </c>
      <c r="I48" s="62">
        <f>I49+I50</f>
        <v>99.999999346760987</v>
      </c>
      <c r="J48" s="60">
        <f t="shared" ref="J48:J53" si="9">D48/B48*100</f>
        <v>94.312589283128588</v>
      </c>
      <c r="K48" s="60">
        <f t="shared" ref="K48:L53" si="10">D48/F48*100</f>
        <v>94.553495478860043</v>
      </c>
      <c r="L48" s="60">
        <f t="shared" si="10"/>
        <v>107.85270115061003</v>
      </c>
      <c r="M48" s="9"/>
      <c r="R48" s="54"/>
    </row>
    <row r="49" spans="1:18" s="50" customFormat="1" x14ac:dyDescent="0.2">
      <c r="A49" s="13" t="s">
        <v>283</v>
      </c>
      <c r="B49" s="11">
        <v>43200.5</v>
      </c>
      <c r="C49" s="11">
        <v>86096.332999999999</v>
      </c>
      <c r="D49" s="11">
        <v>43534.5</v>
      </c>
      <c r="E49" s="11">
        <v>129630.83199999999</v>
      </c>
      <c r="F49" s="11">
        <v>42062.5</v>
      </c>
      <c r="G49" s="11">
        <v>115407.499</v>
      </c>
      <c r="H49" s="62">
        <f>D49/D48*100</f>
        <v>86.635210569859865</v>
      </c>
      <c r="I49" s="62">
        <f>E49/E48*100</f>
        <v>84.67991829965645</v>
      </c>
      <c r="J49" s="60">
        <f t="shared" si="9"/>
        <v>100.77313919977777</v>
      </c>
      <c r="K49" s="60">
        <f t="shared" si="10"/>
        <v>103.49955423476969</v>
      </c>
      <c r="L49" s="60">
        <f t="shared" si="10"/>
        <v>112.32444435868072</v>
      </c>
      <c r="M49" s="13"/>
      <c r="R49" s="54"/>
    </row>
    <row r="50" spans="1:18" s="50" customFormat="1" x14ac:dyDescent="0.2">
      <c r="A50" s="13" t="s">
        <v>279</v>
      </c>
      <c r="B50" s="11">
        <v>10080.144</v>
      </c>
      <c r="C50" s="11">
        <v>16736.634999999998</v>
      </c>
      <c r="D50" s="11">
        <v>6715.8540000000003</v>
      </c>
      <c r="E50" s="11">
        <v>23452.489000000001</v>
      </c>
      <c r="F50" s="11">
        <v>11082.393</v>
      </c>
      <c r="G50" s="11">
        <v>26529.902999999998</v>
      </c>
      <c r="H50" s="62">
        <f>D50/D48*100</f>
        <v>13.364789430140133</v>
      </c>
      <c r="I50" s="62">
        <f>E50/E48*100</f>
        <v>15.320081047104534</v>
      </c>
      <c r="J50" s="60">
        <f t="shared" si="9"/>
        <v>66.624583934515229</v>
      </c>
      <c r="K50" s="60">
        <f t="shared" si="10"/>
        <v>60.599312801847041</v>
      </c>
      <c r="L50" s="60">
        <f t="shared" si="10"/>
        <v>88.400206363362884</v>
      </c>
      <c r="M50" s="13"/>
      <c r="R50" s="54"/>
    </row>
    <row r="51" spans="1:18" s="50" customFormat="1" x14ac:dyDescent="0.2">
      <c r="A51" s="9" t="s">
        <v>277</v>
      </c>
      <c r="B51" s="11">
        <v>53280.642999999996</v>
      </c>
      <c r="C51" s="11">
        <v>102832.96799999999</v>
      </c>
      <c r="D51" s="11">
        <v>50250.353999999999</v>
      </c>
      <c r="E51" s="11">
        <v>153083.32199999999</v>
      </c>
      <c r="F51" s="11">
        <v>53144.892999999996</v>
      </c>
      <c r="G51" s="11">
        <v>141937.402</v>
      </c>
      <c r="H51" s="62">
        <f>H52+H53</f>
        <v>100</v>
      </c>
      <c r="I51" s="62">
        <f>I52+I53</f>
        <v>99.999999346761001</v>
      </c>
      <c r="J51" s="60">
        <f t="shared" si="9"/>
        <v>94.312589283128588</v>
      </c>
      <c r="K51" s="60">
        <f t="shared" si="10"/>
        <v>94.553495478860043</v>
      </c>
      <c r="L51" s="60">
        <f t="shared" si="10"/>
        <v>107.85270115061003</v>
      </c>
      <c r="M51" s="9"/>
      <c r="R51" s="54"/>
    </row>
    <row r="52" spans="1:18" s="50" customFormat="1" x14ac:dyDescent="0.2">
      <c r="A52" s="13" t="s">
        <v>280</v>
      </c>
      <c r="B52" s="11">
        <v>22286.544999999998</v>
      </c>
      <c r="C52" s="11">
        <v>41695.171999999999</v>
      </c>
      <c r="D52" s="11">
        <v>26924.784</v>
      </c>
      <c r="E52" s="11">
        <v>68619.956000000006</v>
      </c>
      <c r="F52" s="11">
        <v>25180.670999999998</v>
      </c>
      <c r="G52" s="11">
        <v>46859.557999999997</v>
      </c>
      <c r="H52" s="62">
        <f>D52/D51*100</f>
        <v>53.581282233355012</v>
      </c>
      <c r="I52" s="62">
        <f>E52/E51*100</f>
        <v>44.825233149826744</v>
      </c>
      <c r="J52" s="60">
        <f t="shared" si="9"/>
        <v>120.81183512294078</v>
      </c>
      <c r="K52" s="60">
        <f t="shared" si="10"/>
        <v>106.92639604401329</v>
      </c>
      <c r="L52" s="60">
        <f t="shared" si="10"/>
        <v>146.43748026816644</v>
      </c>
      <c r="M52" s="13"/>
      <c r="R52" s="54"/>
    </row>
    <row r="53" spans="1:18" s="50" customFormat="1" x14ac:dyDescent="0.2">
      <c r="A53" s="13" t="s">
        <v>284</v>
      </c>
      <c r="B53" s="11">
        <v>30994.098000000002</v>
      </c>
      <c r="C53" s="11">
        <v>61137.794999999998</v>
      </c>
      <c r="D53" s="11">
        <v>23325.57</v>
      </c>
      <c r="E53" s="11">
        <v>84463.365000000005</v>
      </c>
      <c r="F53" s="11">
        <v>27964.222000000002</v>
      </c>
      <c r="G53" s="11">
        <v>95077.843999999997</v>
      </c>
      <c r="H53" s="62">
        <f>D53/D51*100</f>
        <v>46.418717766644981</v>
      </c>
      <c r="I53" s="62">
        <f>E53/E51*100</f>
        <v>55.174766196934257</v>
      </c>
      <c r="J53" s="60">
        <f t="shared" si="9"/>
        <v>75.258102365166422</v>
      </c>
      <c r="K53" s="60">
        <f t="shared" si="10"/>
        <v>83.412190047697365</v>
      </c>
      <c r="L53" s="60">
        <f t="shared" si="10"/>
        <v>88.836012099727469</v>
      </c>
      <c r="M53" s="13"/>
      <c r="R53" s="54"/>
    </row>
    <row r="54" spans="1:18" s="50" customFormat="1" x14ac:dyDescent="0.2">
      <c r="A54" s="16" t="s">
        <v>581</v>
      </c>
      <c r="B54" s="11"/>
      <c r="C54" s="11"/>
      <c r="D54" s="11"/>
      <c r="E54" s="11"/>
      <c r="F54" s="11"/>
      <c r="G54" s="11"/>
      <c r="H54" s="63"/>
      <c r="I54" s="63"/>
      <c r="J54" s="63"/>
      <c r="K54" s="63"/>
      <c r="L54" s="63"/>
      <c r="M54" s="16"/>
    </row>
    <row r="55" spans="1:18" s="50" customFormat="1" x14ac:dyDescent="0.2">
      <c r="A55" s="9" t="s">
        <v>276</v>
      </c>
      <c r="B55" s="11">
        <v>33477.276000000005</v>
      </c>
      <c r="C55" s="11">
        <v>67220.650999999998</v>
      </c>
      <c r="D55" s="11">
        <v>43936.765999999996</v>
      </c>
      <c r="E55" s="11">
        <v>111157.417</v>
      </c>
      <c r="F55" s="11">
        <v>44909.120999999999</v>
      </c>
      <c r="G55" s="11">
        <v>110702.60100000001</v>
      </c>
      <c r="H55" s="62">
        <f>H56+H57</f>
        <v>100</v>
      </c>
      <c r="I55" s="62">
        <f>I56+I57</f>
        <v>100</v>
      </c>
      <c r="J55" s="60">
        <f t="shared" ref="J55:J60" si="11">D55/B55*100</f>
        <v>131.24355159601393</v>
      </c>
      <c r="K55" s="60">
        <f t="shared" ref="K55:L60" si="12">D55/F55*100</f>
        <v>97.83483849528028</v>
      </c>
      <c r="L55" s="60">
        <f t="shared" si="12"/>
        <v>100.41084490869369</v>
      </c>
      <c r="M55" s="9"/>
      <c r="R55" s="54"/>
    </row>
    <row r="56" spans="1:18" s="50" customFormat="1" x14ac:dyDescent="0.2">
      <c r="A56" s="13" t="s">
        <v>283</v>
      </c>
      <c r="B56" s="11">
        <v>32830.160000000003</v>
      </c>
      <c r="C56" s="11">
        <v>66291.97</v>
      </c>
      <c r="D56" s="11">
        <v>43003.81</v>
      </c>
      <c r="E56" s="11">
        <v>109295.78</v>
      </c>
      <c r="F56" s="11">
        <v>44138.6</v>
      </c>
      <c r="G56" s="11">
        <v>108813.53000000001</v>
      </c>
      <c r="H56" s="62">
        <f>D56/D55*100</f>
        <v>97.876593830324239</v>
      </c>
      <c r="I56" s="62">
        <f>E56/E55*100</f>
        <v>98.325224667644079</v>
      </c>
      <c r="J56" s="60">
        <f t="shared" si="11"/>
        <v>130.98873109360417</v>
      </c>
      <c r="K56" s="60">
        <f t="shared" si="12"/>
        <v>97.429030372508421</v>
      </c>
      <c r="L56" s="60">
        <f t="shared" si="12"/>
        <v>100.44318937176287</v>
      </c>
      <c r="M56" s="13"/>
      <c r="R56" s="54"/>
    </row>
    <row r="57" spans="1:18" s="50" customFormat="1" x14ac:dyDescent="0.2">
      <c r="A57" s="13" t="s">
        <v>279</v>
      </c>
      <c r="B57" s="11">
        <v>647.11599999999999</v>
      </c>
      <c r="C57" s="11">
        <v>928.68100000000004</v>
      </c>
      <c r="D57" s="11">
        <v>932.95600000000002</v>
      </c>
      <c r="E57" s="11">
        <v>1861.6369999999999</v>
      </c>
      <c r="F57" s="11">
        <v>770.52099999999996</v>
      </c>
      <c r="G57" s="11">
        <v>1889.0709999999999</v>
      </c>
      <c r="H57" s="62">
        <f>D57/D55*100</f>
        <v>2.1234061696757567</v>
      </c>
      <c r="I57" s="62">
        <f>E57/E55*100</f>
        <v>1.6747753323559145</v>
      </c>
      <c r="J57" s="60">
        <f t="shared" si="11"/>
        <v>144.17136958443308</v>
      </c>
      <c r="K57" s="60">
        <f t="shared" si="12"/>
        <v>121.08119051914225</v>
      </c>
      <c r="L57" s="60">
        <f t="shared" si="12"/>
        <v>98.547751778519711</v>
      </c>
      <c r="M57" s="13"/>
      <c r="R57" s="54"/>
    </row>
    <row r="58" spans="1:18" s="50" customFormat="1" x14ac:dyDescent="0.2">
      <c r="A58" s="9" t="s">
        <v>277</v>
      </c>
      <c r="B58" s="11">
        <v>33477.276000000005</v>
      </c>
      <c r="C58" s="11">
        <v>67220.650999999998</v>
      </c>
      <c r="D58" s="11">
        <v>43936.765999999996</v>
      </c>
      <c r="E58" s="11">
        <v>111157.417</v>
      </c>
      <c r="F58" s="11">
        <v>44909.120999999999</v>
      </c>
      <c r="G58" s="11">
        <v>110702.60100000001</v>
      </c>
      <c r="H58" s="62">
        <f>H59+H60</f>
        <v>100</v>
      </c>
      <c r="I58" s="62">
        <f>I59+I60</f>
        <v>100.00000000000001</v>
      </c>
      <c r="J58" s="60">
        <f t="shared" si="11"/>
        <v>131.24355159601393</v>
      </c>
      <c r="K58" s="60">
        <f t="shared" si="12"/>
        <v>97.83483849528028</v>
      </c>
      <c r="L58" s="60">
        <f t="shared" si="12"/>
        <v>100.41084490869369</v>
      </c>
      <c r="M58" s="9"/>
      <c r="R58" s="54"/>
    </row>
    <row r="59" spans="1:18" s="50" customFormat="1" x14ac:dyDescent="0.2">
      <c r="A59" s="13" t="s">
        <v>280</v>
      </c>
      <c r="B59" s="11">
        <v>1251.8989999999999</v>
      </c>
      <c r="C59" s="11">
        <v>2263.8139999999999</v>
      </c>
      <c r="D59" s="11">
        <v>1199.67</v>
      </c>
      <c r="E59" s="11">
        <v>3463.4839999999999</v>
      </c>
      <c r="F59" s="11">
        <v>1616.3710000000001</v>
      </c>
      <c r="G59" s="11">
        <v>2870.2280000000001</v>
      </c>
      <c r="H59" s="62">
        <f>D59/D58*100</f>
        <v>2.7304467515884081</v>
      </c>
      <c r="I59" s="62">
        <f>E59/E58*100</f>
        <v>3.1158370655554184</v>
      </c>
      <c r="J59" s="60">
        <f t="shared" si="11"/>
        <v>95.828018074940573</v>
      </c>
      <c r="K59" s="60">
        <f t="shared" si="12"/>
        <v>74.219965589583083</v>
      </c>
      <c r="L59" s="60">
        <f t="shared" si="12"/>
        <v>120.66929874560488</v>
      </c>
      <c r="M59" s="13"/>
      <c r="R59" s="54"/>
    </row>
    <row r="60" spans="1:18" s="50" customFormat="1" x14ac:dyDescent="0.2">
      <c r="A60" s="13" t="s">
        <v>284</v>
      </c>
      <c r="B60" s="11">
        <v>32225.377000000004</v>
      </c>
      <c r="C60" s="11">
        <v>64956.837</v>
      </c>
      <c r="D60" s="11">
        <v>42737.095999999998</v>
      </c>
      <c r="E60" s="11">
        <v>107693.933</v>
      </c>
      <c r="F60" s="11">
        <v>43292.75</v>
      </c>
      <c r="G60" s="11">
        <v>107832.37300000001</v>
      </c>
      <c r="H60" s="62">
        <f>D60/D58*100</f>
        <v>97.269553248411597</v>
      </c>
      <c r="I60" s="62">
        <f>E60/E58*100</f>
        <v>96.884162934444589</v>
      </c>
      <c r="J60" s="60">
        <f t="shared" si="11"/>
        <v>132.61938254438417</v>
      </c>
      <c r="K60" s="60">
        <f t="shared" si="12"/>
        <v>98.716519509617655</v>
      </c>
      <c r="L60" s="60">
        <f t="shared" si="12"/>
        <v>99.871615549070782</v>
      </c>
      <c r="M60" s="13"/>
      <c r="R60" s="54"/>
    </row>
    <row r="61" spans="1:18" s="50" customFormat="1" x14ac:dyDescent="0.2">
      <c r="A61" s="16" t="s">
        <v>582</v>
      </c>
      <c r="B61" s="11"/>
      <c r="C61" s="11"/>
      <c r="D61" s="11"/>
      <c r="E61" s="11"/>
      <c r="F61" s="11"/>
      <c r="G61" s="11"/>
      <c r="H61" s="63"/>
      <c r="I61" s="63"/>
      <c r="J61" s="63"/>
      <c r="K61" s="63"/>
      <c r="L61" s="63"/>
      <c r="M61" s="16"/>
    </row>
    <row r="62" spans="1:18" s="50" customFormat="1" x14ac:dyDescent="0.2">
      <c r="A62" s="9" t="s">
        <v>276</v>
      </c>
      <c r="B62" s="11">
        <v>8664.779999999997</v>
      </c>
      <c r="C62" s="11">
        <v>18319.749999999996</v>
      </c>
      <c r="D62" s="11">
        <v>14503.377</v>
      </c>
      <c r="E62" s="11">
        <v>32823.126999999993</v>
      </c>
      <c r="F62" s="11">
        <v>14068.541000000008</v>
      </c>
      <c r="G62" s="11">
        <v>31770.227000000006</v>
      </c>
      <c r="H62" s="62">
        <f>H63+H64</f>
        <v>100</v>
      </c>
      <c r="I62" s="62">
        <f>I63+I64</f>
        <v>100</v>
      </c>
      <c r="J62" s="60">
        <f>D62/B62*100</f>
        <v>167.38309570468039</v>
      </c>
      <c r="K62" s="60">
        <f>D62/F62*100</f>
        <v>103.0908393414782</v>
      </c>
      <c r="L62" s="60">
        <f>E62/G62*100</f>
        <v>103.31410915005419</v>
      </c>
      <c r="M62" s="9"/>
      <c r="R62" s="54"/>
    </row>
    <row r="63" spans="1:18" s="50" customFormat="1" x14ac:dyDescent="0.2">
      <c r="A63" s="13" t="s">
        <v>283</v>
      </c>
      <c r="B63" s="11">
        <v>8664.779999999997</v>
      </c>
      <c r="C63" s="11">
        <v>18319.749999999996</v>
      </c>
      <c r="D63" s="11">
        <v>14503.16</v>
      </c>
      <c r="E63" s="11">
        <v>32822.909999999996</v>
      </c>
      <c r="F63" s="11">
        <v>14068.520000000008</v>
      </c>
      <c r="G63" s="11">
        <v>31770.170000000006</v>
      </c>
      <c r="H63" s="62">
        <f>D63/D62*100</f>
        <v>99.998503796736443</v>
      </c>
      <c r="I63" s="62">
        <f>E63/E62*100</f>
        <v>99.999338880783668</v>
      </c>
      <c r="J63" s="60">
        <f>D63/B63*100</f>
        <v>167.38059131333981</v>
      </c>
      <c r="K63" s="60">
        <f>D63/F63*100</f>
        <v>103.08945077378424</v>
      </c>
      <c r="L63" s="60">
        <f>E63/G63*100</f>
        <v>103.31361147894388</v>
      </c>
      <c r="M63" s="13"/>
      <c r="R63" s="54"/>
    </row>
    <row r="64" spans="1:18" s="50" customFormat="1" x14ac:dyDescent="0.2">
      <c r="A64" s="13" t="s">
        <v>279</v>
      </c>
      <c r="B64" s="11">
        <v>0</v>
      </c>
      <c r="C64" s="11">
        <v>0</v>
      </c>
      <c r="D64" s="11">
        <v>0.217</v>
      </c>
      <c r="E64" s="11">
        <v>0.217</v>
      </c>
      <c r="F64" s="11">
        <v>2.1000000000000001E-2</v>
      </c>
      <c r="G64" s="11">
        <v>5.7000000000000002E-2</v>
      </c>
      <c r="H64" s="62">
        <f>D64/D62*100</f>
        <v>1.4962032635571702E-3</v>
      </c>
      <c r="I64" s="62">
        <f>E64/E62*100</f>
        <v>6.6111921633791942E-4</v>
      </c>
      <c r="J64" s="60">
        <v>0</v>
      </c>
      <c r="K64" s="61"/>
      <c r="L64" s="61">
        <f>E64/G64</f>
        <v>3.807017543859649</v>
      </c>
      <c r="M64" s="13"/>
      <c r="R64" s="54"/>
    </row>
    <row r="65" spans="1:18" s="50" customFormat="1" x14ac:dyDescent="0.2">
      <c r="A65" s="9" t="s">
        <v>277</v>
      </c>
      <c r="B65" s="11">
        <v>8664.779999999997</v>
      </c>
      <c r="C65" s="11">
        <v>18319.749999999996</v>
      </c>
      <c r="D65" s="11">
        <v>14503.377</v>
      </c>
      <c r="E65" s="11">
        <v>32823.126999999993</v>
      </c>
      <c r="F65" s="11">
        <v>14068.541000000008</v>
      </c>
      <c r="G65" s="11">
        <v>31770.227000000006</v>
      </c>
      <c r="H65" s="62">
        <f>H66+H67</f>
        <v>99.999999999999986</v>
      </c>
      <c r="I65" s="62">
        <f>I66+I67</f>
        <v>100</v>
      </c>
      <c r="J65" s="60">
        <f>D65/B65*100</f>
        <v>167.38309570468039</v>
      </c>
      <c r="K65" s="60">
        <f t="shared" ref="K65:L67" si="13">D65/F65*100</f>
        <v>103.0908393414782</v>
      </c>
      <c r="L65" s="60">
        <f t="shared" si="13"/>
        <v>103.31410915005419</v>
      </c>
      <c r="M65" s="9"/>
      <c r="R65" s="54"/>
    </row>
    <row r="66" spans="1:18" s="50" customFormat="1" x14ac:dyDescent="0.2">
      <c r="A66" s="13" t="s">
        <v>280</v>
      </c>
      <c r="B66" s="11">
        <v>620.11300000000006</v>
      </c>
      <c r="C66" s="11">
        <v>1113.94</v>
      </c>
      <c r="D66" s="11">
        <v>962.29</v>
      </c>
      <c r="E66" s="11">
        <v>2076.2310000000002</v>
      </c>
      <c r="F66" s="11">
        <v>1011.62</v>
      </c>
      <c r="G66" s="11">
        <v>1739.1489999999999</v>
      </c>
      <c r="H66" s="62">
        <f>D66/D65*100</f>
        <v>6.6349375045549737</v>
      </c>
      <c r="I66" s="62">
        <f>E66/E65*100</f>
        <v>6.3255124961128795</v>
      </c>
      <c r="J66" s="60">
        <f>D66/B66*100</f>
        <v>155.17978174945532</v>
      </c>
      <c r="K66" s="60">
        <f t="shared" si="13"/>
        <v>95.123663035527173</v>
      </c>
      <c r="L66" s="60">
        <f t="shared" si="13"/>
        <v>119.38200809706359</v>
      </c>
      <c r="M66" s="13"/>
      <c r="R66" s="54"/>
    </row>
    <row r="67" spans="1:18" s="50" customFormat="1" x14ac:dyDescent="0.2">
      <c r="A67" s="13" t="s">
        <v>284</v>
      </c>
      <c r="B67" s="11">
        <v>8044.6669999999967</v>
      </c>
      <c r="C67" s="11">
        <v>17205.809999999998</v>
      </c>
      <c r="D67" s="11">
        <v>13541.087</v>
      </c>
      <c r="E67" s="11">
        <v>30746.895999999993</v>
      </c>
      <c r="F67" s="11">
        <v>13056.921000000008</v>
      </c>
      <c r="G67" s="11">
        <v>30031.078000000005</v>
      </c>
      <c r="H67" s="62">
        <f>D67/D65*100</f>
        <v>93.365062495445017</v>
      </c>
      <c r="I67" s="62">
        <f>E67/E65*100</f>
        <v>93.674487503887121</v>
      </c>
      <c r="J67" s="60">
        <f>D67/B67*100</f>
        <v>168.32377275529248</v>
      </c>
      <c r="K67" s="60">
        <f t="shared" si="13"/>
        <v>103.70811771014002</v>
      </c>
      <c r="L67" s="60">
        <f t="shared" si="13"/>
        <v>102.38359075887982</v>
      </c>
      <c r="M67" s="13"/>
      <c r="R67" s="54"/>
    </row>
    <row r="68" spans="1:18" s="50" customFormat="1" x14ac:dyDescent="0.2">
      <c r="A68" s="16" t="s">
        <v>583</v>
      </c>
      <c r="B68" s="11"/>
      <c r="C68" s="11"/>
      <c r="D68" s="11"/>
      <c r="E68" s="11"/>
      <c r="F68" s="11"/>
      <c r="G68" s="11"/>
      <c r="H68" s="63"/>
      <c r="I68" s="63"/>
      <c r="J68" s="63"/>
      <c r="K68" s="63"/>
      <c r="L68" s="63"/>
      <c r="M68" s="16"/>
    </row>
    <row r="69" spans="1:18" s="50" customFormat="1" x14ac:dyDescent="0.2">
      <c r="A69" s="9" t="s">
        <v>276</v>
      </c>
      <c r="B69" s="11">
        <v>6666.5629999999992</v>
      </c>
      <c r="C69" s="11">
        <v>13672.973999999998</v>
      </c>
      <c r="D69" s="11">
        <v>5638.7169999999942</v>
      </c>
      <c r="E69" s="11">
        <v>19311.689999999995</v>
      </c>
      <c r="F69" s="11">
        <v>6098.4429999999993</v>
      </c>
      <c r="G69" s="11">
        <v>19881.951000000001</v>
      </c>
      <c r="H69" s="62">
        <f>H70+H71</f>
        <v>100</v>
      </c>
      <c r="I69" s="62">
        <f>I70+I71</f>
        <v>100</v>
      </c>
      <c r="J69" s="60">
        <f>D69/B69*100</f>
        <v>84.582070251192334</v>
      </c>
      <c r="K69" s="60">
        <f t="shared" ref="K69:L72" si="14">D69/F69*100</f>
        <v>92.461584046944353</v>
      </c>
      <c r="L69" s="60">
        <f t="shared" si="14"/>
        <v>97.131765388618021</v>
      </c>
      <c r="M69" s="9"/>
      <c r="R69" s="54"/>
    </row>
    <row r="70" spans="1:18" s="50" customFormat="1" x14ac:dyDescent="0.2">
      <c r="A70" s="13" t="s">
        <v>283</v>
      </c>
      <c r="B70" s="11">
        <v>6236.579999999999</v>
      </c>
      <c r="C70" s="11">
        <v>12857.71</v>
      </c>
      <c r="D70" s="11">
        <v>5116.2399999999943</v>
      </c>
      <c r="E70" s="11">
        <v>17973.949999999993</v>
      </c>
      <c r="F70" s="11">
        <v>5123.3899999999994</v>
      </c>
      <c r="G70" s="11">
        <v>17769.14</v>
      </c>
      <c r="H70" s="62">
        <f>D70/D69*100</f>
        <v>90.734115579838459</v>
      </c>
      <c r="I70" s="62">
        <f>E70/E69*100</f>
        <v>93.072900403848649</v>
      </c>
      <c r="J70" s="60">
        <f>D70/B70*100</f>
        <v>82.035987672730812</v>
      </c>
      <c r="K70" s="60">
        <f t="shared" si="14"/>
        <v>99.860443963859765</v>
      </c>
      <c r="L70" s="60">
        <f t="shared" si="14"/>
        <v>101.15261627743376</v>
      </c>
      <c r="M70" s="13"/>
      <c r="R70" s="54"/>
    </row>
    <row r="71" spans="1:18" s="50" customFormat="1" x14ac:dyDescent="0.2">
      <c r="A71" s="13" t="s">
        <v>279</v>
      </c>
      <c r="B71" s="11">
        <v>429.983</v>
      </c>
      <c r="C71" s="11">
        <v>815.26400000000001</v>
      </c>
      <c r="D71" s="11">
        <v>522.47699999999998</v>
      </c>
      <c r="E71" s="11">
        <v>1337.74</v>
      </c>
      <c r="F71" s="11">
        <v>975.053</v>
      </c>
      <c r="G71" s="11">
        <v>2112.8110000000001</v>
      </c>
      <c r="H71" s="62">
        <f>D71/D69*100</f>
        <v>9.2658844201615462</v>
      </c>
      <c r="I71" s="62">
        <f>E71/E69*100</f>
        <v>6.927099596151348</v>
      </c>
      <c r="J71" s="60">
        <f>D71/B71*100</f>
        <v>121.51108299630451</v>
      </c>
      <c r="K71" s="60">
        <f t="shared" si="14"/>
        <v>53.584471818454993</v>
      </c>
      <c r="L71" s="60">
        <f t="shared" si="14"/>
        <v>63.31564915176984</v>
      </c>
      <c r="M71" s="13"/>
      <c r="R71" s="54"/>
    </row>
    <row r="72" spans="1:18" s="50" customFormat="1" x14ac:dyDescent="0.2">
      <c r="A72" s="9" t="s">
        <v>277</v>
      </c>
      <c r="B72" s="11">
        <v>6666.5629999999992</v>
      </c>
      <c r="C72" s="11">
        <v>13672.973999999998</v>
      </c>
      <c r="D72" s="11">
        <v>5638.7169999999942</v>
      </c>
      <c r="E72" s="11">
        <v>19311.689999999995</v>
      </c>
      <c r="F72" s="11">
        <v>6098.4429999999993</v>
      </c>
      <c r="G72" s="11">
        <v>19881.951000000001</v>
      </c>
      <c r="H72" s="62">
        <f>H73+H74</f>
        <v>100</v>
      </c>
      <c r="I72" s="62">
        <f>I73+I74</f>
        <v>100</v>
      </c>
      <c r="J72" s="60">
        <f>D72/B72*100</f>
        <v>84.582070251192334</v>
      </c>
      <c r="K72" s="60">
        <f t="shared" si="14"/>
        <v>92.461584046944353</v>
      </c>
      <c r="L72" s="60">
        <f t="shared" si="14"/>
        <v>97.131765388618021</v>
      </c>
      <c r="M72" s="9"/>
      <c r="R72" s="54"/>
    </row>
    <row r="73" spans="1:18" s="50" customFormat="1" x14ac:dyDescent="0.2">
      <c r="A73" s="13" t="s">
        <v>280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62">
        <f>D73/D72*100</f>
        <v>0</v>
      </c>
      <c r="I73" s="62">
        <f>E73/E72*100</f>
        <v>0</v>
      </c>
      <c r="J73" s="60">
        <v>0</v>
      </c>
      <c r="K73" s="60">
        <v>0</v>
      </c>
      <c r="L73" s="60">
        <v>0</v>
      </c>
      <c r="M73" s="13"/>
      <c r="R73" s="54"/>
    </row>
    <row r="74" spans="1:18" s="50" customFormat="1" x14ac:dyDescent="0.2">
      <c r="A74" s="13" t="s">
        <v>284</v>
      </c>
      <c r="B74" s="11">
        <v>6666.5629999999992</v>
      </c>
      <c r="C74" s="11">
        <v>13672.973999999998</v>
      </c>
      <c r="D74" s="11">
        <v>5638.7169999999942</v>
      </c>
      <c r="E74" s="11">
        <v>19311.689999999995</v>
      </c>
      <c r="F74" s="11">
        <v>6098.4429999999993</v>
      </c>
      <c r="G74" s="11">
        <v>19881.951000000001</v>
      </c>
      <c r="H74" s="62">
        <f>D74/D72*100</f>
        <v>100</v>
      </c>
      <c r="I74" s="62">
        <f>E74/E72*100</f>
        <v>100</v>
      </c>
      <c r="J74" s="60">
        <f>D74/B74*100</f>
        <v>84.582070251192334</v>
      </c>
      <c r="K74" s="60">
        <f>D74/F74*100</f>
        <v>92.461584046944353</v>
      </c>
      <c r="L74" s="60">
        <f>E74/G74*100</f>
        <v>97.131765388618021</v>
      </c>
      <c r="M74" s="13"/>
      <c r="R74" s="54"/>
    </row>
    <row r="75" spans="1:18" s="50" customFormat="1" x14ac:dyDescent="0.2">
      <c r="A75" s="16" t="s">
        <v>592</v>
      </c>
      <c r="B75" s="11"/>
      <c r="C75" s="11"/>
      <c r="D75" s="11"/>
      <c r="E75" s="11"/>
      <c r="F75" s="11"/>
      <c r="G75" s="11"/>
      <c r="H75" s="62"/>
      <c r="I75" s="62"/>
      <c r="J75" s="60"/>
      <c r="K75" s="60"/>
      <c r="L75" s="60"/>
      <c r="M75" s="16"/>
    </row>
    <row r="76" spans="1:18" s="50" customFormat="1" x14ac:dyDescent="0.2">
      <c r="A76" s="9" t="s">
        <v>276</v>
      </c>
      <c r="B76" s="11">
        <v>7908.7429999999977</v>
      </c>
      <c r="C76" s="11">
        <v>18552.541000000001</v>
      </c>
      <c r="D76" s="11">
        <v>11666.214</v>
      </c>
      <c r="E76" s="11">
        <v>30218.755000000001</v>
      </c>
      <c r="F76" s="11">
        <v>10995.553000000004</v>
      </c>
      <c r="G76" s="11">
        <v>28869.896000000001</v>
      </c>
      <c r="H76" s="62">
        <f>H77+H78</f>
        <v>100.00000000000001</v>
      </c>
      <c r="I76" s="62">
        <f>I77+I78</f>
        <v>99.999999999999986</v>
      </c>
      <c r="J76" s="60">
        <f>D76/B76*100</f>
        <v>147.51034393202565</v>
      </c>
      <c r="K76" s="60">
        <f t="shared" ref="K76:L79" si="15">D76/F76*100</f>
        <v>106.09938399642107</v>
      </c>
      <c r="L76" s="60">
        <f t="shared" si="15"/>
        <v>104.67219902697261</v>
      </c>
      <c r="M76" s="9"/>
      <c r="R76" s="54"/>
    </row>
    <row r="77" spans="1:18" s="50" customFormat="1" x14ac:dyDescent="0.2">
      <c r="A77" s="13" t="s">
        <v>283</v>
      </c>
      <c r="B77" s="11">
        <v>7783.8199999999979</v>
      </c>
      <c r="C77" s="11">
        <v>18169.84</v>
      </c>
      <c r="D77" s="11">
        <v>11472.43</v>
      </c>
      <c r="E77" s="11">
        <v>29642.27</v>
      </c>
      <c r="F77" s="11">
        <v>10797.860000000004</v>
      </c>
      <c r="G77" s="11">
        <v>28273.920000000002</v>
      </c>
      <c r="H77" s="62">
        <f>D77/D76*100</f>
        <v>98.338929836191937</v>
      </c>
      <c r="I77" s="62">
        <f>E77/E76*100</f>
        <v>98.092294007479779</v>
      </c>
      <c r="J77" s="60">
        <f>D77/B77*100</f>
        <v>147.38817187447813</v>
      </c>
      <c r="K77" s="60">
        <f t="shared" si="15"/>
        <v>106.2472564008053</v>
      </c>
      <c r="L77" s="60">
        <f t="shared" si="15"/>
        <v>104.83961898456245</v>
      </c>
      <c r="M77" s="13"/>
      <c r="R77" s="54"/>
    </row>
    <row r="78" spans="1:18" s="50" customFormat="1" x14ac:dyDescent="0.2">
      <c r="A78" s="13" t="s">
        <v>279</v>
      </c>
      <c r="B78" s="11">
        <v>124.923</v>
      </c>
      <c r="C78" s="11">
        <v>382.70100000000002</v>
      </c>
      <c r="D78" s="11">
        <v>193.78399999999999</v>
      </c>
      <c r="E78" s="11">
        <v>576.48500000000001</v>
      </c>
      <c r="F78" s="11">
        <v>197.69300000000001</v>
      </c>
      <c r="G78" s="11">
        <v>595.976</v>
      </c>
      <c r="H78" s="62">
        <f>D78/D76*100</f>
        <v>1.66107016380807</v>
      </c>
      <c r="I78" s="62">
        <f>E78/E76*100</f>
        <v>1.9077059925202082</v>
      </c>
      <c r="J78" s="60">
        <f>D78/B78*100</f>
        <v>155.12275561746034</v>
      </c>
      <c r="K78" s="60">
        <f t="shared" si="15"/>
        <v>98.022691749328487</v>
      </c>
      <c r="L78" s="60">
        <f t="shared" si="15"/>
        <v>96.729566291260056</v>
      </c>
      <c r="M78" s="13"/>
      <c r="R78" s="54"/>
    </row>
    <row r="79" spans="1:18" s="50" customFormat="1" x14ac:dyDescent="0.2">
      <c r="A79" s="9" t="s">
        <v>277</v>
      </c>
      <c r="B79" s="11">
        <v>7908.7429999999977</v>
      </c>
      <c r="C79" s="11">
        <v>18552.541000000001</v>
      </c>
      <c r="D79" s="11">
        <v>11666.214</v>
      </c>
      <c r="E79" s="11">
        <v>30218.755000000001</v>
      </c>
      <c r="F79" s="11">
        <v>10995.553000000004</v>
      </c>
      <c r="G79" s="11">
        <v>28869.896000000001</v>
      </c>
      <c r="H79" s="62">
        <f>H80+H81</f>
        <v>100</v>
      </c>
      <c r="I79" s="62">
        <f>I80+I81</f>
        <v>100</v>
      </c>
      <c r="J79" s="60">
        <f>D79/B79*100</f>
        <v>147.51034393202565</v>
      </c>
      <c r="K79" s="60">
        <f t="shared" si="15"/>
        <v>106.09938399642107</v>
      </c>
      <c r="L79" s="60">
        <f t="shared" si="15"/>
        <v>104.67219902697261</v>
      </c>
      <c r="M79" s="9"/>
      <c r="R79" s="54"/>
    </row>
    <row r="80" spans="1:18" s="50" customFormat="1" x14ac:dyDescent="0.2">
      <c r="A80" s="13" t="s">
        <v>280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62">
        <f>D80/D79*100</f>
        <v>0</v>
      </c>
      <c r="I80" s="62">
        <f>E80/E79*100</f>
        <v>0</v>
      </c>
      <c r="J80" s="60">
        <v>0</v>
      </c>
      <c r="K80" s="60">
        <v>0</v>
      </c>
      <c r="L80" s="60">
        <v>0</v>
      </c>
      <c r="M80" s="13"/>
      <c r="R80" s="54"/>
    </row>
    <row r="81" spans="1:18" s="50" customFormat="1" x14ac:dyDescent="0.2">
      <c r="A81" s="13" t="s">
        <v>284</v>
      </c>
      <c r="B81" s="11">
        <v>7908.7429999999977</v>
      </c>
      <c r="C81" s="11">
        <v>18552.541000000001</v>
      </c>
      <c r="D81" s="11">
        <v>11666.214</v>
      </c>
      <c r="E81" s="11">
        <v>30218.755000000001</v>
      </c>
      <c r="F81" s="11">
        <v>10995.553000000004</v>
      </c>
      <c r="G81" s="11">
        <v>28869.896000000001</v>
      </c>
      <c r="H81" s="62">
        <f>D81/D79*100</f>
        <v>100</v>
      </c>
      <c r="I81" s="62">
        <f>E81/E79*100</f>
        <v>100</v>
      </c>
      <c r="J81" s="60">
        <f>D81/B81*100</f>
        <v>147.51034393202565</v>
      </c>
      <c r="K81" s="60">
        <f>D81/F81*100</f>
        <v>106.09938399642107</v>
      </c>
      <c r="L81" s="60">
        <f>E81/G81*100</f>
        <v>104.67219902697261</v>
      </c>
      <c r="M81" s="13"/>
      <c r="R81" s="54"/>
    </row>
    <row r="82" spans="1:18" s="50" customFormat="1" x14ac:dyDescent="0.2">
      <c r="A82" s="16" t="s">
        <v>584</v>
      </c>
      <c r="B82" s="11"/>
      <c r="C82" s="11"/>
      <c r="D82" s="11"/>
      <c r="E82" s="11"/>
      <c r="F82" s="11"/>
      <c r="G82" s="11"/>
      <c r="H82" s="63"/>
      <c r="I82" s="63"/>
      <c r="J82" s="63"/>
      <c r="K82" s="63"/>
      <c r="L82" s="63"/>
      <c r="M82" s="16"/>
    </row>
    <row r="83" spans="1:18" s="50" customFormat="1" x14ac:dyDescent="0.2">
      <c r="A83" s="9" t="s">
        <v>276</v>
      </c>
      <c r="B83" s="11">
        <v>33760.635999999999</v>
      </c>
      <c r="C83" s="11">
        <v>64373.321000000004</v>
      </c>
      <c r="D83" s="11">
        <v>39569.187999999995</v>
      </c>
      <c r="E83" s="11">
        <v>103942.508</v>
      </c>
      <c r="F83" s="11">
        <v>35452.003000000012</v>
      </c>
      <c r="G83" s="11">
        <v>97562.759000000005</v>
      </c>
      <c r="H83" s="62">
        <f>H84+H85</f>
        <v>100.00000000000001</v>
      </c>
      <c r="I83" s="62">
        <f>I84+I85</f>
        <v>100</v>
      </c>
      <c r="J83" s="60">
        <f t="shared" ref="J83:J88" si="16">D83/B83*100</f>
        <v>117.20510241572461</v>
      </c>
      <c r="K83" s="60">
        <f t="shared" ref="K83:L86" si="17">D83/F83*100</f>
        <v>111.61340587723627</v>
      </c>
      <c r="L83" s="60">
        <f t="shared" si="17"/>
        <v>106.53912319146283</v>
      </c>
      <c r="M83" s="9"/>
      <c r="R83" s="54"/>
    </row>
    <row r="84" spans="1:18" s="50" customFormat="1" x14ac:dyDescent="0.2">
      <c r="A84" s="13" t="s">
        <v>283</v>
      </c>
      <c r="B84" s="11">
        <v>26229.919999999998</v>
      </c>
      <c r="C84" s="11">
        <v>52208.740000000005</v>
      </c>
      <c r="D84" s="11">
        <v>27964.449999999997</v>
      </c>
      <c r="E84" s="11">
        <v>80173.19</v>
      </c>
      <c r="F84" s="11">
        <v>23494.950000000012</v>
      </c>
      <c r="G84" s="11">
        <v>71256.430000000008</v>
      </c>
      <c r="H84" s="62">
        <f>D84/D83*100</f>
        <v>70.672286729765602</v>
      </c>
      <c r="I84" s="62">
        <f>E84/E83*100</f>
        <v>77.132245067629114</v>
      </c>
      <c r="J84" s="60">
        <f t="shared" si="16"/>
        <v>106.61279180416867</v>
      </c>
      <c r="K84" s="60">
        <f t="shared" si="17"/>
        <v>119.02323690835684</v>
      </c>
      <c r="L84" s="60">
        <f t="shared" si="17"/>
        <v>112.51362157772988</v>
      </c>
      <c r="M84" s="13"/>
      <c r="R84" s="54"/>
    </row>
    <row r="85" spans="1:18" s="50" customFormat="1" x14ac:dyDescent="0.2">
      <c r="A85" s="13" t="s">
        <v>279</v>
      </c>
      <c r="B85" s="11">
        <v>7530.7160000000003</v>
      </c>
      <c r="C85" s="11">
        <v>12164.581</v>
      </c>
      <c r="D85" s="11">
        <v>11604.737999999999</v>
      </c>
      <c r="E85" s="11">
        <v>23769.317999999999</v>
      </c>
      <c r="F85" s="11">
        <v>11957.053</v>
      </c>
      <c r="G85" s="11">
        <v>26306.329000000002</v>
      </c>
      <c r="H85" s="62">
        <f>D85/D83*100</f>
        <v>29.327713270234408</v>
      </c>
      <c r="I85" s="62">
        <f>E85/E83*100</f>
        <v>22.867754932370882</v>
      </c>
      <c r="J85" s="60">
        <f t="shared" si="16"/>
        <v>154.09873377245933</v>
      </c>
      <c r="K85" s="60">
        <f t="shared" si="17"/>
        <v>97.053496375737396</v>
      </c>
      <c r="L85" s="60">
        <f t="shared" si="17"/>
        <v>90.355891162161001</v>
      </c>
      <c r="M85" s="13"/>
      <c r="R85" s="54"/>
    </row>
    <row r="86" spans="1:18" s="50" customFormat="1" x14ac:dyDescent="0.2">
      <c r="A86" s="9" t="s">
        <v>277</v>
      </c>
      <c r="B86" s="11">
        <v>33760.635999999999</v>
      </c>
      <c r="C86" s="11">
        <v>64373.321000000004</v>
      </c>
      <c r="D86" s="11">
        <v>39569.187999999995</v>
      </c>
      <c r="E86" s="11">
        <v>103942.508</v>
      </c>
      <c r="F86" s="11">
        <v>35452.003000000012</v>
      </c>
      <c r="G86" s="11">
        <v>97562.759000000005</v>
      </c>
      <c r="H86" s="62">
        <f>H87+H88</f>
        <v>99.999999999999986</v>
      </c>
      <c r="I86" s="62">
        <f>I87+I88</f>
        <v>100</v>
      </c>
      <c r="J86" s="60">
        <f t="shared" si="16"/>
        <v>117.20510241572461</v>
      </c>
      <c r="K86" s="60">
        <f t="shared" si="17"/>
        <v>111.61340587723627</v>
      </c>
      <c r="L86" s="60">
        <f t="shared" si="17"/>
        <v>106.53912319146283</v>
      </c>
      <c r="M86" s="9"/>
      <c r="R86" s="54"/>
    </row>
    <row r="87" spans="1:18" s="50" customFormat="1" x14ac:dyDescent="0.2">
      <c r="A87" s="13" t="s">
        <v>280</v>
      </c>
      <c r="B87" s="11">
        <v>2274.4369999999999</v>
      </c>
      <c r="C87" s="11">
        <v>4006.11</v>
      </c>
      <c r="D87" s="11">
        <v>2561.3040000000001</v>
      </c>
      <c r="E87" s="11">
        <v>6567.4139999999998</v>
      </c>
      <c r="F87" s="11">
        <v>875.38199999999995</v>
      </c>
      <c r="G87" s="11">
        <v>2959.8180000000002</v>
      </c>
      <c r="H87" s="62">
        <f>D87/D86*100</f>
        <v>6.4729758922523262</v>
      </c>
      <c r="I87" s="62">
        <f>E87/E86*100</f>
        <v>6.3183139664092005</v>
      </c>
      <c r="J87" s="60">
        <f t="shared" si="16"/>
        <v>112.61265974832453</v>
      </c>
      <c r="K87" s="61">
        <f>D87/F87</f>
        <v>2.9259271952130614</v>
      </c>
      <c r="L87" s="61">
        <f>E87/G87</f>
        <v>2.2188573756899914</v>
      </c>
      <c r="M87" s="13"/>
      <c r="R87" s="54"/>
    </row>
    <row r="88" spans="1:18" s="50" customFormat="1" x14ac:dyDescent="0.2">
      <c r="A88" s="13" t="s">
        <v>284</v>
      </c>
      <c r="B88" s="11">
        <v>31486.199000000001</v>
      </c>
      <c r="C88" s="11">
        <v>60367.211000000003</v>
      </c>
      <c r="D88" s="11">
        <v>37007.883999999991</v>
      </c>
      <c r="E88" s="11">
        <v>97375.093999999997</v>
      </c>
      <c r="F88" s="11">
        <v>34576.621000000014</v>
      </c>
      <c r="G88" s="11">
        <v>94602.941000000006</v>
      </c>
      <c r="H88" s="62">
        <f>D88/D86*100</f>
        <v>93.527024107747664</v>
      </c>
      <c r="I88" s="62">
        <f>E88/E86*100</f>
        <v>93.681686033590793</v>
      </c>
      <c r="J88" s="60">
        <f t="shared" si="16"/>
        <v>117.53684209389641</v>
      </c>
      <c r="K88" s="60">
        <f>D88/F88*100</f>
        <v>107.03152283156869</v>
      </c>
      <c r="L88" s="60">
        <f>E88/G88*100</f>
        <v>102.93030319215974</v>
      </c>
      <c r="M88" s="13"/>
      <c r="R88" s="54"/>
    </row>
    <row r="89" spans="1:18" s="50" customFormat="1" ht="33.75" x14ac:dyDescent="0.2">
      <c r="A89" s="16" t="s">
        <v>585</v>
      </c>
      <c r="B89" s="11"/>
      <c r="C89" s="11"/>
      <c r="D89" s="11"/>
      <c r="E89" s="11"/>
      <c r="F89" s="11"/>
      <c r="G89" s="11"/>
      <c r="H89" s="63"/>
      <c r="I89" s="63"/>
      <c r="J89" s="63"/>
      <c r="K89" s="63"/>
      <c r="L89" s="63"/>
      <c r="M89" s="16"/>
    </row>
    <row r="90" spans="1:18" s="50" customFormat="1" x14ac:dyDescent="0.2">
      <c r="A90" s="9" t="s">
        <v>276</v>
      </c>
      <c r="B90" s="11">
        <v>11443.47</v>
      </c>
      <c r="C90" s="11">
        <v>23204.192999999999</v>
      </c>
      <c r="D90" s="11">
        <v>11084.186</v>
      </c>
      <c r="E90" s="11">
        <v>34288.379000000001</v>
      </c>
      <c r="F90" s="11">
        <v>10542.07</v>
      </c>
      <c r="G90" s="11">
        <v>30122.083999999999</v>
      </c>
      <c r="H90" s="62">
        <f>H91+H92</f>
        <v>100.00000000000001</v>
      </c>
      <c r="I90" s="62">
        <f>I91+I92</f>
        <v>100</v>
      </c>
      <c r="J90" s="60">
        <f t="shared" ref="J90:J95" si="18">D90/B90*100</f>
        <v>96.860357915911877</v>
      </c>
      <c r="K90" s="60">
        <f t="shared" ref="K90:L95" si="19">D90/F90*100</f>
        <v>105.14240561863089</v>
      </c>
      <c r="L90" s="60">
        <f t="shared" si="19"/>
        <v>113.83136372636105</v>
      </c>
      <c r="M90" s="9"/>
      <c r="R90" s="54"/>
    </row>
    <row r="91" spans="1:18" s="50" customFormat="1" x14ac:dyDescent="0.2">
      <c r="A91" s="13" t="s">
        <v>283</v>
      </c>
      <c r="B91" s="11">
        <v>10559.75</v>
      </c>
      <c r="C91" s="11">
        <v>21531.167000000001</v>
      </c>
      <c r="D91" s="11">
        <v>10319.75</v>
      </c>
      <c r="E91" s="11">
        <v>31850.917000000001</v>
      </c>
      <c r="F91" s="11">
        <v>9994.0830000000005</v>
      </c>
      <c r="G91" s="11">
        <v>28317.25</v>
      </c>
      <c r="H91" s="62">
        <f>D91/D90*100</f>
        <v>93.103363657015507</v>
      </c>
      <c r="I91" s="62">
        <f>E91/E90*100</f>
        <v>92.891288328328386</v>
      </c>
      <c r="J91" s="60">
        <f t="shared" si="18"/>
        <v>97.727218920902487</v>
      </c>
      <c r="K91" s="60">
        <f t="shared" si="19"/>
        <v>103.25859811250315</v>
      </c>
      <c r="L91" s="60">
        <f t="shared" si="19"/>
        <v>112.478849464549</v>
      </c>
      <c r="M91" s="13"/>
      <c r="R91" s="54"/>
    </row>
    <row r="92" spans="1:18" s="50" customFormat="1" x14ac:dyDescent="0.2">
      <c r="A92" s="13" t="s">
        <v>279</v>
      </c>
      <c r="B92" s="11">
        <v>883.72</v>
      </c>
      <c r="C92" s="11">
        <v>1673.0260000000001</v>
      </c>
      <c r="D92" s="11">
        <v>764.43600000000004</v>
      </c>
      <c r="E92" s="11">
        <v>2437.462</v>
      </c>
      <c r="F92" s="11">
        <v>547.98699999999997</v>
      </c>
      <c r="G92" s="11">
        <v>1804.8340000000001</v>
      </c>
      <c r="H92" s="62">
        <f>D92/D90*100</f>
        <v>6.8966363429845012</v>
      </c>
      <c r="I92" s="62">
        <f>E92/E90*100</f>
        <v>7.1087116716716174</v>
      </c>
      <c r="J92" s="60">
        <f t="shared" si="18"/>
        <v>86.502059475852079</v>
      </c>
      <c r="K92" s="60">
        <f t="shared" si="19"/>
        <v>139.4989297191357</v>
      </c>
      <c r="L92" s="60">
        <f t="shared" si="19"/>
        <v>135.05186626581724</v>
      </c>
      <c r="M92" s="13"/>
      <c r="R92" s="54"/>
    </row>
    <row r="93" spans="1:18" s="50" customFormat="1" x14ac:dyDescent="0.2">
      <c r="A93" s="9" t="s">
        <v>277</v>
      </c>
      <c r="B93" s="11">
        <v>11443.47</v>
      </c>
      <c r="C93" s="11">
        <v>23204.192999999999</v>
      </c>
      <c r="D93" s="11">
        <v>11084.186</v>
      </c>
      <c r="E93" s="11">
        <v>34288.379000000001</v>
      </c>
      <c r="F93" s="11">
        <v>10542.07</v>
      </c>
      <c r="G93" s="11">
        <v>30122.083999999999</v>
      </c>
      <c r="H93" s="62">
        <f>H94+H95</f>
        <v>100.00000000000001</v>
      </c>
      <c r="I93" s="62">
        <f>I94+I95</f>
        <v>99.999999999999986</v>
      </c>
      <c r="J93" s="60">
        <f t="shared" si="18"/>
        <v>96.860357915911877</v>
      </c>
      <c r="K93" s="60">
        <f t="shared" si="19"/>
        <v>105.14240561863089</v>
      </c>
      <c r="L93" s="60">
        <f t="shared" si="19"/>
        <v>113.83136372636105</v>
      </c>
      <c r="M93" s="9"/>
      <c r="R93" s="54"/>
    </row>
    <row r="94" spans="1:18" s="50" customFormat="1" x14ac:dyDescent="0.2">
      <c r="A94" s="13" t="s">
        <v>280</v>
      </c>
      <c r="B94" s="11">
        <v>327.01299999999998</v>
      </c>
      <c r="C94" s="11">
        <v>607.82399999999996</v>
      </c>
      <c r="D94" s="11">
        <v>327.52100000000002</v>
      </c>
      <c r="E94" s="11">
        <v>935.34500000000003</v>
      </c>
      <c r="F94" s="11">
        <v>434.86500000000001</v>
      </c>
      <c r="G94" s="11">
        <v>1217.4739999999999</v>
      </c>
      <c r="H94" s="62">
        <f>D94/D93*100</f>
        <v>2.9548493682801791</v>
      </c>
      <c r="I94" s="62">
        <f>E94/E93*100</f>
        <v>2.7278775704153291</v>
      </c>
      <c r="J94" s="60">
        <f t="shared" si="18"/>
        <v>100.15534550614198</v>
      </c>
      <c r="K94" s="60">
        <f t="shared" si="19"/>
        <v>75.315557701815507</v>
      </c>
      <c r="L94" s="60">
        <f t="shared" si="19"/>
        <v>76.826691986851472</v>
      </c>
      <c r="M94" s="13"/>
      <c r="R94" s="54"/>
    </row>
    <row r="95" spans="1:18" s="50" customFormat="1" x14ac:dyDescent="0.2">
      <c r="A95" s="13" t="s">
        <v>284</v>
      </c>
      <c r="B95" s="11">
        <v>11116.457</v>
      </c>
      <c r="C95" s="11">
        <v>22596.368999999999</v>
      </c>
      <c r="D95" s="11">
        <v>10756.665000000001</v>
      </c>
      <c r="E95" s="11">
        <v>33353.034</v>
      </c>
      <c r="F95" s="11">
        <v>10107.206</v>
      </c>
      <c r="G95" s="11">
        <v>28904.61</v>
      </c>
      <c r="H95" s="62">
        <f>D95/D93*100</f>
        <v>97.045150631719835</v>
      </c>
      <c r="I95" s="62">
        <f>E95/E93*100</f>
        <v>97.272122429584655</v>
      </c>
      <c r="J95" s="60">
        <f t="shared" si="18"/>
        <v>96.763429211303574</v>
      </c>
      <c r="K95" s="60">
        <f t="shared" si="19"/>
        <v>106.42570261257167</v>
      </c>
      <c r="L95" s="60">
        <f t="shared" si="19"/>
        <v>115.3900156411036</v>
      </c>
      <c r="M95" s="13"/>
      <c r="R95" s="54"/>
    </row>
    <row r="96" spans="1:18" s="50" customFormat="1" ht="22.5" x14ac:dyDescent="0.2">
      <c r="A96" s="16" t="s">
        <v>586</v>
      </c>
      <c r="B96" s="11"/>
      <c r="C96" s="11"/>
      <c r="D96" s="11"/>
      <c r="E96" s="11"/>
      <c r="F96" s="11"/>
      <c r="G96" s="11"/>
      <c r="H96" s="63"/>
      <c r="I96" s="63"/>
      <c r="J96" s="63"/>
      <c r="K96" s="63"/>
      <c r="L96" s="63"/>
      <c r="M96" s="16"/>
    </row>
    <row r="97" spans="1:18" s="50" customFormat="1" x14ac:dyDescent="0.2">
      <c r="A97" s="9" t="s">
        <v>276</v>
      </c>
      <c r="B97" s="11">
        <v>6814.6859999999997</v>
      </c>
      <c r="C97" s="11">
        <v>13452.156999999999</v>
      </c>
      <c r="D97" s="11">
        <v>6939.6869999999999</v>
      </c>
      <c r="E97" s="11">
        <v>20391.844000000001</v>
      </c>
      <c r="F97" s="11">
        <v>7645.66</v>
      </c>
      <c r="G97" s="11">
        <v>21828.434000000001</v>
      </c>
      <c r="H97" s="62">
        <f>H98+H99</f>
        <v>100</v>
      </c>
      <c r="I97" s="62">
        <f>I98+I99</f>
        <v>99.999999999999986</v>
      </c>
      <c r="J97" s="60">
        <f t="shared" ref="J97:J102" si="20">D97/B97*100</f>
        <v>101.83428847638763</v>
      </c>
      <c r="K97" s="60">
        <f t="shared" ref="K97:L102" si="21">D97/F97*100</f>
        <v>90.766356338105538</v>
      </c>
      <c r="L97" s="60">
        <f t="shared" si="21"/>
        <v>93.418721654517228</v>
      </c>
      <c r="M97" s="9"/>
      <c r="R97" s="54"/>
    </row>
    <row r="98" spans="1:18" s="50" customFormat="1" x14ac:dyDescent="0.2">
      <c r="A98" s="13" t="s">
        <v>283</v>
      </c>
      <c r="B98" s="11">
        <v>6601.5010000000002</v>
      </c>
      <c r="C98" s="11">
        <v>13029.334999999999</v>
      </c>
      <c r="D98" s="11">
        <v>6732.5010000000002</v>
      </c>
      <c r="E98" s="11">
        <v>19761.834999999999</v>
      </c>
      <c r="F98" s="11">
        <v>7378.1670000000004</v>
      </c>
      <c r="G98" s="11">
        <v>21069.502</v>
      </c>
      <c r="H98" s="62">
        <f>D98/D97*100</f>
        <v>97.01447630130869</v>
      </c>
      <c r="I98" s="62">
        <f>E98/E97*100</f>
        <v>96.910485388177733</v>
      </c>
      <c r="J98" s="60">
        <f t="shared" si="20"/>
        <v>101.98439718482206</v>
      </c>
      <c r="K98" s="60">
        <f t="shared" si="21"/>
        <v>91.248964681878292</v>
      </c>
      <c r="L98" s="60">
        <f t="shared" si="21"/>
        <v>93.793555253465414</v>
      </c>
      <c r="M98" s="13"/>
      <c r="R98" s="54"/>
    </row>
    <row r="99" spans="1:18" s="50" customFormat="1" x14ac:dyDescent="0.2">
      <c r="A99" s="13" t="s">
        <v>279</v>
      </c>
      <c r="B99" s="11">
        <v>213.185</v>
      </c>
      <c r="C99" s="11">
        <v>422.822</v>
      </c>
      <c r="D99" s="11">
        <v>207.18600000000001</v>
      </c>
      <c r="E99" s="11">
        <v>630.00900000000001</v>
      </c>
      <c r="F99" s="11">
        <v>267.49200000000002</v>
      </c>
      <c r="G99" s="11">
        <v>758.93200000000002</v>
      </c>
      <c r="H99" s="62">
        <f>D99/D97*100</f>
        <v>2.9855236986913098</v>
      </c>
      <c r="I99" s="62">
        <f>E99/E97*100</f>
        <v>3.0895146118222558</v>
      </c>
      <c r="J99" s="60">
        <f t="shared" si="20"/>
        <v>97.186012149072411</v>
      </c>
      <c r="K99" s="60">
        <f t="shared" si="21"/>
        <v>77.455026692387065</v>
      </c>
      <c r="L99" s="60">
        <f t="shared" si="21"/>
        <v>83.012575566717445</v>
      </c>
      <c r="M99" s="13"/>
      <c r="R99" s="54"/>
    </row>
    <row r="100" spans="1:18" s="50" customFormat="1" x14ac:dyDescent="0.2">
      <c r="A100" s="9" t="s">
        <v>277</v>
      </c>
      <c r="B100" s="11">
        <v>6814.6859999999997</v>
      </c>
      <c r="C100" s="11">
        <v>13452.156999999999</v>
      </c>
      <c r="D100" s="11">
        <v>6939.6869999999999</v>
      </c>
      <c r="E100" s="11">
        <v>20391.844000000001</v>
      </c>
      <c r="F100" s="11">
        <v>7645.66</v>
      </c>
      <c r="G100" s="11">
        <v>21828.434000000001</v>
      </c>
      <c r="H100" s="62">
        <f>H101+H102</f>
        <v>100</v>
      </c>
      <c r="I100" s="62">
        <f>I101+I102</f>
        <v>100.00000000000001</v>
      </c>
      <c r="J100" s="60">
        <f t="shared" si="20"/>
        <v>101.83428847638763</v>
      </c>
      <c r="K100" s="60">
        <f t="shared" si="21"/>
        <v>90.766356338105538</v>
      </c>
      <c r="L100" s="60">
        <f t="shared" si="21"/>
        <v>93.418721654517228</v>
      </c>
      <c r="M100" s="9"/>
      <c r="R100" s="54"/>
    </row>
    <row r="101" spans="1:18" s="50" customFormat="1" x14ac:dyDescent="0.2">
      <c r="A101" s="13" t="s">
        <v>280</v>
      </c>
      <c r="B101" s="11">
        <v>205.452</v>
      </c>
      <c r="C101" s="11">
        <v>407.21699999999998</v>
      </c>
      <c r="D101" s="11">
        <v>222.96</v>
      </c>
      <c r="E101" s="11">
        <v>630.17700000000002</v>
      </c>
      <c r="F101" s="11">
        <v>224.16499999999999</v>
      </c>
      <c r="G101" s="11">
        <v>655.47500000000002</v>
      </c>
      <c r="H101" s="62">
        <f>D101/D100*100</f>
        <v>3.2128250164596763</v>
      </c>
      <c r="I101" s="62">
        <f>E101/E100*100</f>
        <v>3.0903384706159973</v>
      </c>
      <c r="J101" s="60">
        <f t="shared" si="20"/>
        <v>108.52169849891946</v>
      </c>
      <c r="K101" s="60">
        <f t="shared" si="21"/>
        <v>99.462449534940788</v>
      </c>
      <c r="L101" s="60">
        <f t="shared" si="21"/>
        <v>96.14050879133454</v>
      </c>
      <c r="M101" s="13"/>
      <c r="R101" s="54"/>
    </row>
    <row r="102" spans="1:18" s="50" customFormat="1" x14ac:dyDescent="0.2">
      <c r="A102" s="13" t="s">
        <v>284</v>
      </c>
      <c r="B102" s="11">
        <v>6609.2340000000004</v>
      </c>
      <c r="C102" s="11">
        <v>13044.94</v>
      </c>
      <c r="D102" s="11">
        <v>6716.7269999999999</v>
      </c>
      <c r="E102" s="11">
        <v>19761.667000000001</v>
      </c>
      <c r="F102" s="11">
        <v>7421.4939999999997</v>
      </c>
      <c r="G102" s="11">
        <v>21172.957999999999</v>
      </c>
      <c r="H102" s="62">
        <f>D102/D100*100</f>
        <v>96.787174983540325</v>
      </c>
      <c r="I102" s="62">
        <f>E102/E100*100</f>
        <v>96.90966152938401</v>
      </c>
      <c r="J102" s="60">
        <f t="shared" si="20"/>
        <v>101.62640632787398</v>
      </c>
      <c r="K102" s="60">
        <f t="shared" si="21"/>
        <v>90.503704510170053</v>
      </c>
      <c r="L102" s="60">
        <f t="shared" si="21"/>
        <v>93.334464650617093</v>
      </c>
      <c r="M102" s="13"/>
      <c r="R102" s="54"/>
    </row>
    <row r="103" spans="1:18" s="50" customFormat="1" x14ac:dyDescent="0.2">
      <c r="A103" s="16" t="s">
        <v>587</v>
      </c>
      <c r="B103" s="11"/>
      <c r="C103" s="11"/>
      <c r="D103" s="11"/>
      <c r="E103" s="11"/>
      <c r="F103" s="11"/>
      <c r="G103" s="11"/>
      <c r="H103" s="63"/>
      <c r="I103" s="63"/>
      <c r="J103" s="63"/>
      <c r="K103" s="63"/>
      <c r="L103" s="63"/>
      <c r="M103" s="16"/>
    </row>
    <row r="104" spans="1:18" s="50" customFormat="1" x14ac:dyDescent="0.2">
      <c r="A104" s="9" t="s">
        <v>276</v>
      </c>
      <c r="B104" s="11">
        <v>5031.7030000000004</v>
      </c>
      <c r="C104" s="11">
        <v>5031.7030000000004</v>
      </c>
      <c r="D104" s="11">
        <v>5809.2359999999999</v>
      </c>
      <c r="E104" s="11">
        <v>10840.94</v>
      </c>
      <c r="F104" s="11">
        <v>5697.4809999999998</v>
      </c>
      <c r="G104" s="11">
        <v>10081.992</v>
      </c>
      <c r="H104" s="62">
        <f>H105+H106</f>
        <v>100.00001721396755</v>
      </c>
      <c r="I104" s="62">
        <f>I105+I106</f>
        <v>100</v>
      </c>
      <c r="J104" s="60">
        <f t="shared" ref="J104:J109" si="22">D104/B104*100</f>
        <v>115.45268073254719</v>
      </c>
      <c r="K104" s="60">
        <f t="shared" ref="K104:L109" si="23">D104/F104*100</f>
        <v>101.96148087198536</v>
      </c>
      <c r="L104" s="60">
        <f t="shared" si="23"/>
        <v>107.52775840329967</v>
      </c>
      <c r="M104" s="9"/>
      <c r="R104" s="54"/>
    </row>
    <row r="105" spans="1:18" s="50" customFormat="1" x14ac:dyDescent="0.2">
      <c r="A105" s="13" t="s">
        <v>283</v>
      </c>
      <c r="B105" s="11">
        <v>2559.835</v>
      </c>
      <c r="C105" s="11">
        <v>2559.835</v>
      </c>
      <c r="D105" s="11">
        <v>3242.502</v>
      </c>
      <c r="E105" s="11">
        <v>5802.3370000000004</v>
      </c>
      <c r="F105" s="11">
        <v>3296.1680000000001</v>
      </c>
      <c r="G105" s="11">
        <v>5528.3370000000004</v>
      </c>
      <c r="H105" s="62">
        <f>D105/D104*100</f>
        <v>55.816324211996204</v>
      </c>
      <c r="I105" s="62">
        <f>E105/E104*100</f>
        <v>53.522452850029609</v>
      </c>
      <c r="J105" s="60">
        <f t="shared" si="22"/>
        <v>126.66839854912524</v>
      </c>
      <c r="K105" s="60">
        <f t="shared" si="23"/>
        <v>98.371866967945806</v>
      </c>
      <c r="L105" s="60">
        <f t="shared" si="23"/>
        <v>104.95628251316806</v>
      </c>
      <c r="M105" s="13"/>
      <c r="R105" s="54"/>
    </row>
    <row r="106" spans="1:18" s="50" customFormat="1" x14ac:dyDescent="0.2">
      <c r="A106" s="13" t="s">
        <v>279</v>
      </c>
      <c r="B106" s="11">
        <v>2471.8679999999999</v>
      </c>
      <c r="C106" s="11">
        <v>2471.8679999999999</v>
      </c>
      <c r="D106" s="11">
        <v>2566.7350000000001</v>
      </c>
      <c r="E106" s="11">
        <v>5038.6030000000001</v>
      </c>
      <c r="F106" s="11">
        <v>2401.3130000000001</v>
      </c>
      <c r="G106" s="11">
        <v>4553.6549999999997</v>
      </c>
      <c r="H106" s="62">
        <f>D106/D104*100</f>
        <v>44.183693001971349</v>
      </c>
      <c r="I106" s="62">
        <f>E106/E104*100</f>
        <v>46.477547149970391</v>
      </c>
      <c r="J106" s="60">
        <f t="shared" si="22"/>
        <v>103.83786674692985</v>
      </c>
      <c r="K106" s="60">
        <f t="shared" si="23"/>
        <v>106.88881457769146</v>
      </c>
      <c r="L106" s="60">
        <f t="shared" si="23"/>
        <v>110.6496429791014</v>
      </c>
      <c r="M106" s="13"/>
      <c r="R106" s="54"/>
    </row>
    <row r="107" spans="1:18" s="50" customFormat="1" x14ac:dyDescent="0.2">
      <c r="A107" s="9" t="s">
        <v>277</v>
      </c>
      <c r="B107" s="11">
        <v>5031.7030000000004</v>
      </c>
      <c r="C107" s="11">
        <v>5031.7030000000004</v>
      </c>
      <c r="D107" s="11">
        <v>5809.2359999999999</v>
      </c>
      <c r="E107" s="11">
        <v>10840.94</v>
      </c>
      <c r="F107" s="11">
        <v>5697.4809999999998</v>
      </c>
      <c r="G107" s="11">
        <v>10081.992</v>
      </c>
      <c r="H107" s="62">
        <f>H108+H109</f>
        <v>100</v>
      </c>
      <c r="I107" s="62">
        <f>I108+I109</f>
        <v>99.999999999999986</v>
      </c>
      <c r="J107" s="60">
        <f t="shared" si="22"/>
        <v>115.45268073254719</v>
      </c>
      <c r="K107" s="60">
        <f t="shared" si="23"/>
        <v>101.96148087198536</v>
      </c>
      <c r="L107" s="60">
        <f t="shared" si="23"/>
        <v>107.52775840329967</v>
      </c>
      <c r="M107" s="9"/>
      <c r="R107" s="54"/>
    </row>
    <row r="108" spans="1:18" s="50" customFormat="1" x14ac:dyDescent="0.2">
      <c r="A108" s="13" t="s">
        <v>280</v>
      </c>
      <c r="B108" s="11">
        <v>164.07900000000001</v>
      </c>
      <c r="C108" s="11">
        <v>164.07900000000001</v>
      </c>
      <c r="D108" s="11">
        <v>117.58499999999999</v>
      </c>
      <c r="E108" s="11">
        <v>281.66500000000002</v>
      </c>
      <c r="F108" s="11">
        <v>207.88</v>
      </c>
      <c r="G108" s="11">
        <v>385.565</v>
      </c>
      <c r="H108" s="62">
        <f>D108/D107*100</f>
        <v>2.02410437448229</v>
      </c>
      <c r="I108" s="62">
        <f>E108/E107*100</f>
        <v>2.5981603071320385</v>
      </c>
      <c r="J108" s="60">
        <f t="shared" si="22"/>
        <v>71.66364982721737</v>
      </c>
      <c r="K108" s="60">
        <f t="shared" si="23"/>
        <v>56.563883009428515</v>
      </c>
      <c r="L108" s="60">
        <f t="shared" si="23"/>
        <v>73.052533295293927</v>
      </c>
      <c r="M108" s="13"/>
      <c r="R108" s="54"/>
    </row>
    <row r="109" spans="1:18" s="50" customFormat="1" x14ac:dyDescent="0.2">
      <c r="A109" s="13" t="s">
        <v>284</v>
      </c>
      <c r="B109" s="11">
        <v>4867.6239999999998</v>
      </c>
      <c r="C109" s="11">
        <v>4867.6239999999998</v>
      </c>
      <c r="D109" s="11">
        <v>5691.6509999999998</v>
      </c>
      <c r="E109" s="11">
        <v>10559.275</v>
      </c>
      <c r="F109" s="11">
        <v>5489.6009999999997</v>
      </c>
      <c r="G109" s="11">
        <v>9696.4269999999997</v>
      </c>
      <c r="H109" s="62">
        <f>D109/D107*100</f>
        <v>97.975895625517708</v>
      </c>
      <c r="I109" s="62">
        <f>E109/E107*100</f>
        <v>97.401839692867952</v>
      </c>
      <c r="J109" s="60">
        <f t="shared" si="22"/>
        <v>116.92873155362864</v>
      </c>
      <c r="K109" s="60">
        <f t="shared" si="23"/>
        <v>103.68059536567411</v>
      </c>
      <c r="L109" s="60">
        <f t="shared" si="23"/>
        <v>108.89861801671894</v>
      </c>
      <c r="M109" s="13"/>
      <c r="R109" s="54"/>
    </row>
    <row r="110" spans="1:18" s="50" customFormat="1" x14ac:dyDescent="0.2">
      <c r="A110" s="16" t="s">
        <v>588</v>
      </c>
      <c r="B110" s="11"/>
      <c r="C110" s="11"/>
      <c r="D110" s="11"/>
      <c r="E110" s="11"/>
      <c r="F110" s="11"/>
      <c r="G110" s="11"/>
      <c r="H110" s="63"/>
      <c r="I110" s="63"/>
      <c r="J110" s="63"/>
      <c r="K110" s="63"/>
      <c r="L110" s="63"/>
      <c r="M110" s="16"/>
    </row>
    <row r="111" spans="1:18" s="50" customFormat="1" x14ac:dyDescent="0.2">
      <c r="A111" s="9" t="s">
        <v>276</v>
      </c>
      <c r="B111" s="11">
        <v>1971.9179999999999</v>
      </c>
      <c r="C111" s="11">
        <v>1971.9179999999999</v>
      </c>
      <c r="D111" s="11">
        <v>2365.3009999999999</v>
      </c>
      <c r="E111" s="11">
        <v>4337.2190000000001</v>
      </c>
      <c r="F111" s="11">
        <v>1803.384</v>
      </c>
      <c r="G111" s="11">
        <v>3277.3240000000001</v>
      </c>
      <c r="H111" s="62">
        <f>H112+H113</f>
        <v>99.999957722082726</v>
      </c>
      <c r="I111" s="62">
        <f>I112+I113</f>
        <v>100</v>
      </c>
      <c r="J111" s="60">
        <f t="shared" ref="J111:J116" si="24">D111/B111*100</f>
        <v>119.94925752490721</v>
      </c>
      <c r="K111" s="60">
        <f t="shared" ref="K111:L116" si="25">D111/F111*100</f>
        <v>131.15903213070538</v>
      </c>
      <c r="L111" s="60">
        <f t="shared" si="25"/>
        <v>132.34025686810335</v>
      </c>
      <c r="M111" s="9"/>
      <c r="R111" s="54"/>
    </row>
    <row r="112" spans="1:18" s="50" customFormat="1" x14ac:dyDescent="0.2">
      <c r="A112" s="13" t="s">
        <v>283</v>
      </c>
      <c r="B112" s="11">
        <v>1556.915</v>
      </c>
      <c r="C112" s="11">
        <v>1556.915</v>
      </c>
      <c r="D112" s="11">
        <v>1930.915</v>
      </c>
      <c r="E112" s="11">
        <v>3487.8310000000001</v>
      </c>
      <c r="F112" s="11">
        <v>1303.249</v>
      </c>
      <c r="G112" s="11">
        <v>2433.4969999999998</v>
      </c>
      <c r="H112" s="62">
        <f>D112/D111*100</f>
        <v>81.635064628138238</v>
      </c>
      <c r="I112" s="62">
        <f>E112/E111*100</f>
        <v>80.416299015567347</v>
      </c>
      <c r="J112" s="60">
        <f t="shared" si="24"/>
        <v>124.02186374978723</v>
      </c>
      <c r="K112" s="60">
        <f t="shared" si="25"/>
        <v>148.16163296499747</v>
      </c>
      <c r="L112" s="60">
        <f t="shared" si="25"/>
        <v>143.32588040996148</v>
      </c>
      <c r="M112" s="13"/>
      <c r="R112" s="54"/>
    </row>
    <row r="113" spans="1:18" s="50" customFormat="1" x14ac:dyDescent="0.2">
      <c r="A113" s="13" t="s">
        <v>279</v>
      </c>
      <c r="B113" s="11">
        <v>415.00299999999999</v>
      </c>
      <c r="C113" s="11">
        <v>415.00299999999999</v>
      </c>
      <c r="D113" s="11">
        <v>434.38499999999999</v>
      </c>
      <c r="E113" s="11">
        <v>849.38800000000003</v>
      </c>
      <c r="F113" s="11">
        <v>500.13499999999999</v>
      </c>
      <c r="G113" s="11">
        <v>843.827</v>
      </c>
      <c r="H113" s="62">
        <f>D113/D111*100</f>
        <v>18.364893093944492</v>
      </c>
      <c r="I113" s="62">
        <f>E113/E111*100</f>
        <v>19.583700984432653</v>
      </c>
      <c r="J113" s="60">
        <f t="shared" si="24"/>
        <v>104.67032768437818</v>
      </c>
      <c r="K113" s="60">
        <f t="shared" si="25"/>
        <v>86.853549541623764</v>
      </c>
      <c r="L113" s="60">
        <f t="shared" si="25"/>
        <v>100.65902133968218</v>
      </c>
      <c r="M113" s="13"/>
      <c r="R113" s="54"/>
    </row>
    <row r="114" spans="1:18" s="50" customFormat="1" x14ac:dyDescent="0.2">
      <c r="A114" s="9" t="s">
        <v>277</v>
      </c>
      <c r="B114" s="11">
        <v>1971.9179999999999</v>
      </c>
      <c r="C114" s="11">
        <v>1971.9179999999999</v>
      </c>
      <c r="D114" s="11">
        <v>2365.3009999999999</v>
      </c>
      <c r="E114" s="11">
        <v>4337.2190000000001</v>
      </c>
      <c r="F114" s="11">
        <v>1803.384</v>
      </c>
      <c r="G114" s="11">
        <v>3277.3240000000001</v>
      </c>
      <c r="H114" s="62">
        <f>H115+H116</f>
        <v>100</v>
      </c>
      <c r="I114" s="62">
        <f>I115+I116</f>
        <v>100.00000000000001</v>
      </c>
      <c r="J114" s="60">
        <f t="shared" si="24"/>
        <v>119.94925752490721</v>
      </c>
      <c r="K114" s="60">
        <f t="shared" si="25"/>
        <v>131.15903213070538</v>
      </c>
      <c r="L114" s="60">
        <f t="shared" si="25"/>
        <v>132.34025686810335</v>
      </c>
      <c r="M114" s="9"/>
      <c r="R114" s="54"/>
    </row>
    <row r="115" spans="1:18" s="50" customFormat="1" x14ac:dyDescent="0.2">
      <c r="A115" s="13" t="s">
        <v>280</v>
      </c>
      <c r="B115" s="11">
        <v>128.887</v>
      </c>
      <c r="C115" s="11">
        <v>128.887</v>
      </c>
      <c r="D115" s="11">
        <v>93.191999999999993</v>
      </c>
      <c r="E115" s="11">
        <v>222.07900000000001</v>
      </c>
      <c r="F115" s="11">
        <v>100.82599999999999</v>
      </c>
      <c r="G115" s="11">
        <v>277.64</v>
      </c>
      <c r="H115" s="62">
        <f>D115/D114*100</f>
        <v>3.9399636663578965</v>
      </c>
      <c r="I115" s="62">
        <f>E115/E114*100</f>
        <v>5.1203086586128119</v>
      </c>
      <c r="J115" s="60">
        <f t="shared" si="24"/>
        <v>72.305197576171366</v>
      </c>
      <c r="K115" s="60">
        <f t="shared" si="25"/>
        <v>92.428540257473273</v>
      </c>
      <c r="L115" s="60">
        <f t="shared" si="25"/>
        <v>79.98811410459588</v>
      </c>
      <c r="M115" s="13"/>
      <c r="R115" s="54"/>
    </row>
    <row r="116" spans="1:18" s="50" customFormat="1" x14ac:dyDescent="0.2">
      <c r="A116" s="13" t="s">
        <v>284</v>
      </c>
      <c r="B116" s="11">
        <v>1843.0319999999999</v>
      </c>
      <c r="C116" s="11">
        <v>1843.0319999999999</v>
      </c>
      <c r="D116" s="11">
        <v>2272.1089999999999</v>
      </c>
      <c r="E116" s="11">
        <v>4115.1400000000003</v>
      </c>
      <c r="F116" s="11">
        <v>1702.558</v>
      </c>
      <c r="G116" s="11">
        <v>2999.6840000000002</v>
      </c>
      <c r="H116" s="62">
        <f>D116/D114*100</f>
        <v>96.060036333642103</v>
      </c>
      <c r="I116" s="62">
        <f>E116/E114*100</f>
        <v>94.879691341387201</v>
      </c>
      <c r="J116" s="60">
        <f t="shared" si="24"/>
        <v>123.28103907040138</v>
      </c>
      <c r="K116" s="60">
        <f t="shared" si="25"/>
        <v>133.4526635803303</v>
      </c>
      <c r="L116" s="60">
        <f t="shared" si="25"/>
        <v>137.18578356920264</v>
      </c>
      <c r="M116" s="13"/>
      <c r="R116" s="54"/>
    </row>
    <row r="117" spans="1:18" s="50" customFormat="1" x14ac:dyDescent="0.2">
      <c r="A117" s="16" t="s">
        <v>589</v>
      </c>
      <c r="B117" s="11"/>
      <c r="C117" s="11"/>
      <c r="D117" s="11"/>
      <c r="E117" s="11"/>
      <c r="F117" s="11"/>
      <c r="G117" s="11"/>
      <c r="H117" s="63"/>
      <c r="I117" s="63"/>
      <c r="J117" s="63"/>
      <c r="K117" s="63"/>
      <c r="L117" s="63"/>
      <c r="M117" s="16"/>
    </row>
    <row r="118" spans="1:18" s="50" customFormat="1" x14ac:dyDescent="0.2">
      <c r="A118" s="9" t="s">
        <v>276</v>
      </c>
      <c r="B118" s="11">
        <v>600863</v>
      </c>
      <c r="C118" s="11">
        <v>600863</v>
      </c>
      <c r="D118" s="11">
        <v>365322.3</v>
      </c>
      <c r="E118" s="11">
        <v>966185.3</v>
      </c>
      <c r="F118" s="11">
        <v>344759.8</v>
      </c>
      <c r="G118" s="11">
        <v>724311.7</v>
      </c>
      <c r="H118" s="62">
        <f>H119+H120</f>
        <v>100</v>
      </c>
      <c r="I118" s="62">
        <f>I119+I120</f>
        <v>99.999999999999986</v>
      </c>
      <c r="J118" s="60">
        <f>D118/B118*100</f>
        <v>60.799599908797845</v>
      </c>
      <c r="K118" s="60">
        <f>D118/F118*100</f>
        <v>105.964297461595</v>
      </c>
      <c r="L118" s="60">
        <f>E118/G118*100</f>
        <v>133.39357903510327</v>
      </c>
      <c r="M118" s="9"/>
      <c r="R118" s="54"/>
    </row>
    <row r="119" spans="1:18" s="50" customFormat="1" x14ac:dyDescent="0.2">
      <c r="A119" s="13" t="s">
        <v>283</v>
      </c>
      <c r="B119" s="11">
        <v>355021.2</v>
      </c>
      <c r="C119" s="11">
        <v>355021.2</v>
      </c>
      <c r="D119" s="11">
        <v>352034</v>
      </c>
      <c r="E119" s="11">
        <v>707055.2</v>
      </c>
      <c r="F119" s="11">
        <v>338106.1</v>
      </c>
      <c r="G119" s="11">
        <v>707764.7</v>
      </c>
      <c r="H119" s="62">
        <f>D119/D118*100</f>
        <v>96.362581753153307</v>
      </c>
      <c r="I119" s="62">
        <f>E119/E118*100</f>
        <v>73.180082536962615</v>
      </c>
      <c r="J119" s="60">
        <f>D119/B119*100</f>
        <v>99.158585459121866</v>
      </c>
      <c r="K119" s="60">
        <f>D119/F119*100</f>
        <v>104.11938737573799</v>
      </c>
      <c r="L119" s="60">
        <f>E119/G119*100</f>
        <v>99.899754819645565</v>
      </c>
      <c r="M119" s="13"/>
      <c r="R119" s="54"/>
    </row>
    <row r="120" spans="1:18" s="50" customFormat="1" x14ac:dyDescent="0.2">
      <c r="A120" s="13" t="s">
        <v>279</v>
      </c>
      <c r="B120" s="11">
        <v>245841.8</v>
      </c>
      <c r="C120" s="11">
        <v>245841.8</v>
      </c>
      <c r="D120" s="11">
        <v>13288.3</v>
      </c>
      <c r="E120" s="11">
        <v>259130.1</v>
      </c>
      <c r="F120" s="11">
        <v>6653.7</v>
      </c>
      <c r="G120" s="11">
        <v>16547</v>
      </c>
      <c r="H120" s="62">
        <f>D120/D118*100</f>
        <v>3.6374182468466882</v>
      </c>
      <c r="I120" s="62">
        <f>E120/E118*100</f>
        <v>26.819917463037367</v>
      </c>
      <c r="J120" s="60">
        <f>D120/B120*100</f>
        <v>5.4052240099120654</v>
      </c>
      <c r="K120" s="60">
        <f>D120/F120*100</f>
        <v>199.71294167155116</v>
      </c>
      <c r="L120" s="61"/>
      <c r="M120" s="13"/>
      <c r="R120" s="54"/>
    </row>
    <row r="121" spans="1:18" s="50" customFormat="1" x14ac:dyDescent="0.2">
      <c r="A121" s="9" t="s">
        <v>277</v>
      </c>
      <c r="B121" s="11">
        <v>600863</v>
      </c>
      <c r="C121" s="11">
        <v>600863</v>
      </c>
      <c r="D121" s="11">
        <v>365322.3</v>
      </c>
      <c r="E121" s="11">
        <v>966185.3</v>
      </c>
      <c r="F121" s="11">
        <v>344759.8</v>
      </c>
      <c r="G121" s="11">
        <v>724311.7</v>
      </c>
      <c r="H121" s="62">
        <f>H122+H123</f>
        <v>100</v>
      </c>
      <c r="I121" s="62">
        <f>I122+I123</f>
        <v>100</v>
      </c>
      <c r="J121" s="60">
        <f>D121/B121*100</f>
        <v>60.799599908797845</v>
      </c>
      <c r="K121" s="60">
        <f>D121/F121*100</f>
        <v>105.964297461595</v>
      </c>
      <c r="L121" s="60">
        <f>E121/G121*100</f>
        <v>133.39357903510327</v>
      </c>
      <c r="M121" s="9"/>
      <c r="R121" s="54"/>
    </row>
    <row r="122" spans="1:18" s="50" customFormat="1" x14ac:dyDescent="0.2">
      <c r="A122" s="13" t="s">
        <v>280</v>
      </c>
      <c r="B122" s="11">
        <v>4081.5</v>
      </c>
      <c r="C122" s="11">
        <v>4081.5</v>
      </c>
      <c r="D122" s="11">
        <v>14365.2</v>
      </c>
      <c r="E122" s="11">
        <v>18446.7</v>
      </c>
      <c r="F122" s="11">
        <v>33677.599999999999</v>
      </c>
      <c r="G122" s="11">
        <v>52558.6</v>
      </c>
      <c r="H122" s="62">
        <f>D122/D121*100</f>
        <v>3.9321990472522486</v>
      </c>
      <c r="I122" s="62">
        <f>E122/E121*100</f>
        <v>1.9092300410697618</v>
      </c>
      <c r="J122" s="61">
        <f>D122/B122</f>
        <v>3.5195883866225652</v>
      </c>
      <c r="K122" s="60">
        <f>D122/F122*100</f>
        <v>42.655058555241467</v>
      </c>
      <c r="L122" s="60">
        <f>E122/G122*100</f>
        <v>35.097396049362047</v>
      </c>
      <c r="M122" s="13"/>
      <c r="R122" s="54"/>
    </row>
    <row r="123" spans="1:18" s="50" customFormat="1" x14ac:dyDescent="0.2">
      <c r="A123" s="13" t="s">
        <v>284</v>
      </c>
      <c r="B123" s="11">
        <v>596781.5</v>
      </c>
      <c r="C123" s="11">
        <v>596781.5</v>
      </c>
      <c r="D123" s="11">
        <v>350957.1</v>
      </c>
      <c r="E123" s="11">
        <v>947738.6</v>
      </c>
      <c r="F123" s="11">
        <v>311082.2</v>
      </c>
      <c r="G123" s="11">
        <v>671753.1</v>
      </c>
      <c r="H123" s="62">
        <f>D123/D121*100</f>
        <v>96.067800952747746</v>
      </c>
      <c r="I123" s="62">
        <f>E123/E121*100</f>
        <v>98.090769958930238</v>
      </c>
      <c r="J123" s="60">
        <f>D123/B123*100</f>
        <v>58.808307563153342</v>
      </c>
      <c r="K123" s="60">
        <f>D123/F123*100</f>
        <v>112.81812331274499</v>
      </c>
      <c r="L123" s="60">
        <f>E123/G123*100</f>
        <v>141.08436566946995</v>
      </c>
      <c r="M123" s="13"/>
      <c r="R123" s="54"/>
    </row>
    <row r="124" spans="1:18" s="50" customFormat="1" x14ac:dyDescent="0.2">
      <c r="A124" s="16" t="s">
        <v>590</v>
      </c>
      <c r="B124" s="11"/>
      <c r="C124" s="11"/>
      <c r="D124" s="11"/>
      <c r="E124" s="11"/>
      <c r="F124" s="11"/>
      <c r="G124" s="11"/>
      <c r="H124" s="63"/>
      <c r="I124" s="63"/>
      <c r="J124" s="63"/>
      <c r="K124" s="63"/>
      <c r="L124" s="63"/>
      <c r="M124" s="16"/>
    </row>
    <row r="125" spans="1:18" s="50" customFormat="1" x14ac:dyDescent="0.2">
      <c r="A125" s="9" t="s">
        <v>276</v>
      </c>
      <c r="B125" s="11">
        <v>31146.899000000001</v>
      </c>
      <c r="C125" s="11">
        <v>31146.899000000001</v>
      </c>
      <c r="D125" s="11">
        <v>27874.348000000002</v>
      </c>
      <c r="E125" s="11">
        <v>59021.247000000003</v>
      </c>
      <c r="F125" s="11">
        <v>26157.617999999999</v>
      </c>
      <c r="G125" s="11">
        <v>51767.76</v>
      </c>
      <c r="H125" s="62">
        <f>H126+H127</f>
        <v>100.00000000000001</v>
      </c>
      <c r="I125" s="62">
        <f>I126+I127</f>
        <v>99.999998305694874</v>
      </c>
      <c r="J125" s="60">
        <f t="shared" ref="J125:J130" si="26">D125/B125*100</f>
        <v>89.49317233795891</v>
      </c>
      <c r="K125" s="60">
        <f t="shared" ref="K125:L130" si="27">D125/F125*100</f>
        <v>106.56302114359191</v>
      </c>
      <c r="L125" s="60">
        <f t="shared" si="27"/>
        <v>114.01159138429016</v>
      </c>
      <c r="M125" s="9"/>
      <c r="R125" s="54"/>
    </row>
    <row r="126" spans="1:18" s="50" customFormat="1" x14ac:dyDescent="0.2">
      <c r="A126" s="13" t="s">
        <v>283</v>
      </c>
      <c r="B126" s="11">
        <v>29343.667000000001</v>
      </c>
      <c r="C126" s="11">
        <v>29343.667000000001</v>
      </c>
      <c r="D126" s="11">
        <v>25438.667000000001</v>
      </c>
      <c r="E126" s="11">
        <v>54782.332999999999</v>
      </c>
      <c r="F126" s="11">
        <v>23147.667000000001</v>
      </c>
      <c r="G126" s="11">
        <v>47340.332999999999</v>
      </c>
      <c r="H126" s="62">
        <f>D126/D125*100</f>
        <v>91.261926556990687</v>
      </c>
      <c r="I126" s="62">
        <f>E126/E125*100</f>
        <v>92.817986377007571</v>
      </c>
      <c r="J126" s="60">
        <f t="shared" si="26"/>
        <v>86.692188130406464</v>
      </c>
      <c r="K126" s="60">
        <f t="shared" si="27"/>
        <v>109.89732572185353</v>
      </c>
      <c r="L126" s="60">
        <f t="shared" si="27"/>
        <v>115.72021050211032</v>
      </c>
      <c r="M126" s="13"/>
      <c r="R126" s="54"/>
    </row>
    <row r="127" spans="1:18" s="50" customFormat="1" x14ac:dyDescent="0.2">
      <c r="A127" s="13" t="s">
        <v>279</v>
      </c>
      <c r="B127" s="11">
        <v>1803.232</v>
      </c>
      <c r="C127" s="11">
        <v>1803.232</v>
      </c>
      <c r="D127" s="11">
        <v>2435.681</v>
      </c>
      <c r="E127" s="11">
        <v>4238.9129999999996</v>
      </c>
      <c r="F127" s="11">
        <v>3009.951</v>
      </c>
      <c r="G127" s="11">
        <v>4427.4260000000004</v>
      </c>
      <c r="H127" s="62">
        <f>D127/D125*100</f>
        <v>8.7380734430093217</v>
      </c>
      <c r="I127" s="62">
        <f>E127/E125*100</f>
        <v>7.1820119286873068</v>
      </c>
      <c r="J127" s="60">
        <f t="shared" si="26"/>
        <v>135.07307989210483</v>
      </c>
      <c r="K127" s="60">
        <f t="shared" si="27"/>
        <v>80.920951869316156</v>
      </c>
      <c r="L127" s="60">
        <f t="shared" si="27"/>
        <v>95.742153567332338</v>
      </c>
      <c r="M127" s="13"/>
      <c r="R127" s="54"/>
    </row>
    <row r="128" spans="1:18" s="50" customFormat="1" x14ac:dyDescent="0.2">
      <c r="A128" s="9" t="s">
        <v>277</v>
      </c>
      <c r="B128" s="11">
        <v>31146.899000000001</v>
      </c>
      <c r="C128" s="11">
        <v>31146.899000000001</v>
      </c>
      <c r="D128" s="11">
        <v>27874.348000000002</v>
      </c>
      <c r="E128" s="11">
        <v>59021.247000000003</v>
      </c>
      <c r="F128" s="11">
        <v>26157.617999999999</v>
      </c>
      <c r="G128" s="11">
        <v>51767.76</v>
      </c>
      <c r="H128" s="62">
        <f>H129+H130</f>
        <v>100</v>
      </c>
      <c r="I128" s="62">
        <f>I129+I130</f>
        <v>100</v>
      </c>
      <c r="J128" s="60">
        <f t="shared" si="26"/>
        <v>89.49317233795891</v>
      </c>
      <c r="K128" s="60">
        <f t="shared" si="27"/>
        <v>106.56302114359191</v>
      </c>
      <c r="L128" s="60">
        <f t="shared" si="27"/>
        <v>114.01159138429016</v>
      </c>
      <c r="M128" s="9"/>
      <c r="R128" s="54"/>
    </row>
    <row r="129" spans="1:18" s="50" customFormat="1" x14ac:dyDescent="0.2">
      <c r="A129" s="13" t="s">
        <v>280</v>
      </c>
      <c r="B129" s="68">
        <v>23486.981</v>
      </c>
      <c r="C129" s="68">
        <v>23486.981</v>
      </c>
      <c r="D129" s="68">
        <v>22806.424999999999</v>
      </c>
      <c r="E129" s="68">
        <v>46293.406000000003</v>
      </c>
      <c r="F129" s="68">
        <v>19810.933000000001</v>
      </c>
      <c r="G129" s="68">
        <v>35661.974999999999</v>
      </c>
      <c r="H129" s="69">
        <f>D129/D128*100</f>
        <v>81.818685050498758</v>
      </c>
      <c r="I129" s="69">
        <f>E129/E128*100</f>
        <v>78.435154038680338</v>
      </c>
      <c r="J129" s="60">
        <f t="shared" si="26"/>
        <v>97.102411757390186</v>
      </c>
      <c r="K129" s="60">
        <f t="shared" si="27"/>
        <v>115.12039841838846</v>
      </c>
      <c r="L129" s="60">
        <f t="shared" si="27"/>
        <v>129.81167195591382</v>
      </c>
      <c r="M129" s="13"/>
      <c r="R129" s="54"/>
    </row>
    <row r="130" spans="1:18" s="50" customFormat="1" x14ac:dyDescent="0.2">
      <c r="A130" s="14" t="s">
        <v>284</v>
      </c>
      <c r="B130" s="70">
        <v>7659.9179999999997</v>
      </c>
      <c r="C130" s="70">
        <v>7659.9179999999997</v>
      </c>
      <c r="D130" s="70">
        <v>5067.9229999999998</v>
      </c>
      <c r="E130" s="70">
        <v>12727.841</v>
      </c>
      <c r="F130" s="70">
        <v>6346.6850000000004</v>
      </c>
      <c r="G130" s="70">
        <v>16105.785</v>
      </c>
      <c r="H130" s="71">
        <f>D130/D128*100</f>
        <v>18.181314949501235</v>
      </c>
      <c r="I130" s="71">
        <f>E130/E128*100</f>
        <v>21.564845961319659</v>
      </c>
      <c r="J130" s="72">
        <f t="shared" si="26"/>
        <v>66.161582930783339</v>
      </c>
      <c r="K130" s="72">
        <f t="shared" si="27"/>
        <v>79.851497277712696</v>
      </c>
      <c r="L130" s="72">
        <f t="shared" si="27"/>
        <v>79.026517490454523</v>
      </c>
      <c r="M130" s="13"/>
      <c r="R130" s="54"/>
    </row>
    <row r="131" spans="1:18" ht="12.75" customHeight="1" x14ac:dyDescent="0.2">
      <c r="A131" s="116" t="s">
        <v>617</v>
      </c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86"/>
      <c r="N131" s="58"/>
      <c r="O131" s="58"/>
      <c r="P131" s="58"/>
    </row>
    <row r="132" spans="1:18" s="26" customFormat="1" x14ac:dyDescent="0.2">
      <c r="A132" s="19" t="s">
        <v>633</v>
      </c>
      <c r="B132" s="23"/>
      <c r="C132" s="23"/>
      <c r="D132" s="23"/>
      <c r="E132" s="23"/>
      <c r="F132" s="23"/>
      <c r="G132" s="24"/>
      <c r="H132" s="25"/>
      <c r="I132" s="25"/>
      <c r="J132" s="25"/>
      <c r="K132" s="21"/>
    </row>
    <row r="133" spans="1:18" s="26" customFormat="1" x14ac:dyDescent="0.2">
      <c r="A133" s="19" t="s">
        <v>631</v>
      </c>
      <c r="B133" s="23"/>
      <c r="C133" s="23"/>
      <c r="D133" s="23"/>
      <c r="E133" s="23"/>
      <c r="F133" s="23"/>
      <c r="G133" s="24"/>
      <c r="H133" s="25"/>
      <c r="I133" s="25"/>
      <c r="J133" s="25"/>
      <c r="K133" s="7"/>
      <c r="L133" s="47"/>
    </row>
    <row r="134" spans="1:18" s="21" customFormat="1" ht="12" x14ac:dyDescent="0.2">
      <c r="A134" s="42" t="s">
        <v>608</v>
      </c>
      <c r="B134" s="43"/>
      <c r="C134" s="44" t="s">
        <v>611</v>
      </c>
      <c r="D134" s="44"/>
      <c r="E134" s="44"/>
      <c r="F134" s="44"/>
      <c r="G134" s="45" t="s">
        <v>610</v>
      </c>
      <c r="H134" s="46"/>
      <c r="I134" s="32"/>
      <c r="J134" s="33"/>
      <c r="K134" s="34"/>
    </row>
    <row r="135" spans="1:18" s="21" customFormat="1" ht="12" x14ac:dyDescent="0.2">
      <c r="A135" s="20" t="s">
        <v>609</v>
      </c>
      <c r="B135" s="7"/>
      <c r="C135" s="20" t="s">
        <v>613</v>
      </c>
      <c r="D135" s="27"/>
      <c r="E135" s="27"/>
      <c r="F135" s="27"/>
      <c r="G135" s="30" t="s">
        <v>612</v>
      </c>
      <c r="H135" s="30"/>
      <c r="I135" s="28"/>
      <c r="J135" s="29"/>
      <c r="K135" s="22"/>
    </row>
    <row r="136" spans="1:18" s="21" customFormat="1" ht="12" x14ac:dyDescent="0.2">
      <c r="A136" s="20"/>
      <c r="B136" s="7"/>
      <c r="C136" s="20" t="s">
        <v>597</v>
      </c>
      <c r="D136" s="27"/>
      <c r="E136" s="27"/>
      <c r="F136" s="27"/>
      <c r="G136" s="30" t="s">
        <v>616</v>
      </c>
      <c r="H136" s="30"/>
      <c r="I136" s="28"/>
      <c r="J136" s="29"/>
      <c r="K136" s="22"/>
    </row>
    <row r="137" spans="1:18" x14ac:dyDescent="0.2">
      <c r="M137" s="48"/>
    </row>
    <row r="138" spans="1:18" x14ac:dyDescent="0.2">
      <c r="M138" s="48"/>
    </row>
    <row r="139" spans="1:18" x14ac:dyDescent="0.2">
      <c r="M139" s="48"/>
    </row>
  </sheetData>
  <mergeCells count="18">
    <mergeCell ref="A131:L131"/>
    <mergeCell ref="D3:D4"/>
    <mergeCell ref="E3:E4"/>
    <mergeCell ref="F3:F4"/>
    <mergeCell ref="G3:G4"/>
    <mergeCell ref="H3:H4"/>
    <mergeCell ref="I3:I4"/>
    <mergeCell ref="A1:L1"/>
    <mergeCell ref="A2:A4"/>
    <mergeCell ref="B2:C2"/>
    <mergeCell ref="D2:E2"/>
    <mergeCell ref="F2:G2"/>
    <mergeCell ref="H2:I2"/>
    <mergeCell ref="J2:L2"/>
    <mergeCell ref="B3:B4"/>
    <mergeCell ref="C3:C4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2023-05-22T05:20:58Z</dcterms:modified>
</cp:coreProperties>
</file>