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1910" tabRatio="950" activeTab="2"/>
  </bookViews>
  <sheets>
    <sheet name="Metadata" sheetId="4" r:id="rId1"/>
    <sheet name="Conventions" sheetId="2" r:id="rId2"/>
    <sheet name="For all types of transport" sheetId="30" r:id="rId3"/>
  </sheets>
  <calcPr calcId="162913"/>
</workbook>
</file>

<file path=xl/calcChain.xml><?xml version="1.0" encoding="utf-8"?>
<calcChain xmlns="http://schemas.openxmlformats.org/spreadsheetml/2006/main">
  <c r="A2" i="30" l="1"/>
</calcChain>
</file>

<file path=xl/sharedStrings.xml><?xml version="1.0" encoding="utf-8"?>
<sst xmlns="http://schemas.openxmlformats.org/spreadsheetml/2006/main" count="70" uniqueCount="69">
  <si>
    <t xml:space="preserve">https://taldau.stat.gov.kz/ru/Search/SearchByKeyWord?keyword= </t>
  </si>
  <si>
    <t>https://stat.gov.kz/ru/classifiers/statistical/21/</t>
  </si>
  <si>
    <t>-</t>
  </si>
  <si>
    <t>https://stat.gov.kz/ru/methodology/30/</t>
  </si>
  <si>
    <t>+7 7172749271</t>
  </si>
  <si>
    <t>g.akisheva@aspire.gov.kz</t>
  </si>
  <si>
    <r>
      <t>2023</t>
    </r>
    <r>
      <rPr>
        <vertAlign val="superscript"/>
        <sz val="10"/>
        <color indexed="8"/>
        <rFont val="Roboto"/>
        <charset val="204"/>
      </rPr>
      <t>3)</t>
    </r>
    <r>
      <rPr>
        <sz val="10"/>
        <color indexed="8"/>
        <rFont val="Roboto"/>
        <charset val="204"/>
      </rPr>
      <t xml:space="preserve"> </t>
    </r>
  </si>
  <si>
    <t>Indices of physical volume of transport and warehousing services</t>
  </si>
  <si>
    <t>Percent</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</si>
  <si>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</si>
  <si>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</si>
  <si>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</si>
  <si>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</si>
  <si>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</si>
  <si>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</si>
  <si>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</si>
  <si>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</si>
  <si>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</si>
  <si>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</si>
  <si>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</si>
  <si>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</si>
  <si>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</si>
  <si>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</si>
  <si>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</si>
  <si>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</si>
  <si>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</si>
  <si>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</si>
  <si>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</si>
  <si>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</si>
  <si>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Since 2010</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</si>
  <si>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</si>
  <si>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</si>
  <si>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</si>
  <si>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</si>
  <si>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</si>
  <si>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</si>
  <si>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</si>
  <si>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</si>
  <si>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</si>
  <si>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</si>
  <si>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CATU code</t>
  </si>
  <si>
    <t>Republic of Kazakhstan</t>
  </si>
  <si>
    <t>Abay</t>
  </si>
  <si>
    <t>Akmola</t>
  </si>
  <si>
    <t>Aktobe</t>
  </si>
  <si>
    <t>Almaty</t>
  </si>
  <si>
    <t>Atyrau</t>
  </si>
  <si>
    <t>Batys Kazakhstan</t>
  </si>
  <si>
    <t>Zhambyl</t>
  </si>
  <si>
    <t>Zhetisu</t>
  </si>
  <si>
    <t>Karagandy</t>
  </si>
  <si>
    <t>Kostanay</t>
  </si>
  <si>
    <t>Kyzylorda</t>
  </si>
  <si>
    <t>Mangystau</t>
  </si>
  <si>
    <t>Pavlodar</t>
  </si>
  <si>
    <t>Soltustik Kazakhstan</t>
  </si>
  <si>
    <t>Turkistan</t>
  </si>
  <si>
    <t>Ulytau</t>
  </si>
  <si>
    <t>Shygys Kazakhstan</t>
  </si>
  <si>
    <t>Astana city</t>
  </si>
  <si>
    <t>Almaty city</t>
  </si>
  <si>
    <t>Shymkent city</t>
  </si>
  <si>
    <r>
      <t>Indices of physical volume of transport and warehousing services</t>
    </r>
    <r>
      <rPr>
        <b/>
        <vertAlign val="superscript"/>
        <sz val="12"/>
        <rFont val="Roboto"/>
        <charset val="204"/>
      </rPr>
      <t>1), 2)</t>
    </r>
  </si>
  <si>
    <r>
      <rPr>
        <i/>
        <vertAlign val="superscript"/>
        <sz val="8"/>
        <rFont val="Roboto"/>
        <charset val="204"/>
      </rPr>
      <t>1)</t>
    </r>
    <r>
      <rPr>
        <i/>
        <sz val="8"/>
        <rFont val="Roboto"/>
        <charset val="204"/>
      </rPr>
      <t xml:space="preserve">For 2010-2021 the volumes of services have been recalculated taking into account changes in the methodological approach to the formation of performance indicators of individual entrepreneurs engaged in commercial transportation of goods and passengers by road transport.    
 From 2022 and further, the volumes of services are formed taking into account changes in the methodological approach to the formation of performance indicators of individual entrepreneurs engaged in commercial transportation of goods and passengers by road transport.  </t>
    </r>
  </si>
  <si>
    <r>
      <rPr>
        <i/>
        <vertAlign val="superscript"/>
        <sz val="8"/>
        <rFont val="Roboto"/>
        <charset val="204"/>
      </rPr>
      <t>3)</t>
    </r>
    <r>
      <rPr>
        <i/>
        <sz val="8"/>
        <rFont val="Roboto"/>
        <charset val="204"/>
      </rPr>
      <t xml:space="preserve">  Statistical data on the industry "transport and warehousing" were formed taking into account changes in the volume of services provided by JSC "NC KTZ", due to the exclusion of the volume of services for using the backbone network, accounted for by branches of "NC KTZ" "directorate of the backbone network"</t>
    </r>
  </si>
  <si>
    <t>The main sources of information on the gross output of transport and warehousing services in the country and its regions are data obtained from national statistical surveys on the 2-transport "Report on Transport Operations by Mode of Communication", 2-TR (auxiliary activities) "Report on Services Provided by Auxiliary Transport Activities", 1-communication "Report on Postal and Courier Services", D-004 "Journal of Quarterly Household Expenditures and Income", and administrative data from the Ministry of Finance.</t>
  </si>
  <si>
    <t>Calculated</t>
  </si>
  <si>
    <t>The physical volume index for the Transport and Storage industry characterizes the change in the volume of cargo and passenger transportation in the reporting period compared to the base period and is calculated based on the weighted average growth rate of revenue from cargo and passenger transportation, taking into account the deflator (change in tariffs).</t>
  </si>
  <si>
    <r>
      <rPr>
        <i/>
        <vertAlign val="superscript"/>
        <sz val="8"/>
        <rFont val="Roboto"/>
        <charset val="204"/>
      </rPr>
      <t>2)</t>
    </r>
    <r>
      <rPr>
        <i/>
        <sz val="8"/>
        <rFont val="Roboto"/>
        <charset val="204"/>
      </rPr>
      <t xml:space="preserve">For 2010-2020 the volumes of services have been recalculated taking into account the distribution of passenger transportation by air across regions. 
For 2021-2024 the IPV have been formed taking into account the distribution of passenger transportation by air across regions.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</si>
</sst>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1" formatCode="#,##0.0"/>
  </numFmts>
  <fonts count="27"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0"/>
      <color indexed="8"/>
      <name val="Roboto"/>
      <charset val="204"/>
    </font>
    <font>
      <b/>
      <vertAlign val="superscript"/>
      <sz val="12"/>
      <name val="Roboto"/>
      <charset val="204"/>
    </font>
    <font>
      <vertAlign val="superscript"/>
      <sz val="10"/>
      <color indexed="8"/>
      <name val="Roboto"/>
      <charset val="204"/>
    </font>
    <font>
      <sz val="10"/>
      <color indexed="8"/>
      <name val="Arial Cyr"/>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theme="10"/>
      <name val="Roboto"/>
      <charset val="204"/>
    </font>
    <font>
      <b/>
      <sz val="10"/>
      <color theme="1"/>
      <name val="Arial Cyr"/>
      <charset val="204"/>
    </font>
    <font>
      <sz val="10"/>
      <color rgb="FF000000"/>
      <name val="Roboto"/>
      <charset val="204"/>
    </font>
    <font>
      <b/>
      <sz val="10"/>
      <color theme="1"/>
      <name val="Roboto"/>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8">
    <xf numFmtId="0" fontId="0" fillId="0" borderId="0"/>
    <xf numFmtId="0" fontId="16" fillId="0" borderId="0" applyNumberFormat="0" applyFill="0" applyBorder="0" applyAlignment="0" applyProtection="0">
      <alignment vertical="top"/>
      <protection locked="0"/>
    </xf>
    <xf numFmtId="0" fontId="2" fillId="0" borderId="0"/>
    <xf numFmtId="0" fontId="1" fillId="0" borderId="0"/>
    <xf numFmtId="0" fontId="7" fillId="0" borderId="0"/>
    <xf numFmtId="0" fontId="17" fillId="0" borderId="0"/>
    <xf numFmtId="0" fontId="7" fillId="0" borderId="0"/>
    <xf numFmtId="0" fontId="15" fillId="0" borderId="0"/>
  </cellStyleXfs>
  <cellXfs count="42">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0" xfId="0" applyFont="1" applyFill="1"/>
    <xf numFmtId="0" fontId="4" fillId="0" borderId="0" xfId="0" applyFont="1" applyAlignment="1">
      <alignment horizontal="justify"/>
    </xf>
    <xf numFmtId="0" fontId="18" fillId="0" borderId="0" xfId="0" applyFont="1"/>
    <xf numFmtId="0" fontId="18" fillId="0" borderId="0" xfId="0" applyFont="1" applyAlignment="1">
      <alignment vertical="center"/>
    </xf>
    <xf numFmtId="0" fontId="3" fillId="0" borderId="1" xfId="0" applyFont="1" applyBorder="1" applyAlignment="1">
      <alignment horizontal="right" vertical="top" wrapText="1"/>
    </xf>
    <xf numFmtId="0" fontId="3" fillId="0" borderId="0" xfId="2" applyFont="1"/>
    <xf numFmtId="181" fontId="4" fillId="0" borderId="1" xfId="0" applyNumberFormat="1" applyFont="1" applyBorder="1" applyAlignment="1">
      <alignment horizontal="right" vertical="center"/>
    </xf>
    <xf numFmtId="0" fontId="3" fillId="0" borderId="2" xfId="0" applyFont="1" applyBorder="1" applyAlignment="1">
      <alignment horizontal="right" vertical="top" wrapText="1"/>
    </xf>
    <xf numFmtId="0" fontId="19" fillId="0" borderId="1" xfId="0" applyFont="1" applyFill="1" applyBorder="1" applyAlignment="1">
      <alignment horizontal="center" vertical="top"/>
    </xf>
    <xf numFmtId="0" fontId="20" fillId="0" borderId="1" xfId="0" applyFont="1" applyFill="1" applyBorder="1" applyAlignment="1">
      <alignment horizontal="left" vertical="top"/>
    </xf>
    <xf numFmtId="0" fontId="20" fillId="0" borderId="1" xfId="0" applyFont="1" applyFill="1" applyBorder="1" applyAlignment="1">
      <alignment vertical="top"/>
    </xf>
    <xf numFmtId="0" fontId="20" fillId="0" borderId="1" xfId="0" applyFont="1" applyFill="1" applyBorder="1" applyAlignment="1">
      <alignment vertical="top" wrapText="1"/>
    </xf>
    <xf numFmtId="49" fontId="20" fillId="0" borderId="1" xfId="0" applyNumberFormat="1" applyFont="1" applyFill="1" applyBorder="1" applyAlignment="1">
      <alignment vertical="top"/>
    </xf>
    <xf numFmtId="0" fontId="21" fillId="0" borderId="0" xfId="0" applyFont="1" applyFill="1"/>
    <xf numFmtId="0" fontId="4" fillId="0" borderId="3" xfId="0" applyFont="1" applyFill="1" applyBorder="1" applyAlignment="1">
      <alignment wrapText="1"/>
    </xf>
    <xf numFmtId="0" fontId="22" fillId="0" borderId="1" xfId="1" applyFont="1" applyFill="1" applyBorder="1" applyAlignment="1" applyProtection="1">
      <alignment vertical="top" wrapText="1"/>
    </xf>
    <xf numFmtId="0" fontId="22" fillId="0" borderId="1" xfId="1" applyFont="1" applyFill="1" applyBorder="1" applyAlignment="1" applyProtection="1">
      <alignment horizontal="left" vertical="top"/>
    </xf>
    <xf numFmtId="0" fontId="23" fillId="0" borderId="4" xfId="1" applyFont="1" applyFill="1" applyBorder="1" applyAlignment="1" applyProtection="1">
      <alignment wrapText="1"/>
    </xf>
    <xf numFmtId="0" fontId="20" fillId="0" borderId="5" xfId="0" applyFont="1" applyBorder="1" applyAlignment="1">
      <alignment horizontal="center" vertical="center" wrapText="1"/>
    </xf>
    <xf numFmtId="0" fontId="0" fillId="0" borderId="3" xfId="0" applyBorder="1" applyAlignment="1">
      <alignment wrapText="1"/>
    </xf>
    <xf numFmtId="0" fontId="24" fillId="0" borderId="1" xfId="0" applyFont="1" applyBorder="1"/>
    <xf numFmtId="0" fontId="18" fillId="0" borderId="1" xfId="0" applyFont="1" applyBorder="1"/>
    <xf numFmtId="0" fontId="4" fillId="0" borderId="1" xfId="0" applyFont="1" applyBorder="1" applyAlignment="1">
      <alignment vertical="top" wrapText="1"/>
    </xf>
    <xf numFmtId="14" fontId="20" fillId="0" borderId="1" xfId="0" applyNumberFormat="1" applyFont="1" applyBorder="1" applyAlignment="1">
      <alignment horizontal="left" vertical="top"/>
    </xf>
    <xf numFmtId="0" fontId="20" fillId="0" borderId="1" xfId="0" applyFont="1" applyBorder="1" applyAlignment="1">
      <alignment vertical="top"/>
    </xf>
    <xf numFmtId="0" fontId="0" fillId="0" borderId="1" xfId="0" applyBorder="1"/>
    <xf numFmtId="0" fontId="25" fillId="0" borderId="0" xfId="0" applyFont="1"/>
    <xf numFmtId="0" fontId="9" fillId="0" borderId="0" xfId="2" applyFont="1" applyAlignment="1">
      <alignment horizontal="right"/>
    </xf>
    <xf numFmtId="0" fontId="26" fillId="0" borderId="1" xfId="0" applyFont="1" applyBorder="1" applyAlignment="1">
      <alignment horizontal="center" vertical="center"/>
    </xf>
    <xf numFmtId="0" fontId="20" fillId="0" borderId="1" xfId="0" applyFont="1" applyBorder="1" applyAlignment="1">
      <alignment horizontal="left" vertical="center"/>
    </xf>
    <xf numFmtId="0" fontId="26" fillId="0" borderId="1" xfId="0" applyFont="1" applyBorder="1" applyAlignment="1">
      <alignment horizontal="left" wrapText="1"/>
    </xf>
    <xf numFmtId="0" fontId="20" fillId="0" borderId="1" xfId="0" applyFont="1" applyBorder="1" applyAlignment="1">
      <alignment horizontal="left" vertical="center" indent="1"/>
    </xf>
    <xf numFmtId="0" fontId="3" fillId="0" borderId="0" xfId="0" applyFont="1" applyAlignment="1"/>
    <xf numFmtId="0" fontId="9" fillId="0" borderId="6" xfId="3" applyFont="1" applyBorder="1" applyAlignment="1">
      <alignment horizontal="left" wrapText="1"/>
    </xf>
    <xf numFmtId="0" fontId="9" fillId="0" borderId="0" xfId="3" applyFont="1" applyAlignment="1">
      <alignment horizontal="left" wrapText="1"/>
    </xf>
  </cellXfs>
  <cellStyles count="8">
    <cellStyle name="Гиперссылка" xfId="1" builtinId="8"/>
    <cellStyle name="Обычный" xfId="0" builtinId="0"/>
    <cellStyle name="Обычный 2" xfId="2"/>
    <cellStyle name="Обычный 2 2" xfId="3"/>
    <cellStyle name="Обычный 3" xfId="4"/>
    <cellStyle name="Обычный 3 2" xfId="5"/>
    <cellStyle name="Обычный 4" xfId="6"/>
    <cellStyle name="Обычный 5"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classifiers/statistical/21/"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mailto:g.akisheva@aspire.gov.kz" TargetMode="External"/><Relationship Id="rId5" Type="http://schemas.openxmlformats.org/officeDocument/2006/relationships/printerSettings" Target="../printerSettings/printerSettings1.bin"/><Relationship Id="rId4" Type="http://schemas.openxmlformats.org/officeDocument/2006/relationships/hyperlink" Target="https://stat.gov.kz/ru/methodology/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5" sqref="B5"/>
    </sheetView>
  </sheetViews>
  <sheetFormatPr defaultRowHeight="12.75" x14ac:dyDescent="0.2"/>
  <cols>
    <col min="1" max="1" width="42.28515625" style="20" customWidth="1"/>
    <col min="2" max="2" width="78" style="20" customWidth="1"/>
  </cols>
  <sheetData>
    <row r="1" spans="1:10" x14ac:dyDescent="0.2">
      <c r="A1" s="15"/>
      <c r="B1" s="15"/>
    </row>
    <row r="2" spans="1:10" s="9" customFormat="1" x14ac:dyDescent="0.2">
      <c r="A2" s="27" t="s">
        <v>9</v>
      </c>
      <c r="B2" s="16">
        <v>181308</v>
      </c>
    </row>
    <row r="3" spans="1:10" s="9" customFormat="1" x14ac:dyDescent="0.2">
      <c r="A3" s="27" t="s">
        <v>10</v>
      </c>
      <c r="B3" s="21" t="s">
        <v>7</v>
      </c>
    </row>
    <row r="4" spans="1:10" s="9" customFormat="1" x14ac:dyDescent="0.2">
      <c r="A4" s="27" t="s">
        <v>11</v>
      </c>
      <c r="B4" s="26" t="s">
        <v>8</v>
      </c>
    </row>
    <row r="5" spans="1:10" s="9" customFormat="1" x14ac:dyDescent="0.2">
      <c r="A5" s="27" t="s">
        <v>12</v>
      </c>
      <c r="B5" s="21" t="s">
        <v>7</v>
      </c>
    </row>
    <row r="6" spans="1:10" s="9" customFormat="1" x14ac:dyDescent="0.2">
      <c r="A6" s="27" t="s">
        <v>13</v>
      </c>
      <c r="B6" s="28" t="s">
        <v>29</v>
      </c>
    </row>
    <row r="7" spans="1:10" s="9" customFormat="1" ht="52.5" customHeight="1" x14ac:dyDescent="0.2">
      <c r="A7" s="27" t="s">
        <v>14</v>
      </c>
      <c r="B7" s="29" t="s">
        <v>67</v>
      </c>
    </row>
    <row r="8" spans="1:10" s="9" customFormat="1" x14ac:dyDescent="0.2">
      <c r="A8" s="27" t="s">
        <v>15</v>
      </c>
      <c r="B8" s="17" t="s">
        <v>66</v>
      </c>
    </row>
    <row r="9" spans="1:10" s="9" customFormat="1" x14ac:dyDescent="0.2">
      <c r="A9" s="27" t="s">
        <v>16</v>
      </c>
      <c r="B9" s="18" t="s">
        <v>2</v>
      </c>
    </row>
    <row r="10" spans="1:10" s="9" customFormat="1" ht="76.5" x14ac:dyDescent="0.2">
      <c r="A10" s="27" t="s">
        <v>17</v>
      </c>
      <c r="B10" s="29" t="s">
        <v>65</v>
      </c>
    </row>
    <row r="11" spans="1:10" s="9" customFormat="1" ht="25.5" x14ac:dyDescent="0.2">
      <c r="A11" s="27" t="s">
        <v>18</v>
      </c>
      <c r="B11" s="29" t="s">
        <v>30</v>
      </c>
      <c r="J11" s="10"/>
    </row>
    <row r="12" spans="1:10" s="9" customFormat="1" x14ac:dyDescent="0.2">
      <c r="A12" s="27" t="s">
        <v>19</v>
      </c>
      <c r="B12" s="22" t="s">
        <v>1</v>
      </c>
      <c r="J12" s="10"/>
    </row>
    <row r="13" spans="1:10" s="9" customFormat="1" x14ac:dyDescent="0.2">
      <c r="A13" s="27" t="s">
        <v>20</v>
      </c>
      <c r="B13" s="23" t="s">
        <v>3</v>
      </c>
      <c r="J13" s="10"/>
    </row>
    <row r="14" spans="1:10" s="9" customFormat="1" x14ac:dyDescent="0.2">
      <c r="A14" s="27" t="s">
        <v>21</v>
      </c>
      <c r="B14" s="23"/>
      <c r="J14" s="10"/>
    </row>
    <row r="15" spans="1:10" s="9" customFormat="1" x14ac:dyDescent="0.2">
      <c r="A15" s="27" t="s">
        <v>22</v>
      </c>
      <c r="B15" s="23" t="s">
        <v>0</v>
      </c>
      <c r="J15" s="10"/>
    </row>
    <row r="16" spans="1:10" x14ac:dyDescent="0.2">
      <c r="A16" s="27" t="s">
        <v>23</v>
      </c>
      <c r="B16" s="30">
        <v>45807</v>
      </c>
      <c r="J16" s="4"/>
    </row>
    <row r="17" spans="1:10" x14ac:dyDescent="0.2">
      <c r="A17" s="27" t="s">
        <v>24</v>
      </c>
      <c r="B17" s="30">
        <v>46171</v>
      </c>
      <c r="J17" s="5"/>
    </row>
    <row r="18" spans="1:10" x14ac:dyDescent="0.2">
      <c r="A18" s="27" t="s">
        <v>25</v>
      </c>
      <c r="B18" s="31" t="s">
        <v>31</v>
      </c>
      <c r="J18" s="4"/>
    </row>
    <row r="19" spans="1:10" x14ac:dyDescent="0.2">
      <c r="A19" s="27" t="s">
        <v>26</v>
      </c>
      <c r="B19" s="32" t="s">
        <v>32</v>
      </c>
      <c r="J19" s="5"/>
    </row>
    <row r="20" spans="1:10" x14ac:dyDescent="0.2">
      <c r="A20" s="27" t="s">
        <v>27</v>
      </c>
      <c r="B20" s="19" t="s">
        <v>4</v>
      </c>
      <c r="J20" s="4"/>
    </row>
    <row r="21" spans="1:10" x14ac:dyDescent="0.2">
      <c r="A21" s="27" t="s">
        <v>28</v>
      </c>
      <c r="B21" s="24" t="s">
        <v>5</v>
      </c>
      <c r="J21" s="5"/>
    </row>
    <row r="22" spans="1:10" x14ac:dyDescent="0.2">
      <c r="J22" s="5"/>
    </row>
    <row r="23" spans="1:10" x14ac:dyDescent="0.2">
      <c r="J23" s="4"/>
    </row>
    <row r="24" spans="1:10" x14ac:dyDescent="0.2">
      <c r="J24" s="5"/>
    </row>
    <row r="25" spans="1:10" x14ac:dyDescent="0.2">
      <c r="J25" s="4"/>
    </row>
  </sheetData>
  <hyperlinks>
    <hyperlink ref="B21" r:id="rId1"/>
    <hyperlink ref="B15" r:id="rId2"/>
    <hyperlink ref="B12" r:id="rId3"/>
    <hyperlink ref="B13"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34" sqref="B33:B34"/>
    </sheetView>
  </sheetViews>
  <sheetFormatPr defaultRowHeight="12.75" x14ac:dyDescent="0.2"/>
  <cols>
    <col min="1" max="1" width="4.42578125" style="2" customWidth="1"/>
    <col min="2" max="2" width="113.5703125" style="2" customWidth="1"/>
    <col min="3" max="16384" width="9.140625" style="2"/>
  </cols>
  <sheetData>
    <row r="2" spans="2:2" x14ac:dyDescent="0.2">
      <c r="B2" s="8"/>
    </row>
    <row r="6" spans="2:2" x14ac:dyDescent="0.2">
      <c r="B6" s="33" t="s">
        <v>33</v>
      </c>
    </row>
    <row r="7" spans="2:2" x14ac:dyDescent="0.2">
      <c r="B7" s="33" t="s">
        <v>34</v>
      </c>
    </row>
    <row r="8" spans="2:2" x14ac:dyDescent="0.2">
      <c r="B8" s="33" t="s">
        <v>35</v>
      </c>
    </row>
    <row r="9" spans="2:2" x14ac:dyDescent="0.2">
      <c r="B9" s="33" t="s">
        <v>36</v>
      </c>
    </row>
    <row r="10" spans="2:2" x14ac:dyDescent="0.2">
      <c r="B10" s="33" t="s">
        <v>37</v>
      </c>
    </row>
    <row r="11" spans="2:2" x14ac:dyDescent="0.2">
      <c r="B11" s="3" t="s">
        <v>38</v>
      </c>
    </row>
    <row r="12" spans="2:2" x14ac:dyDescent="0.2">
      <c r="B12" s="33"/>
    </row>
    <row r="13" spans="2:2" x14ac:dyDescent="0.2">
      <c r="B13" s="33"/>
    </row>
    <row r="20" spans="2:2" x14ac:dyDescent="0.2">
      <c r="B20" s="34" t="s">
        <v>39</v>
      </c>
    </row>
    <row r="21" spans="2:2" x14ac:dyDescent="0.2">
      <c r="B21" s="34"/>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A28"/>
  <sheetViews>
    <sheetView tabSelected="1" zoomScaleNormal="100" workbookViewId="0">
      <selection activeCell="H38" sqref="H38"/>
    </sheetView>
  </sheetViews>
  <sheetFormatPr defaultRowHeight="11.25" x14ac:dyDescent="0.2"/>
  <cols>
    <col min="1" max="1" width="10.5703125" style="1" bestFit="1" customWidth="1"/>
    <col min="2" max="2" width="23.140625" style="1" customWidth="1"/>
    <col min="3" max="18" width="7.85546875" style="1" customWidth="1"/>
    <col min="19" max="23" width="9.140625" style="1"/>
    <col min="24" max="24" width="8.85546875" style="1" customWidth="1"/>
    <col min="25" max="16384" width="9.140625" style="1"/>
  </cols>
  <sheetData>
    <row r="2" spans="1:235" ht="18" x14ac:dyDescent="0.25">
      <c r="A2" s="7">
        <f>Metadata!B2</f>
        <v>181308</v>
      </c>
      <c r="B2" s="7" t="s">
        <v>62</v>
      </c>
    </row>
    <row r="3" spans="1:235" ht="15.75" x14ac:dyDescent="0.25">
      <c r="A3" s="7"/>
      <c r="B3" s="7"/>
      <c r="Q3" s="14"/>
    </row>
    <row r="4" spans="1:235" ht="15" x14ac:dyDescent="0.2">
      <c r="A4" s="35" t="s">
        <v>40</v>
      </c>
      <c r="B4" s="11"/>
      <c r="C4" s="6">
        <v>2010</v>
      </c>
      <c r="D4" s="6">
        <v>2011</v>
      </c>
      <c r="E4" s="6">
        <v>2012</v>
      </c>
      <c r="F4" s="6">
        <v>2013</v>
      </c>
      <c r="G4" s="6">
        <v>2014</v>
      </c>
      <c r="H4" s="6">
        <v>2015</v>
      </c>
      <c r="I4" s="6">
        <v>2016</v>
      </c>
      <c r="J4" s="6">
        <v>2017</v>
      </c>
      <c r="K4" s="6">
        <v>2018</v>
      </c>
      <c r="L4" s="6">
        <v>2019</v>
      </c>
      <c r="M4" s="6">
        <v>2020</v>
      </c>
      <c r="N4" s="6">
        <v>2021</v>
      </c>
      <c r="O4" s="6">
        <v>2022</v>
      </c>
      <c r="P4" s="25" t="s">
        <v>6</v>
      </c>
      <c r="Q4" s="6">
        <v>2024</v>
      </c>
      <c r="R4" s="6">
        <v>2025</v>
      </c>
    </row>
    <row r="5" spans="1:235" ht="15.75" customHeight="1" x14ac:dyDescent="0.2">
      <c r="A5" s="36">
        <v>0</v>
      </c>
      <c r="B5" s="37" t="s">
        <v>41</v>
      </c>
      <c r="C5" s="13">
        <v>112.37624648829255</v>
      </c>
      <c r="D5" s="13">
        <v>100.97571003340032</v>
      </c>
      <c r="E5" s="13">
        <v>102.54896505882631</v>
      </c>
      <c r="F5" s="13">
        <v>103.56916413545605</v>
      </c>
      <c r="G5" s="13">
        <v>96.316775424902687</v>
      </c>
      <c r="H5" s="13">
        <v>99.060002390704398</v>
      </c>
      <c r="I5" s="13">
        <v>92.27666008110883</v>
      </c>
      <c r="J5" s="13">
        <v>101.63240504661871</v>
      </c>
      <c r="K5" s="13">
        <v>102.48854650567971</v>
      </c>
      <c r="L5" s="13">
        <v>103.68594471044484</v>
      </c>
      <c r="M5" s="13">
        <v>86.700022123910983</v>
      </c>
      <c r="N5" s="13">
        <v>120.45127568292322</v>
      </c>
      <c r="O5" s="13">
        <v>106.84435378976647</v>
      </c>
      <c r="P5" s="13">
        <v>116.4</v>
      </c>
      <c r="Q5" s="13">
        <v>110</v>
      </c>
      <c r="R5" s="13">
        <v>119.6</v>
      </c>
    </row>
    <row r="6" spans="1:235" ht="12.75" x14ac:dyDescent="0.2">
      <c r="A6" s="36">
        <v>100000000</v>
      </c>
      <c r="B6" s="38" t="s">
        <v>42</v>
      </c>
      <c r="C6" s="13">
        <v>108.95494147661827</v>
      </c>
      <c r="D6" s="13">
        <v>106.02802809940655</v>
      </c>
      <c r="E6" s="13">
        <v>103.93565939969044</v>
      </c>
      <c r="F6" s="13">
        <v>84.400101212804771</v>
      </c>
      <c r="G6" s="13">
        <v>97.733667774405561</v>
      </c>
      <c r="H6" s="13">
        <v>90.929882817238834</v>
      </c>
      <c r="I6" s="13">
        <v>98.751910084951774</v>
      </c>
      <c r="J6" s="13">
        <v>97.216233220123399</v>
      </c>
      <c r="K6" s="13">
        <v>92.030564369205308</v>
      </c>
      <c r="L6" s="13">
        <v>108.89165451510404</v>
      </c>
      <c r="M6" s="13">
        <v>76.610926956716511</v>
      </c>
      <c r="N6" s="13">
        <v>120.56837536979393</v>
      </c>
      <c r="O6" s="13">
        <v>110.27253823132159</v>
      </c>
      <c r="P6" s="13">
        <v>107.9</v>
      </c>
      <c r="Q6" s="13">
        <v>132.4</v>
      </c>
      <c r="R6" s="13">
        <v>105.9</v>
      </c>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row>
    <row r="7" spans="1:235" ht="12.75" x14ac:dyDescent="0.2">
      <c r="A7" s="36">
        <v>110000000</v>
      </c>
      <c r="B7" s="38" t="s">
        <v>43</v>
      </c>
      <c r="C7" s="13">
        <v>98.414803522557619</v>
      </c>
      <c r="D7" s="13">
        <v>112.63305820513438</v>
      </c>
      <c r="E7" s="13">
        <v>94.30369477922396</v>
      </c>
      <c r="F7" s="13">
        <v>93.600714588401388</v>
      </c>
      <c r="G7" s="13">
        <v>101.37197737254938</v>
      </c>
      <c r="H7" s="13">
        <v>87.326901542141471</v>
      </c>
      <c r="I7" s="13">
        <v>102.62809891635511</v>
      </c>
      <c r="J7" s="13">
        <v>102.28488374009176</v>
      </c>
      <c r="K7" s="13">
        <v>99.084993519740507</v>
      </c>
      <c r="L7" s="13">
        <v>85.195057810815513</v>
      </c>
      <c r="M7" s="13">
        <v>99.040507503656897</v>
      </c>
      <c r="N7" s="13">
        <v>111.81462072007176</v>
      </c>
      <c r="O7" s="13">
        <v>112.54820860489218</v>
      </c>
      <c r="P7" s="13">
        <v>120.4</v>
      </c>
      <c r="Q7" s="13">
        <v>116.7</v>
      </c>
      <c r="R7" s="13">
        <v>114.2</v>
      </c>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row>
    <row r="8" spans="1:235" ht="12.75" x14ac:dyDescent="0.2">
      <c r="A8" s="36">
        <v>150000000</v>
      </c>
      <c r="B8" s="38" t="s">
        <v>44</v>
      </c>
      <c r="C8" s="13">
        <v>90.476541540649947</v>
      </c>
      <c r="D8" s="13">
        <v>99.379604616324258</v>
      </c>
      <c r="E8" s="13">
        <v>106.17086284162912</v>
      </c>
      <c r="F8" s="13">
        <v>107.67365130595232</v>
      </c>
      <c r="G8" s="13">
        <v>97.415373204806372</v>
      </c>
      <c r="H8" s="13">
        <v>93.705275429518068</v>
      </c>
      <c r="I8" s="13">
        <v>99.364048625948485</v>
      </c>
      <c r="J8" s="13">
        <v>112.44453796600679</v>
      </c>
      <c r="K8" s="13">
        <v>93.970482776489291</v>
      </c>
      <c r="L8" s="13">
        <v>103.88111211136756</v>
      </c>
      <c r="M8" s="13">
        <v>90.019089244472738</v>
      </c>
      <c r="N8" s="13">
        <v>122.25340447999844</v>
      </c>
      <c r="O8" s="13">
        <v>123.46200574570094</v>
      </c>
      <c r="P8" s="13">
        <v>110.5</v>
      </c>
      <c r="Q8" s="13">
        <v>111.7</v>
      </c>
      <c r="R8" s="13">
        <v>111.3</v>
      </c>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row>
    <row r="9" spans="1:235" ht="12.75" x14ac:dyDescent="0.2">
      <c r="A9" s="36">
        <v>190000000</v>
      </c>
      <c r="B9" s="38" t="s">
        <v>45</v>
      </c>
      <c r="C9" s="13">
        <v>108.51918690016718</v>
      </c>
      <c r="D9" s="13">
        <v>185.0854480981647</v>
      </c>
      <c r="E9" s="13">
        <v>120.10872880068375</v>
      </c>
      <c r="F9" s="13">
        <v>120.57241292865173</v>
      </c>
      <c r="G9" s="13">
        <v>94.454935168961697</v>
      </c>
      <c r="H9" s="13">
        <v>105.81371237128583</v>
      </c>
      <c r="I9" s="13">
        <v>112.41630609714261</v>
      </c>
      <c r="J9" s="13">
        <v>95.757318952722756</v>
      </c>
      <c r="K9" s="13">
        <v>106.62424931036024</v>
      </c>
      <c r="L9" s="13">
        <v>96.278025012139977</v>
      </c>
      <c r="M9" s="13">
        <v>88.955533572931273</v>
      </c>
      <c r="N9" s="13">
        <v>116.38335644506196</v>
      </c>
      <c r="O9" s="13">
        <v>100.63544490725602</v>
      </c>
      <c r="P9" s="13">
        <v>99.6</v>
      </c>
      <c r="Q9" s="13">
        <v>127.8</v>
      </c>
      <c r="R9" s="13">
        <v>116.1</v>
      </c>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row>
    <row r="10" spans="1:235" ht="12.75" x14ac:dyDescent="0.2">
      <c r="A10" s="36">
        <v>230000000</v>
      </c>
      <c r="B10" s="38" t="s">
        <v>46</v>
      </c>
      <c r="C10" s="13">
        <v>129.62838990879024</v>
      </c>
      <c r="D10" s="13">
        <v>95.964790316999881</v>
      </c>
      <c r="E10" s="13">
        <v>104.0613783149842</v>
      </c>
      <c r="F10" s="13">
        <v>105.0921103926165</v>
      </c>
      <c r="G10" s="13">
        <v>79.778694057092139</v>
      </c>
      <c r="H10" s="13">
        <v>101.34257921748828</v>
      </c>
      <c r="I10" s="13">
        <v>107.70165731114062</v>
      </c>
      <c r="J10" s="13">
        <v>118.44826751503099</v>
      </c>
      <c r="K10" s="13">
        <v>110.84506736484762</v>
      </c>
      <c r="L10" s="13">
        <v>161.91293257549447</v>
      </c>
      <c r="M10" s="13">
        <v>79.927065891063933</v>
      </c>
      <c r="N10" s="13">
        <v>82.072677926210659</v>
      </c>
      <c r="O10" s="13">
        <v>86.881513864156474</v>
      </c>
      <c r="P10" s="13">
        <v>97.9</v>
      </c>
      <c r="Q10" s="13">
        <v>111.6</v>
      </c>
      <c r="R10" s="13">
        <v>101.4</v>
      </c>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row>
    <row r="11" spans="1:235" ht="12.75" x14ac:dyDescent="0.2">
      <c r="A11" s="36">
        <v>270000000</v>
      </c>
      <c r="B11" s="38" t="s">
        <v>47</v>
      </c>
      <c r="C11" s="13">
        <v>127.26390122247913</v>
      </c>
      <c r="D11" s="13">
        <v>87.923981473843639</v>
      </c>
      <c r="E11" s="13">
        <v>93.607469736851002</v>
      </c>
      <c r="F11" s="13">
        <v>97.926266760427708</v>
      </c>
      <c r="G11" s="13">
        <v>97.791694863692925</v>
      </c>
      <c r="H11" s="13">
        <v>98.4094838435432</v>
      </c>
      <c r="I11" s="13">
        <v>103.40330973495283</v>
      </c>
      <c r="J11" s="13">
        <v>93.548973143866959</v>
      </c>
      <c r="K11" s="13">
        <v>100.75083953324334</v>
      </c>
      <c r="L11" s="13">
        <v>95.149480183365583</v>
      </c>
      <c r="M11" s="13">
        <v>86.072990555900219</v>
      </c>
      <c r="N11" s="13">
        <v>100.36417469746722</v>
      </c>
      <c r="O11" s="13">
        <v>97.282088411306731</v>
      </c>
      <c r="P11" s="13">
        <v>109.5</v>
      </c>
      <c r="Q11" s="13">
        <v>118.4</v>
      </c>
      <c r="R11" s="13">
        <v>99.3</v>
      </c>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row>
    <row r="12" spans="1:235" ht="12.75" x14ac:dyDescent="0.2">
      <c r="A12" s="36">
        <v>310000000</v>
      </c>
      <c r="B12" s="38" t="s">
        <v>48</v>
      </c>
      <c r="C12" s="13">
        <v>95.122799128120434</v>
      </c>
      <c r="D12" s="13">
        <v>155.78523615758698</v>
      </c>
      <c r="E12" s="13">
        <v>120.30479289824886</v>
      </c>
      <c r="F12" s="13">
        <v>105.44283413381144</v>
      </c>
      <c r="G12" s="13">
        <v>101.4969104050859</v>
      </c>
      <c r="H12" s="13">
        <v>102.50613467896216</v>
      </c>
      <c r="I12" s="13">
        <v>112.78986282889315</v>
      </c>
      <c r="J12" s="13">
        <v>111.97287424119801</v>
      </c>
      <c r="K12" s="13">
        <v>117.04982212892759</v>
      </c>
      <c r="L12" s="13">
        <v>91.86465852798689</v>
      </c>
      <c r="M12" s="13">
        <v>89.865681263437182</v>
      </c>
      <c r="N12" s="13">
        <v>118.31361591097181</v>
      </c>
      <c r="O12" s="13">
        <v>96.830769838350506</v>
      </c>
      <c r="P12" s="13">
        <v>108.1</v>
      </c>
      <c r="Q12" s="13">
        <v>101.8</v>
      </c>
      <c r="R12" s="13">
        <v>111.7</v>
      </c>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row>
    <row r="13" spans="1:235" ht="12.75" x14ac:dyDescent="0.2">
      <c r="A13" s="36">
        <v>330000000</v>
      </c>
      <c r="B13" s="38" t="s">
        <v>49</v>
      </c>
      <c r="C13" s="13">
        <v>146.91194342461759</v>
      </c>
      <c r="D13" s="13">
        <v>132.1147537710367</v>
      </c>
      <c r="E13" s="13">
        <v>104.7646514100466</v>
      </c>
      <c r="F13" s="13">
        <v>93.557019556188294</v>
      </c>
      <c r="G13" s="13">
        <v>91.154919137317052</v>
      </c>
      <c r="H13" s="13">
        <v>99.110105619728003</v>
      </c>
      <c r="I13" s="13">
        <v>115.88061812940843</v>
      </c>
      <c r="J13" s="13">
        <v>105.11456243599612</v>
      </c>
      <c r="K13" s="13">
        <v>94.701972085697747</v>
      </c>
      <c r="L13" s="13">
        <v>93.069785796250969</v>
      </c>
      <c r="M13" s="13">
        <v>95.813277737113239</v>
      </c>
      <c r="N13" s="13">
        <v>124.06096068628877</v>
      </c>
      <c r="O13" s="13">
        <v>103.88080634243204</v>
      </c>
      <c r="P13" s="13">
        <v>96.2</v>
      </c>
      <c r="Q13" s="13">
        <v>141.5</v>
      </c>
      <c r="R13" s="13">
        <v>114.4</v>
      </c>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row>
    <row r="14" spans="1:235" ht="12.75" x14ac:dyDescent="0.2">
      <c r="A14" s="36">
        <v>350000000</v>
      </c>
      <c r="B14" s="38" t="s">
        <v>50</v>
      </c>
      <c r="C14" s="13">
        <v>145.00120650602611</v>
      </c>
      <c r="D14" s="13">
        <v>100.96659033773669</v>
      </c>
      <c r="E14" s="13">
        <v>102.43049843098656</v>
      </c>
      <c r="F14" s="13">
        <v>103.59949729113525</v>
      </c>
      <c r="G14" s="13">
        <v>92.162445660859277</v>
      </c>
      <c r="H14" s="13">
        <v>101.97432418687643</v>
      </c>
      <c r="I14" s="13">
        <v>97.574587858485174</v>
      </c>
      <c r="J14" s="13">
        <v>85.977087526489285</v>
      </c>
      <c r="K14" s="13">
        <v>95.150150448131527</v>
      </c>
      <c r="L14" s="13">
        <v>106.28248360586696</v>
      </c>
      <c r="M14" s="13">
        <v>85.064401792402649</v>
      </c>
      <c r="N14" s="13">
        <v>105.19558895697584</v>
      </c>
      <c r="O14" s="13">
        <v>131.03315812232216</v>
      </c>
      <c r="P14" s="13">
        <v>109.9</v>
      </c>
      <c r="Q14" s="13">
        <v>114.4</v>
      </c>
      <c r="R14" s="13">
        <v>126.2</v>
      </c>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row>
    <row r="15" spans="1:235" ht="12.75" x14ac:dyDescent="0.2">
      <c r="A15" s="36">
        <v>390000000</v>
      </c>
      <c r="B15" s="38" t="s">
        <v>51</v>
      </c>
      <c r="C15" s="13">
        <v>94.133050103415457</v>
      </c>
      <c r="D15" s="13">
        <v>107.34716339864985</v>
      </c>
      <c r="E15" s="13">
        <v>111.08144974904104</v>
      </c>
      <c r="F15" s="13">
        <v>93.153638323335528</v>
      </c>
      <c r="G15" s="13">
        <v>102.851198242827</v>
      </c>
      <c r="H15" s="13">
        <v>95.43317438576949</v>
      </c>
      <c r="I15" s="13">
        <v>99.267691112944817</v>
      </c>
      <c r="J15" s="13">
        <v>99.06125885882237</v>
      </c>
      <c r="K15" s="13">
        <v>99.481029953868344</v>
      </c>
      <c r="L15" s="13">
        <v>101.24148869524336</v>
      </c>
      <c r="M15" s="13">
        <v>104.35834900587965</v>
      </c>
      <c r="N15" s="13">
        <v>111.65966023792041</v>
      </c>
      <c r="O15" s="13">
        <v>125.71545141756103</v>
      </c>
      <c r="P15" s="13">
        <v>100</v>
      </c>
      <c r="Q15" s="13">
        <v>116.8</v>
      </c>
      <c r="R15" s="13">
        <v>144.9</v>
      </c>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row>
    <row r="16" spans="1:235" ht="12.75" x14ac:dyDescent="0.2">
      <c r="A16" s="36">
        <v>430000000</v>
      </c>
      <c r="B16" s="38" t="s">
        <v>52</v>
      </c>
      <c r="C16" s="13">
        <v>136.05187144388861</v>
      </c>
      <c r="D16" s="13">
        <v>110.03813503461143</v>
      </c>
      <c r="E16" s="13">
        <v>102.40376814418575</v>
      </c>
      <c r="F16" s="13">
        <v>101.29430569642787</v>
      </c>
      <c r="G16" s="13">
        <v>89.039517074925882</v>
      </c>
      <c r="H16" s="13">
        <v>85.401760112734266</v>
      </c>
      <c r="I16" s="13">
        <v>92.036901512787509</v>
      </c>
      <c r="J16" s="13">
        <v>104.44576936998985</v>
      </c>
      <c r="K16" s="13">
        <v>88.515186978702715</v>
      </c>
      <c r="L16" s="13">
        <v>103.85066870886695</v>
      </c>
      <c r="M16" s="13">
        <v>87.628279556822449</v>
      </c>
      <c r="N16" s="13">
        <v>236.03957434507376</v>
      </c>
      <c r="O16" s="13">
        <v>93.413940848642369</v>
      </c>
      <c r="P16" s="13">
        <v>102.8</v>
      </c>
      <c r="Q16" s="13">
        <v>103.1</v>
      </c>
      <c r="R16" s="13">
        <v>121.4</v>
      </c>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row>
    <row r="17" spans="1:235" ht="12.75" x14ac:dyDescent="0.2">
      <c r="A17" s="36">
        <v>470000000</v>
      </c>
      <c r="B17" s="38" t="s">
        <v>53</v>
      </c>
      <c r="C17" s="13">
        <v>113.97817347294948</v>
      </c>
      <c r="D17" s="13">
        <v>87.718254344215723</v>
      </c>
      <c r="E17" s="13">
        <v>94.627341642690823</v>
      </c>
      <c r="F17" s="13">
        <v>98.996525318376683</v>
      </c>
      <c r="G17" s="13">
        <v>102.37192679441927</v>
      </c>
      <c r="H17" s="13">
        <v>89.11661288077832</v>
      </c>
      <c r="I17" s="13">
        <v>103.40958916708718</v>
      </c>
      <c r="J17" s="13">
        <v>98.063177338754059</v>
      </c>
      <c r="K17" s="13">
        <v>110.10314851427655</v>
      </c>
      <c r="L17" s="13">
        <v>103.04543442250636</v>
      </c>
      <c r="M17" s="13">
        <v>95.456355809970205</v>
      </c>
      <c r="N17" s="13">
        <v>146.3232320013762</v>
      </c>
      <c r="O17" s="13">
        <v>84.560410922197946</v>
      </c>
      <c r="P17" s="13">
        <v>104.4</v>
      </c>
      <c r="Q17" s="13">
        <v>111.3</v>
      </c>
      <c r="R17" s="13">
        <v>103.4</v>
      </c>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row>
    <row r="18" spans="1:235" ht="12.75" x14ac:dyDescent="0.2">
      <c r="A18" s="36">
        <v>550000000</v>
      </c>
      <c r="B18" s="38" t="s">
        <v>54</v>
      </c>
      <c r="C18" s="13">
        <v>111.21913024754805</v>
      </c>
      <c r="D18" s="13">
        <v>100.72788809241162</v>
      </c>
      <c r="E18" s="13">
        <v>109.09376596781438</v>
      </c>
      <c r="F18" s="13">
        <v>97.945951193464964</v>
      </c>
      <c r="G18" s="13">
        <v>95.643443569356165</v>
      </c>
      <c r="H18" s="13">
        <v>84.622611579353773</v>
      </c>
      <c r="I18" s="13">
        <v>106.17039000639184</v>
      </c>
      <c r="J18" s="13">
        <v>98.645997882686345</v>
      </c>
      <c r="K18" s="13">
        <v>84.72985075869768</v>
      </c>
      <c r="L18" s="13">
        <v>96.798448415442166</v>
      </c>
      <c r="M18" s="13">
        <v>82.139305150395018</v>
      </c>
      <c r="N18" s="13">
        <v>117.09757830735543</v>
      </c>
      <c r="O18" s="13">
        <v>121.23819758549692</v>
      </c>
      <c r="P18" s="13">
        <v>124.1</v>
      </c>
      <c r="Q18" s="13">
        <v>117.6</v>
      </c>
      <c r="R18" s="13">
        <v>111.9</v>
      </c>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row>
    <row r="19" spans="1:235" ht="12.75" x14ac:dyDescent="0.2">
      <c r="A19" s="36">
        <v>590000000</v>
      </c>
      <c r="B19" s="38" t="s">
        <v>55</v>
      </c>
      <c r="C19" s="13">
        <v>131.99548770799774</v>
      </c>
      <c r="D19" s="13">
        <v>115.00200727154086</v>
      </c>
      <c r="E19" s="13">
        <v>105.92439976282394</v>
      </c>
      <c r="F19" s="13">
        <v>88.230932659368833</v>
      </c>
      <c r="G19" s="13">
        <v>114.61201658153954</v>
      </c>
      <c r="H19" s="13">
        <v>86.726946180868936</v>
      </c>
      <c r="I19" s="13">
        <v>115.35861592993106</v>
      </c>
      <c r="J19" s="13">
        <v>133.43202844694383</v>
      </c>
      <c r="K19" s="13">
        <v>103.28221812441807</v>
      </c>
      <c r="L19" s="13">
        <v>102.04255109518478</v>
      </c>
      <c r="M19" s="13">
        <v>92.836716911149807</v>
      </c>
      <c r="N19" s="13">
        <v>110.68329763605024</v>
      </c>
      <c r="O19" s="13">
        <v>135.52422221388409</v>
      </c>
      <c r="P19" s="13">
        <v>94.3</v>
      </c>
      <c r="Q19" s="13">
        <v>102.8</v>
      </c>
      <c r="R19" s="13">
        <v>124.1</v>
      </c>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row>
    <row r="20" spans="1:235" ht="12.75" x14ac:dyDescent="0.2">
      <c r="A20" s="36">
        <v>610000000</v>
      </c>
      <c r="B20" s="38" t="s">
        <v>56</v>
      </c>
      <c r="C20" s="13">
        <v>112.52704812977279</v>
      </c>
      <c r="D20" s="13">
        <v>160.06784415549498</v>
      </c>
      <c r="E20" s="13">
        <v>121.40509961671067</v>
      </c>
      <c r="F20" s="13">
        <v>111.37686927214639</v>
      </c>
      <c r="G20" s="13">
        <v>96.169802573587702</v>
      </c>
      <c r="H20" s="13">
        <v>105.93211179686203</v>
      </c>
      <c r="I20" s="13">
        <v>112.57837213105176</v>
      </c>
      <c r="J20" s="13">
        <v>107.23422979134267</v>
      </c>
      <c r="K20" s="13">
        <v>124.83425683255848</v>
      </c>
      <c r="L20" s="13">
        <v>90.0024940985071</v>
      </c>
      <c r="M20" s="13">
        <v>92.334336812051319</v>
      </c>
      <c r="N20" s="13">
        <v>138.43479980657986</v>
      </c>
      <c r="O20" s="13">
        <v>105.87268715339195</v>
      </c>
      <c r="P20" s="13">
        <v>88.4</v>
      </c>
      <c r="Q20" s="13">
        <v>110</v>
      </c>
      <c r="R20" s="13">
        <v>139.9</v>
      </c>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row>
    <row r="21" spans="1:235" ht="12.75" x14ac:dyDescent="0.2">
      <c r="A21" s="36">
        <v>620000000</v>
      </c>
      <c r="B21" s="38" t="s">
        <v>57</v>
      </c>
      <c r="C21" s="13">
        <v>122.11820465003076</v>
      </c>
      <c r="D21" s="13">
        <v>93.134669400741444</v>
      </c>
      <c r="E21" s="13">
        <v>104.29501173617534</v>
      </c>
      <c r="F21" s="13">
        <v>120.95410809439811</v>
      </c>
      <c r="G21" s="13">
        <v>80.619971201346232</v>
      </c>
      <c r="H21" s="13">
        <v>100.37929684525558</v>
      </c>
      <c r="I21" s="13">
        <v>76.755745517177587</v>
      </c>
      <c r="J21" s="13">
        <v>86.360424394182218</v>
      </c>
      <c r="K21" s="13">
        <v>76.237671630068533</v>
      </c>
      <c r="L21" s="13">
        <v>118.47199099962396</v>
      </c>
      <c r="M21" s="13">
        <v>99.259926526368247</v>
      </c>
      <c r="N21" s="13">
        <v>113.31081438857902</v>
      </c>
      <c r="O21" s="13">
        <v>101.9492629108321</v>
      </c>
      <c r="P21" s="13">
        <v>124.3</v>
      </c>
      <c r="Q21" s="13">
        <v>177.3</v>
      </c>
      <c r="R21" s="13">
        <v>84.2</v>
      </c>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row>
    <row r="22" spans="1:235" ht="12.75" x14ac:dyDescent="0.2">
      <c r="A22" s="36">
        <v>630000000</v>
      </c>
      <c r="B22" s="38" t="s">
        <v>58</v>
      </c>
      <c r="C22" s="13">
        <v>108.13935012263154</v>
      </c>
      <c r="D22" s="13">
        <v>116.0145948715671</v>
      </c>
      <c r="E22" s="13">
        <v>109.13272486306511</v>
      </c>
      <c r="F22" s="13">
        <v>79.101032213210459</v>
      </c>
      <c r="G22" s="13">
        <v>102.40986589641217</v>
      </c>
      <c r="H22" s="13">
        <v>96.346213361711634</v>
      </c>
      <c r="I22" s="13">
        <v>96.649943901820848</v>
      </c>
      <c r="J22" s="13">
        <v>90.742437211745525</v>
      </c>
      <c r="K22" s="13">
        <v>96.727451370644545</v>
      </c>
      <c r="L22" s="13">
        <v>98.797422419869704</v>
      </c>
      <c r="M22" s="13">
        <v>87.515206425436304</v>
      </c>
      <c r="N22" s="13">
        <v>112.89945893045289</v>
      </c>
      <c r="O22" s="13">
        <v>125.77310035450525</v>
      </c>
      <c r="P22" s="13">
        <v>117.1</v>
      </c>
      <c r="Q22" s="13">
        <v>123.7</v>
      </c>
      <c r="R22" s="13">
        <v>103.2</v>
      </c>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row>
    <row r="23" spans="1:235" ht="12.75" x14ac:dyDescent="0.2">
      <c r="A23" s="36">
        <v>710000000</v>
      </c>
      <c r="B23" s="38" t="s">
        <v>59</v>
      </c>
      <c r="C23" s="13">
        <v>90.199601834667007</v>
      </c>
      <c r="D23" s="13">
        <v>89.438151298894127</v>
      </c>
      <c r="E23" s="13">
        <v>105.72694198120018</v>
      </c>
      <c r="F23" s="13">
        <v>122.37791437351211</v>
      </c>
      <c r="G23" s="13">
        <v>99.884147387952268</v>
      </c>
      <c r="H23" s="13">
        <v>116.18584950980109</v>
      </c>
      <c r="I23" s="13">
        <v>67.220247589176893</v>
      </c>
      <c r="J23" s="13">
        <v>104.28133784990017</v>
      </c>
      <c r="K23" s="13">
        <v>119.26693895063113</v>
      </c>
      <c r="L23" s="13">
        <v>95.780000620383404</v>
      </c>
      <c r="M23" s="13">
        <v>88.814290985308418</v>
      </c>
      <c r="N23" s="13">
        <v>148.4983259661002</v>
      </c>
      <c r="O23" s="13">
        <v>109.50215732426645</v>
      </c>
      <c r="P23" s="13">
        <v>171.8</v>
      </c>
      <c r="Q23" s="13">
        <v>92.7</v>
      </c>
      <c r="R23" s="13">
        <v>121.1</v>
      </c>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row>
    <row r="24" spans="1:235" ht="12.75" x14ac:dyDescent="0.2">
      <c r="A24" s="36">
        <v>750000000</v>
      </c>
      <c r="B24" s="38" t="s">
        <v>60</v>
      </c>
      <c r="C24" s="13">
        <v>99.689679319793825</v>
      </c>
      <c r="D24" s="13">
        <v>118.85421970592537</v>
      </c>
      <c r="E24" s="13">
        <v>92.555268764393148</v>
      </c>
      <c r="F24" s="13">
        <v>104.14793360238896</v>
      </c>
      <c r="G24" s="13">
        <v>105.4762270458732</v>
      </c>
      <c r="H24" s="13">
        <v>94.813551725843695</v>
      </c>
      <c r="I24" s="13">
        <v>91.641388581291537</v>
      </c>
      <c r="J24" s="13">
        <v>97.089098003729404</v>
      </c>
      <c r="K24" s="13">
        <v>102.03794829954832</v>
      </c>
      <c r="L24" s="13">
        <v>107.5892805615763</v>
      </c>
      <c r="M24" s="13">
        <v>81.379562955010599</v>
      </c>
      <c r="N24" s="13">
        <v>138.21140187541221</v>
      </c>
      <c r="O24" s="13">
        <v>124.33362482319076</v>
      </c>
      <c r="P24" s="13">
        <v>111.5</v>
      </c>
      <c r="Q24" s="13">
        <v>111.9</v>
      </c>
      <c r="R24" s="13">
        <v>130.69999999999999</v>
      </c>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row>
    <row r="25" spans="1:235" ht="12.75" x14ac:dyDescent="0.2">
      <c r="A25" s="36">
        <v>790000000</v>
      </c>
      <c r="B25" s="38" t="s">
        <v>61</v>
      </c>
      <c r="C25" s="13">
        <v>121.14796547800735</v>
      </c>
      <c r="D25" s="13">
        <v>112.5047641104526</v>
      </c>
      <c r="E25" s="13">
        <v>107.83291647575244</v>
      </c>
      <c r="F25" s="13">
        <v>87.589610828317461</v>
      </c>
      <c r="G25" s="13">
        <v>112.07914030645101</v>
      </c>
      <c r="H25" s="13">
        <v>102.04863336245809</v>
      </c>
      <c r="I25" s="13">
        <v>98.50291163911173</v>
      </c>
      <c r="J25" s="13">
        <v>99.185303751262751</v>
      </c>
      <c r="K25" s="13">
        <v>110.19781323217485</v>
      </c>
      <c r="L25" s="13">
        <v>117.60562349190809</v>
      </c>
      <c r="M25" s="13">
        <v>92.818733642865354</v>
      </c>
      <c r="N25" s="13">
        <v>137.29630330125968</v>
      </c>
      <c r="O25" s="13">
        <v>146.5825404717167</v>
      </c>
      <c r="P25" s="13">
        <v>125.4</v>
      </c>
      <c r="Q25" s="13">
        <v>113.1</v>
      </c>
      <c r="R25" s="13">
        <v>98.4</v>
      </c>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row>
    <row r="26" spans="1:235" s="39" customFormat="1" ht="24.75" customHeight="1" x14ac:dyDescent="0.2">
      <c r="A26" s="40" t="s">
        <v>63</v>
      </c>
      <c r="B26" s="40"/>
      <c r="C26" s="40"/>
      <c r="D26" s="40"/>
      <c r="E26" s="40"/>
      <c r="F26" s="40"/>
      <c r="G26" s="40"/>
      <c r="H26" s="40"/>
      <c r="I26" s="40"/>
      <c r="J26" s="40"/>
      <c r="K26" s="40"/>
      <c r="L26" s="40"/>
      <c r="M26" s="40"/>
      <c r="N26" s="40"/>
      <c r="O26" s="40"/>
      <c r="P26" s="40"/>
      <c r="Q26" s="40"/>
      <c r="R26" s="40"/>
    </row>
    <row r="27" spans="1:235" s="39" customFormat="1" ht="21.75" customHeight="1" x14ac:dyDescent="0.2">
      <c r="A27" s="41" t="s">
        <v>68</v>
      </c>
      <c r="B27" s="41"/>
      <c r="C27" s="41"/>
      <c r="D27" s="41"/>
      <c r="E27" s="41"/>
      <c r="F27" s="41"/>
      <c r="G27" s="41"/>
      <c r="H27" s="41"/>
      <c r="I27" s="41"/>
      <c r="J27" s="41"/>
      <c r="K27" s="41"/>
      <c r="L27" s="41"/>
      <c r="M27" s="41"/>
      <c r="N27" s="41"/>
      <c r="O27" s="41"/>
      <c r="P27" s="41"/>
      <c r="Q27" s="41"/>
      <c r="R27" s="41"/>
    </row>
    <row r="28" spans="1:235" s="39" customFormat="1" ht="23.25" customHeight="1" x14ac:dyDescent="0.2">
      <c r="A28" s="41" t="s">
        <v>64</v>
      </c>
      <c r="B28" s="41"/>
      <c r="C28" s="41"/>
      <c r="D28" s="41"/>
      <c r="E28" s="41"/>
      <c r="F28" s="41"/>
      <c r="G28" s="41"/>
      <c r="H28" s="41"/>
      <c r="I28" s="41"/>
      <c r="J28" s="41"/>
      <c r="K28" s="41"/>
      <c r="L28" s="41"/>
      <c r="M28" s="41"/>
      <c r="N28" s="41"/>
      <c r="O28" s="41"/>
      <c r="P28" s="41"/>
      <c r="Q28" s="41"/>
      <c r="R28" s="41"/>
    </row>
  </sheetData>
  <mergeCells count="3">
    <mergeCell ref="A26:R26"/>
    <mergeCell ref="A27:R27"/>
    <mergeCell ref="A28:R28"/>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For all types of transport</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2026-06-15T12:42:19Z</dcterms:modified>
</cp:coreProperties>
</file>