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2"/>
  </bookViews>
  <sheets>
    <sheet name="Metadata" sheetId="4" r:id="rId1"/>
    <sheet name="Conventions" sheetId="2" r:id="rId2"/>
    <sheet name="For all types of transport" sheetId="30" r:id="rId3"/>
  </sheets>
  <calcPr calcId="162913"/>
</workbook>
</file>

<file path=xl/calcChain.xml><?xml version="1.0" encoding="utf-8"?>
<calcChain xmlns="http://schemas.openxmlformats.org/spreadsheetml/2006/main">
  <c r="A2" i="30" l="1"/>
</calcChain>
</file>

<file path=xl/sharedStrings.xml><?xml version="1.0" encoding="utf-8"?>
<sst xmlns="http://schemas.openxmlformats.org/spreadsheetml/2006/main" count="70" uniqueCount="69">
  <si>
    <t xml:space="preserve">https://taldau.stat.gov.kz/ru/Search/SearchByKeyWord?keyword= </t>
  </si>
  <si>
    <t>https://stat.gov.kz/ru/classifiers/statistical/21/</t>
  </si>
  <si>
    <t>-</t>
  </si>
  <si>
    <t>https://stat.gov.kz/ru/methodology/30/</t>
  </si>
  <si>
    <t>+7 7172749271</t>
  </si>
  <si>
    <t>g.akisheva@aspire.gov.kz</t>
  </si>
  <si>
    <r>
      <t>2023</t>
    </r>
    <r>
      <rPr>
        <vertAlign val="superscript"/>
        <sz val="10"/>
        <color indexed="8"/>
        <rFont val="Roboto"/>
        <charset val="204"/>
      </rPr>
      <t>3)</t>
    </r>
    <r>
      <rPr>
        <sz val="10"/>
        <color indexed="8"/>
        <rFont val="Roboto"/>
        <charset val="204"/>
      </rPr>
      <t xml:space="preserve"> </t>
    </r>
  </si>
  <si>
    <t>The gross output of transport and warehousing services is the value of transport services provided by all service producers, which include enterprises of any legal form and form of ownership that specialize in providing transport services, as well as the value of auxiliary transport services, postal and courier services, and services provided in the unobserved economy.</t>
  </si>
  <si>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</si>
  <si>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Gross output of transport and warehousing services</t>
  </si>
  <si>
    <t>Million Kazakh tenge</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</si>
  <si>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</si>
  <si>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</si>
  <si>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</si>
  <si>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</si>
  <si>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</si>
  <si>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</si>
  <si>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</si>
  <si>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</si>
  <si>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</si>
  <si>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</si>
  <si>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</si>
  <si>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</si>
  <si>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</si>
  <si>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</si>
  <si>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</si>
  <si>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</si>
  <si>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</si>
  <si>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</si>
  <si>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</si>
  <si>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</si>
  <si>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</si>
  <si>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Аggregation</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</si>
  <si>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</si>
  <si>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</si>
  <si>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</si>
  <si>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</si>
  <si>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</si>
  <si>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</si>
  <si>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</si>
  <si>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</si>
  <si>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</si>
  <si>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t>Gross output of transport and warehousing services</t>
    </r>
    <r>
      <rPr>
        <b/>
        <vertAlign val="superscript"/>
        <sz val="12"/>
        <rFont val="Roboto"/>
        <charset val="204"/>
      </rPr>
      <t>1), 2)</t>
    </r>
  </si>
  <si>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</si>
  <si>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</si>
  <si>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</si>
  <si>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</si>
  <si>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</si>
  <si>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</si>
  <si>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</si>
  <si>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</si>
  <si>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</si>
  <si>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</si>
  <si>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</si>
  <si>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</si>
  <si>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</si>
  <si>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</si>
  <si>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</si>
  <si>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</si>
  <si>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</si>
  <si>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</si>
  <si>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</si>
  <si>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</si>
  <si>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</si>
  <si>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</si>
  <si>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r>
      <rPr>
        <i/>
        <vertAlign val="superscript"/>
        <sz val="8"/>
        <rFont val="Roboto"/>
        <charset val="204"/>
      </rPr>
      <t>1)</t>
    </r>
    <r>
      <rPr>
        <i/>
        <sz val="8"/>
        <rFont val="Roboto"/>
        <charset val="204"/>
      </rPr>
      <t xml:space="preserve">For 2010-2021 the volumes of services have been recalculated taking into account changes in the methodological approach to the formation of performance indicators of individual entrepreneurs engaged in commercial transportation of goods and passengers by road transport.    
 From 2022 and further, the volumes of services are formed taking into account changes in the methodological approach to the formation of performance indicators of individual entrepreneurs engaged in commercial transportation of goods and passengers by road transport.  </t>
    </r>
  </si>
  <si>
    <r>
      <rPr>
        <i/>
        <vertAlign val="superscript"/>
        <sz val="8"/>
        <rFont val="Roboto"/>
        <charset val="204"/>
      </rPr>
      <t>3)</t>
    </r>
    <r>
      <rPr>
        <i/>
        <sz val="8"/>
        <rFont val="Roboto"/>
        <charset val="204"/>
      </rPr>
      <t xml:space="preserve">  Statistical data on the industry "transport and warehousing" were formed taking into account changes in the volume of services provided by JSC "NC KTZ", due to the exclusion of the volume of services for using the backbone network, accounted for by branches of "NC KTZ" "directorate of the backbone network"</t>
    </r>
  </si>
  <si>
    <t>Since 2010</t>
  </si>
  <si>
    <r>
      <rPr>
        <i/>
        <vertAlign val="superscript"/>
        <sz val="8"/>
        <rFont val="Roboto"/>
        <charset val="204"/>
      </rPr>
      <t>2)</t>
    </r>
    <r>
      <rPr>
        <i/>
        <sz val="8"/>
        <rFont val="Roboto"/>
        <charset val="204"/>
      </rPr>
      <t xml:space="preserve">For 2010-2020 the volumes of services have been recalculated taking into account the distribution of passenger transportation by air across regions. 
For 2021-2024 the volumes of services have been formed taking into account the distribution of passenger transportation by air across regions.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</si>
</sst>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9"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Roboto"/>
      <charset val="204"/>
    </font>
    <font>
      <b/>
      <vertAlign val="superscript"/>
      <sz val="12"/>
      <name val="Roboto"/>
      <charset val="204"/>
    </font>
    <font>
      <vertAlign val="superscript"/>
      <sz val="10"/>
      <color indexed="8"/>
      <name val="Roboto"/>
      <charset val="204"/>
    </font>
    <font>
      <sz val="11"/>
      <color indexed="8"/>
      <name val="Calibri"/>
      <family val="2"/>
      <charset val="204"/>
    </font>
    <font>
      <sz val="10"/>
      <color indexed="8"/>
      <name val="Arial Cyr"/>
      <charset val="204"/>
    </font>
    <font>
      <sz val="10"/>
      <name val="Arial Cyr"/>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sz val="10"/>
      <color rgb="FF000000"/>
      <name val="Roboto"/>
      <charset val="204"/>
    </font>
    <font>
      <b/>
      <sz val="10"/>
      <color theme="1"/>
      <name val="Arial Cyr"/>
      <charset val="204"/>
    </font>
    <font>
      <b/>
      <sz val="10"/>
      <color theme="1"/>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8">
    <xf numFmtId="0" fontId="0" fillId="0" borderId="0"/>
    <xf numFmtId="0" fontId="18" fillId="0" borderId="0" applyNumberFormat="0" applyFill="0" applyBorder="0" applyAlignment="0" applyProtection="0">
      <alignment vertical="top"/>
      <protection locked="0"/>
    </xf>
    <xf numFmtId="0" fontId="2" fillId="0" borderId="0"/>
    <xf numFmtId="0" fontId="1" fillId="0" borderId="0"/>
    <xf numFmtId="0" fontId="19" fillId="0" borderId="0"/>
    <xf numFmtId="0" fontId="17" fillId="0" borderId="0"/>
    <xf numFmtId="0" fontId="19" fillId="0" borderId="0"/>
    <xf numFmtId="0" fontId="1" fillId="0" borderId="0"/>
    <xf numFmtId="0" fontId="19" fillId="0" borderId="0"/>
    <xf numFmtId="0" fontId="19" fillId="0" borderId="0"/>
    <xf numFmtId="0" fontId="17" fillId="0" borderId="0"/>
    <xf numFmtId="0" fontId="7" fillId="0" borderId="0"/>
    <xf numFmtId="0" fontId="19" fillId="0" borderId="0"/>
    <xf numFmtId="0" fontId="16" fillId="0" borderId="0"/>
    <xf numFmtId="0" fontId="19" fillId="0" borderId="0"/>
    <xf numFmtId="0" fontId="17" fillId="0" borderId="0"/>
    <xf numFmtId="0" fontId="17" fillId="0" borderId="0"/>
    <xf numFmtId="0" fontId="16" fillId="0" borderId="0"/>
    <xf numFmtId="0" fontId="7" fillId="0" borderId="0"/>
    <xf numFmtId="0" fontId="16" fillId="0" borderId="0"/>
    <xf numFmtId="0" fontId="19" fillId="0" borderId="0"/>
    <xf numFmtId="0" fontId="17" fillId="0" borderId="0"/>
    <xf numFmtId="0" fontId="19" fillId="0" borderId="0"/>
    <xf numFmtId="0" fontId="19" fillId="0" borderId="0"/>
    <xf numFmtId="0" fontId="16" fillId="0" borderId="0"/>
    <xf numFmtId="175" fontId="14" fillId="0" borderId="0" applyFont="0" applyFill="0" applyBorder="0" applyAlignment="0" applyProtection="0"/>
    <xf numFmtId="175" fontId="17" fillId="0" borderId="0" applyFont="0" applyFill="0" applyBorder="0" applyAlignment="0" applyProtection="0"/>
    <xf numFmtId="175" fontId="1" fillId="0" borderId="0" applyFont="0" applyFill="0" applyBorder="0" applyAlignment="0" applyProtection="0"/>
  </cellStyleXfs>
  <cellXfs count="4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3" fillId="0" borderId="1" xfId="0" applyFont="1" applyBorder="1" applyAlignment="1">
      <alignment horizontal="right" vertical="top" wrapText="1"/>
    </xf>
    <xf numFmtId="0" fontId="3" fillId="0" borderId="0" xfId="2" applyFont="1"/>
    <xf numFmtId="181" fontId="4" fillId="0" borderId="1" xfId="0" applyNumberFormat="1" applyFont="1" applyBorder="1" applyAlignment="1">
      <alignment horizontal="right" vertical="center"/>
    </xf>
    <xf numFmtId="0" fontId="3" fillId="0" borderId="2" xfId="0" applyFont="1" applyBorder="1" applyAlignment="1">
      <alignment horizontal="right" vertical="top" wrapText="1"/>
    </xf>
    <xf numFmtId="0" fontId="21" fillId="0" borderId="1" xfId="0" applyFont="1" applyFill="1" applyBorder="1" applyAlignment="1">
      <alignment horizontal="center" vertical="top"/>
    </xf>
    <xf numFmtId="0" fontId="22" fillId="0" borderId="1" xfId="0" applyFont="1" applyFill="1" applyBorder="1" applyAlignment="1">
      <alignment horizontal="left" vertical="top"/>
    </xf>
    <xf numFmtId="0" fontId="22" fillId="0" borderId="1" xfId="0" applyFont="1" applyFill="1" applyBorder="1" applyAlignment="1">
      <alignment vertical="top" wrapText="1"/>
    </xf>
    <xf numFmtId="0" fontId="4" fillId="0" borderId="1" xfId="0" applyFont="1" applyFill="1" applyBorder="1" applyAlignment="1">
      <alignment vertical="top" wrapText="1"/>
    </xf>
    <xf numFmtId="14" fontId="22" fillId="0" borderId="1" xfId="0" applyNumberFormat="1" applyFont="1" applyFill="1" applyBorder="1" applyAlignment="1">
      <alignment horizontal="left" vertical="top"/>
    </xf>
    <xf numFmtId="49" fontId="22" fillId="0" borderId="1" xfId="0" applyNumberFormat="1" applyFont="1" applyFill="1" applyBorder="1" applyAlignment="1">
      <alignment vertical="top"/>
    </xf>
    <xf numFmtId="0" fontId="23" fillId="0" borderId="0" xfId="0" applyFont="1" applyFill="1"/>
    <xf numFmtId="0" fontId="4" fillId="0" borderId="3" xfId="0" applyFont="1" applyFill="1" applyBorder="1" applyAlignment="1">
      <alignment wrapText="1"/>
    </xf>
    <xf numFmtId="0" fontId="24" fillId="0" borderId="1" xfId="1" applyFont="1" applyFill="1" applyBorder="1" applyAlignment="1" applyProtection="1">
      <alignment vertical="top" wrapText="1"/>
    </xf>
    <xf numFmtId="0" fontId="24" fillId="0" borderId="1" xfId="1" applyFont="1" applyFill="1" applyBorder="1" applyAlignment="1" applyProtection="1">
      <alignment horizontal="left" vertical="top"/>
    </xf>
    <xf numFmtId="0" fontId="25" fillId="0" borderId="4" xfId="1" applyFont="1" applyFill="1" applyBorder="1" applyAlignment="1" applyProtection="1">
      <alignment wrapText="1"/>
    </xf>
    <xf numFmtId="0" fontId="22" fillId="0" borderId="5" xfId="0" applyFont="1" applyBorder="1" applyAlignment="1">
      <alignment horizontal="center" vertical="center" wrapText="1"/>
    </xf>
    <xf numFmtId="0" fontId="4" fillId="0" borderId="1" xfId="0" applyFont="1" applyBorder="1" applyAlignment="1">
      <alignment vertical="top" wrapText="1"/>
    </xf>
    <xf numFmtId="0" fontId="26" fillId="0" borderId="0" xfId="0" applyFont="1"/>
    <xf numFmtId="0" fontId="9" fillId="0" borderId="0" xfId="2" applyFont="1" applyAlignment="1">
      <alignment horizontal="right"/>
    </xf>
    <xf numFmtId="0" fontId="22" fillId="0" borderId="1" xfId="0" applyFont="1" applyBorder="1" applyAlignment="1">
      <alignment horizontal="left" vertical="center"/>
    </xf>
    <xf numFmtId="0" fontId="22" fillId="0" borderId="1" xfId="0" applyFont="1" applyBorder="1" applyAlignment="1">
      <alignment horizontal="left" vertical="center" indent="1"/>
    </xf>
    <xf numFmtId="0" fontId="22" fillId="0" borderId="1" xfId="0" applyFont="1" applyBorder="1" applyAlignment="1">
      <alignment vertical="top"/>
    </xf>
    <xf numFmtId="0" fontId="0" fillId="0" borderId="3" xfId="0" applyBorder="1" applyAlignment="1">
      <alignment wrapText="1"/>
    </xf>
    <xf numFmtId="0" fontId="27" fillId="0" borderId="1" xfId="0" applyFont="1" applyBorder="1"/>
    <xf numFmtId="0" fontId="0" fillId="0" borderId="1" xfId="0" applyBorder="1"/>
    <xf numFmtId="0" fontId="4" fillId="0" borderId="0" xfId="0" applyFont="1" applyAlignment="1">
      <alignment vertical="top" wrapText="1"/>
    </xf>
    <xf numFmtId="0" fontId="28" fillId="0" borderId="1" xfId="0" applyFont="1" applyBorder="1" applyAlignment="1">
      <alignment horizontal="center" vertical="center"/>
    </xf>
    <xf numFmtId="0" fontId="28" fillId="0" borderId="1" xfId="0" applyFont="1" applyBorder="1" applyAlignment="1">
      <alignment horizontal="left" wrapText="1"/>
    </xf>
    <xf numFmtId="0" fontId="20" fillId="0" borderId="1" xfId="0" applyFont="1" applyBorder="1"/>
    <xf numFmtId="0" fontId="9" fillId="0" borderId="6" xfId="3" applyFont="1" applyBorder="1" applyAlignment="1">
      <alignment horizontal="left" wrapText="1"/>
    </xf>
    <xf numFmtId="0" fontId="9" fillId="0" borderId="0" xfId="3" applyFont="1" applyAlignment="1">
      <alignment horizontal="left" wrapText="1"/>
    </xf>
  </cellXfs>
  <cellStyles count="28">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3 2" xfId="6"/>
    <cellStyle name="Обычный 2 4" xfId="7"/>
    <cellStyle name="Обычный 2 4 2" xfId="8"/>
    <cellStyle name="Обычный 2 5" xfId="9"/>
    <cellStyle name="Обычный 2 6" xfId="10"/>
    <cellStyle name="Обычный 3" xfId="11"/>
    <cellStyle name="Обычный 3 2" xfId="12"/>
    <cellStyle name="Обычный 3 2 2" xfId="13"/>
    <cellStyle name="Обычный 3 2 2 2" xfId="14"/>
    <cellStyle name="Обычный 3 2 3" xfId="15"/>
    <cellStyle name="Обычный 3 3" xfId="16"/>
    <cellStyle name="Обычный 3 3 2" xfId="17"/>
    <cellStyle name="Обычный 4" xfId="18"/>
    <cellStyle name="Обычный 4 2" xfId="19"/>
    <cellStyle name="Обычный 4 2 2" xfId="20"/>
    <cellStyle name="Обычный 5" xfId="21"/>
    <cellStyle name="Обычный 5 2" xfId="22"/>
    <cellStyle name="Обычный 6" xfId="23"/>
    <cellStyle name="Обычный 7" xfId="24"/>
    <cellStyle name="Финансовый 2" xfId="25"/>
    <cellStyle name="Финансовый 2 2" xfId="26"/>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B33" sqref="B33"/>
    </sheetView>
  </sheetViews>
  <sheetFormatPr defaultRowHeight="12.75" x14ac:dyDescent="0.2"/>
  <cols>
    <col min="1" max="1" width="42.28515625" style="20" customWidth="1"/>
    <col min="2" max="2" width="78" style="20" customWidth="1"/>
  </cols>
  <sheetData>
    <row r="1" spans="1:9" x14ac:dyDescent="0.2">
      <c r="A1" s="14"/>
      <c r="B1" s="14"/>
    </row>
    <row r="2" spans="1:9" s="8" customFormat="1" x14ac:dyDescent="0.2">
      <c r="A2" s="33" t="s">
        <v>11</v>
      </c>
      <c r="B2" s="15">
        <v>181204</v>
      </c>
    </row>
    <row r="3" spans="1:9" s="8" customFormat="1" x14ac:dyDescent="0.2">
      <c r="A3" s="33" t="s">
        <v>12</v>
      </c>
      <c r="B3" s="21" t="s">
        <v>9</v>
      </c>
    </row>
    <row r="4" spans="1:9" s="8" customFormat="1" x14ac:dyDescent="0.2">
      <c r="A4" s="33" t="s">
        <v>13</v>
      </c>
      <c r="B4" s="32" t="s">
        <v>10</v>
      </c>
    </row>
    <row r="5" spans="1:9" s="8" customFormat="1" x14ac:dyDescent="0.2">
      <c r="A5" s="33" t="s">
        <v>14</v>
      </c>
      <c r="B5" s="21" t="s">
        <v>9</v>
      </c>
    </row>
    <row r="6" spans="1:9" s="8" customFormat="1" x14ac:dyDescent="0.2">
      <c r="A6" s="33" t="s">
        <v>15</v>
      </c>
      <c r="B6" s="38" t="s">
        <v>67</v>
      </c>
    </row>
    <row r="7" spans="1:9" s="8" customFormat="1" ht="66.75" customHeight="1" x14ac:dyDescent="0.2">
      <c r="A7" s="33" t="s">
        <v>16</v>
      </c>
      <c r="B7" s="17" t="s">
        <v>7</v>
      </c>
    </row>
    <row r="8" spans="1:9" s="8" customFormat="1" x14ac:dyDescent="0.2">
      <c r="A8" s="33" t="s">
        <v>17</v>
      </c>
      <c r="B8" s="31" t="s">
        <v>32</v>
      </c>
    </row>
    <row r="9" spans="1:9" s="8" customFormat="1" x14ac:dyDescent="0.2">
      <c r="A9" s="33" t="s">
        <v>18</v>
      </c>
      <c r="B9" s="16" t="s">
        <v>2</v>
      </c>
    </row>
    <row r="10" spans="1:9" s="8" customFormat="1" ht="76.5" x14ac:dyDescent="0.2">
      <c r="A10" s="33" t="s">
        <v>19</v>
      </c>
      <c r="B10" s="17" t="s">
        <v>8</v>
      </c>
    </row>
    <row r="11" spans="1:9" s="8" customFormat="1" ht="25.5" x14ac:dyDescent="0.2">
      <c r="A11" s="33" t="s">
        <v>20</v>
      </c>
      <c r="B11" s="26" t="s">
        <v>31</v>
      </c>
      <c r="I11" s="9"/>
    </row>
    <row r="12" spans="1:9" s="8" customFormat="1" x14ac:dyDescent="0.2">
      <c r="A12" s="33" t="s">
        <v>21</v>
      </c>
      <c r="B12" s="22" t="s">
        <v>1</v>
      </c>
      <c r="I12" s="9"/>
    </row>
    <row r="13" spans="1:9" s="8" customFormat="1" x14ac:dyDescent="0.2">
      <c r="A13" s="33" t="s">
        <v>22</v>
      </c>
      <c r="B13" s="23" t="s">
        <v>3</v>
      </c>
      <c r="I13" s="9"/>
    </row>
    <row r="14" spans="1:9" s="8" customFormat="1" x14ac:dyDescent="0.2">
      <c r="A14" s="33" t="s">
        <v>23</v>
      </c>
      <c r="B14" s="23"/>
      <c r="I14" s="9"/>
    </row>
    <row r="15" spans="1:9" s="8" customFormat="1" x14ac:dyDescent="0.2">
      <c r="A15" s="33" t="s">
        <v>24</v>
      </c>
      <c r="B15" s="23" t="s">
        <v>0</v>
      </c>
      <c r="I15" s="9"/>
    </row>
    <row r="16" spans="1:9" x14ac:dyDescent="0.2">
      <c r="A16" s="33" t="s">
        <v>25</v>
      </c>
      <c r="B16" s="18">
        <v>45807</v>
      </c>
      <c r="I16" s="3"/>
    </row>
    <row r="17" spans="1:9" x14ac:dyDescent="0.2">
      <c r="A17" s="33" t="s">
        <v>26</v>
      </c>
      <c r="B17" s="18">
        <v>46171</v>
      </c>
      <c r="I17" s="4"/>
    </row>
    <row r="18" spans="1:9" x14ac:dyDescent="0.2">
      <c r="A18" s="33" t="s">
        <v>27</v>
      </c>
      <c r="B18" s="31" t="s">
        <v>33</v>
      </c>
      <c r="I18" s="3"/>
    </row>
    <row r="19" spans="1:9" x14ac:dyDescent="0.2">
      <c r="A19" s="33" t="s">
        <v>28</v>
      </c>
      <c r="B19" s="34" t="s">
        <v>34</v>
      </c>
      <c r="I19" s="4"/>
    </row>
    <row r="20" spans="1:9" x14ac:dyDescent="0.2">
      <c r="A20" s="33" t="s">
        <v>29</v>
      </c>
      <c r="B20" s="19" t="s">
        <v>4</v>
      </c>
      <c r="I20" s="3"/>
    </row>
    <row r="21" spans="1:9" x14ac:dyDescent="0.2">
      <c r="A21" s="33" t="s">
        <v>30</v>
      </c>
      <c r="B21" s="24" t="s">
        <v>5</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0" sqref="B40"/>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7" t="s">
        <v>35</v>
      </c>
    </row>
    <row r="7" spans="2:2" x14ac:dyDescent="0.2">
      <c r="B7" s="27" t="s">
        <v>36</v>
      </c>
    </row>
    <row r="8" spans="2:2" x14ac:dyDescent="0.2">
      <c r="B8" s="27" t="s">
        <v>37</v>
      </c>
    </row>
    <row r="9" spans="2:2" x14ac:dyDescent="0.2">
      <c r="B9" s="27" t="s">
        <v>38</v>
      </c>
    </row>
    <row r="10" spans="2:2" x14ac:dyDescent="0.2">
      <c r="B10" s="27" t="s">
        <v>39</v>
      </c>
    </row>
    <row r="11" spans="2:2" x14ac:dyDescent="0.2">
      <c r="B11" s="35" t="s">
        <v>40</v>
      </c>
    </row>
    <row r="12" spans="2:2" x14ac:dyDescent="0.2">
      <c r="B12" s="27"/>
    </row>
    <row r="13" spans="2:2" x14ac:dyDescent="0.2">
      <c r="B13" s="27"/>
    </row>
    <row r="20" spans="2:2" x14ac:dyDescent="0.2">
      <c r="B20" s="28" t="s">
        <v>41</v>
      </c>
    </row>
    <row r="21" spans="2:2" x14ac:dyDescent="0.2">
      <c r="B21" s="28"/>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A28"/>
  <sheetViews>
    <sheetView tabSelected="1" zoomScaleNormal="100" workbookViewId="0">
      <selection activeCell="H37" sqref="H37"/>
    </sheetView>
  </sheetViews>
  <sheetFormatPr defaultRowHeight="11.25" x14ac:dyDescent="0.2"/>
  <cols>
    <col min="1" max="1" width="10.5703125" style="1" bestFit="1" customWidth="1"/>
    <col min="2" max="2" width="25" style="1" customWidth="1"/>
    <col min="3" max="17" width="10.5703125" style="1" bestFit="1" customWidth="1"/>
    <col min="18" max="18" width="11.5703125" style="1" customWidth="1"/>
    <col min="19" max="23" width="9.140625" style="1"/>
    <col min="24" max="24" width="8.85546875" style="1" customWidth="1"/>
    <col min="25" max="16384" width="9.140625" style="1"/>
  </cols>
  <sheetData>
    <row r="2" spans="1:235" ht="18" x14ac:dyDescent="0.25">
      <c r="A2" s="6">
        <f>Metadata!B2</f>
        <v>181204</v>
      </c>
      <c r="B2" s="6" t="s">
        <v>42</v>
      </c>
    </row>
    <row r="3" spans="1:235" ht="15.75" x14ac:dyDescent="0.25">
      <c r="A3" s="6"/>
      <c r="B3" s="6"/>
      <c r="Q3" s="13"/>
    </row>
    <row r="4" spans="1:235" ht="15" x14ac:dyDescent="0.2">
      <c r="A4" s="36" t="s">
        <v>43</v>
      </c>
      <c r="B4" s="10"/>
      <c r="C4" s="5">
        <v>2010</v>
      </c>
      <c r="D4" s="5">
        <v>2011</v>
      </c>
      <c r="E4" s="5">
        <v>2012</v>
      </c>
      <c r="F4" s="5">
        <v>2013</v>
      </c>
      <c r="G4" s="5">
        <v>2014</v>
      </c>
      <c r="H4" s="5">
        <v>2015</v>
      </c>
      <c r="I4" s="5">
        <v>2016</v>
      </c>
      <c r="J4" s="5">
        <v>2017</v>
      </c>
      <c r="K4" s="5">
        <v>2018</v>
      </c>
      <c r="L4" s="5">
        <v>2019</v>
      </c>
      <c r="M4" s="5">
        <v>2020</v>
      </c>
      <c r="N4" s="5">
        <v>2021</v>
      </c>
      <c r="O4" s="5">
        <v>2022</v>
      </c>
      <c r="P4" s="25" t="s">
        <v>6</v>
      </c>
      <c r="Q4" s="5">
        <v>2024</v>
      </c>
      <c r="R4" s="5">
        <v>2025</v>
      </c>
    </row>
    <row r="5" spans="1:235" ht="12.75" x14ac:dyDescent="0.2">
      <c r="A5" s="29">
        <v>0</v>
      </c>
      <c r="B5" s="37" t="s">
        <v>44</v>
      </c>
      <c r="C5" s="12">
        <v>2234597.2884876672</v>
      </c>
      <c r="D5" s="12">
        <v>2512960.8575990121</v>
      </c>
      <c r="E5" s="12">
        <v>2823099.5796732083</v>
      </c>
      <c r="F5" s="12">
        <v>3166838.3256007954</v>
      </c>
      <c r="G5" s="12">
        <v>3363008.7161034779</v>
      </c>
      <c r="H5" s="12">
        <v>3542728.6820515227</v>
      </c>
      <c r="I5" s="12">
        <v>3808454.979728221</v>
      </c>
      <c r="J5" s="12">
        <v>4062395.1341276681</v>
      </c>
      <c r="K5" s="12">
        <v>4697075.5782890636</v>
      </c>
      <c r="L5" s="12">
        <v>5393551.979692325</v>
      </c>
      <c r="M5" s="12">
        <v>4809349.8168135807</v>
      </c>
      <c r="N5" s="12">
        <v>6070568.620606374</v>
      </c>
      <c r="O5" s="12">
        <v>6824513.1947275931</v>
      </c>
      <c r="P5" s="12">
        <v>8245397.6799999997</v>
      </c>
      <c r="Q5" s="12">
        <v>9422568.8200000003</v>
      </c>
      <c r="R5" s="12">
        <v>12007955.800000001</v>
      </c>
    </row>
    <row r="6" spans="1:235" ht="12.75" x14ac:dyDescent="0.2">
      <c r="A6" s="29">
        <v>100000000</v>
      </c>
      <c r="B6" s="30" t="s">
        <v>45</v>
      </c>
      <c r="C6" s="12">
        <v>63804.195603830041</v>
      </c>
      <c r="D6" s="12">
        <v>76159.118400868421</v>
      </c>
      <c r="E6" s="12">
        <v>85526.211306353624</v>
      </c>
      <c r="F6" s="12">
        <v>77111.088012909167</v>
      </c>
      <c r="G6" s="12">
        <v>79933.447567600568</v>
      </c>
      <c r="H6" s="12">
        <v>75985.883463914462</v>
      </c>
      <c r="I6" s="12">
        <v>82281.27283739463</v>
      </c>
      <c r="J6" s="12">
        <v>82813.355414178193</v>
      </c>
      <c r="K6" s="12">
        <v>89112.042385998866</v>
      </c>
      <c r="L6" s="12">
        <v>107199.99142582678</v>
      </c>
      <c r="M6" s="12">
        <v>84682.986445706207</v>
      </c>
      <c r="N6" s="12">
        <v>106235.95192115135</v>
      </c>
      <c r="O6" s="12">
        <v>121275.44152873218</v>
      </c>
      <c r="P6" s="12">
        <v>134135.66</v>
      </c>
      <c r="Q6" s="12">
        <v>185671.19</v>
      </c>
      <c r="R6" s="12">
        <v>219107.98</v>
      </c>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row>
    <row r="7" spans="1:235" ht="12.75" x14ac:dyDescent="0.2">
      <c r="A7" s="29">
        <v>110000000</v>
      </c>
      <c r="B7" s="30" t="s">
        <v>46</v>
      </c>
      <c r="C7" s="12">
        <v>67614.788011476252</v>
      </c>
      <c r="D7" s="12">
        <v>87713.276562677376</v>
      </c>
      <c r="E7" s="12">
        <v>90610.027288174839</v>
      </c>
      <c r="F7" s="12">
        <v>90031.511331321322</v>
      </c>
      <c r="G7" s="12">
        <v>96937.4045694167</v>
      </c>
      <c r="H7" s="12">
        <v>87801.762767975961</v>
      </c>
      <c r="I7" s="12">
        <v>99608.075059872805</v>
      </c>
      <c r="J7" s="12">
        <v>103687.20652841101</v>
      </c>
      <c r="K7" s="12">
        <v>126401.42137337044</v>
      </c>
      <c r="L7" s="12">
        <v>124256.50072623722</v>
      </c>
      <c r="M7" s="12">
        <v>127702.01104075575</v>
      </c>
      <c r="N7" s="12">
        <v>148509.5734166863</v>
      </c>
      <c r="O7" s="12">
        <v>174049.83449205715</v>
      </c>
      <c r="P7" s="12">
        <v>216648.68</v>
      </c>
      <c r="Q7" s="12">
        <v>268608.34000000003</v>
      </c>
      <c r="R7" s="12">
        <v>334940.37</v>
      </c>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row>
    <row r="8" spans="1:235" ht="12.75" x14ac:dyDescent="0.2">
      <c r="A8" s="29">
        <v>150000000</v>
      </c>
      <c r="B8" s="30" t="s">
        <v>47</v>
      </c>
      <c r="C8" s="12">
        <v>105694.1246837676</v>
      </c>
      <c r="D8" s="12">
        <v>117061.59924712533</v>
      </c>
      <c r="E8" s="12">
        <v>134490.6597032139</v>
      </c>
      <c r="F8" s="12">
        <v>152008.87685692983</v>
      </c>
      <c r="G8" s="12">
        <v>157067.70827649537</v>
      </c>
      <c r="H8" s="12">
        <v>151678.41157484776</v>
      </c>
      <c r="I8" s="12">
        <v>165294.34082836407</v>
      </c>
      <c r="J8" s="12">
        <v>191393.77222701223</v>
      </c>
      <c r="K8" s="12">
        <v>208628.11307504072</v>
      </c>
      <c r="L8" s="12">
        <v>243562.539766539</v>
      </c>
      <c r="M8" s="12">
        <v>224552.01973971075</v>
      </c>
      <c r="N8" s="12">
        <v>278987.13481730007</v>
      </c>
      <c r="O8" s="12">
        <v>354551.89147354051</v>
      </c>
      <c r="P8" s="12">
        <v>413926.63</v>
      </c>
      <c r="Q8" s="12">
        <v>488085.66</v>
      </c>
      <c r="R8" s="12">
        <v>546937.91</v>
      </c>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row>
    <row r="9" spans="1:235" ht="12.75" x14ac:dyDescent="0.2">
      <c r="A9" s="29">
        <v>190000000</v>
      </c>
      <c r="B9" s="30" t="s">
        <v>48</v>
      </c>
      <c r="C9" s="12">
        <v>48402.28155078047</v>
      </c>
      <c r="D9" s="12">
        <v>93924.991481172125</v>
      </c>
      <c r="E9" s="12">
        <v>123280.18519763318</v>
      </c>
      <c r="F9" s="12">
        <v>158988.46410477519</v>
      </c>
      <c r="G9" s="12">
        <v>174308.10056045928</v>
      </c>
      <c r="H9" s="12">
        <v>198194.02802868752</v>
      </c>
      <c r="I9" s="12">
        <v>264110.1584969071</v>
      </c>
      <c r="J9" s="12">
        <v>266326.24662460567</v>
      </c>
      <c r="K9" s="12">
        <v>309912.60812430124</v>
      </c>
      <c r="L9" s="12">
        <v>328747.80625442404</v>
      </c>
      <c r="M9" s="12">
        <v>302913.04707632656</v>
      </c>
      <c r="N9" s="12">
        <v>365524.38746028289</v>
      </c>
      <c r="O9" s="12">
        <v>380937.8596956851</v>
      </c>
      <c r="P9" s="12">
        <v>389924.61</v>
      </c>
      <c r="Q9" s="12">
        <v>502878.97</v>
      </c>
      <c r="R9" s="12">
        <v>297000.17</v>
      </c>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row>
    <row r="10" spans="1:235" ht="12.75" x14ac:dyDescent="0.2">
      <c r="A10" s="29">
        <v>230000000</v>
      </c>
      <c r="B10" s="30" t="s">
        <v>49</v>
      </c>
      <c r="C10" s="12">
        <v>208419.19633368746</v>
      </c>
      <c r="D10" s="12">
        <v>206477.43441166272</v>
      </c>
      <c r="E10" s="12">
        <v>223944.42653940196</v>
      </c>
      <c r="F10" s="12">
        <v>269925.21221888828</v>
      </c>
      <c r="G10" s="12">
        <v>252194.35583745147</v>
      </c>
      <c r="H10" s="12">
        <v>278806.19833651057</v>
      </c>
      <c r="I10" s="12">
        <v>371549.1760170192</v>
      </c>
      <c r="J10" s="12">
        <v>441125.96185495582</v>
      </c>
      <c r="K10" s="12">
        <v>518344.98450360564</v>
      </c>
      <c r="L10" s="12">
        <v>921487.87699676037</v>
      </c>
      <c r="M10" s="12">
        <v>767553.36240957899</v>
      </c>
      <c r="N10" s="12">
        <v>651319.07700187492</v>
      </c>
      <c r="O10" s="12">
        <v>591412.1829223294</v>
      </c>
      <c r="P10" s="12">
        <v>608867.56999999995</v>
      </c>
      <c r="Q10" s="12">
        <v>709003.4</v>
      </c>
      <c r="R10" s="12">
        <v>858528.38</v>
      </c>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row>
    <row r="11" spans="1:235" ht="12.75" x14ac:dyDescent="0.2">
      <c r="A11" s="29">
        <v>270000000</v>
      </c>
      <c r="B11" s="30" t="s">
        <v>50</v>
      </c>
      <c r="C11" s="12">
        <v>107183.5102844451</v>
      </c>
      <c r="D11" s="12">
        <v>100279.29962203055</v>
      </c>
      <c r="E11" s="12">
        <v>101936.74604423813</v>
      </c>
      <c r="F11" s="12">
        <v>108605.60453873826</v>
      </c>
      <c r="G11" s="12">
        <v>117441.08342471714</v>
      </c>
      <c r="H11" s="12">
        <v>123274.5906177359</v>
      </c>
      <c r="I11" s="12">
        <v>147649.49559876134</v>
      </c>
      <c r="J11" s="12">
        <v>144654.66059544604</v>
      </c>
      <c r="K11" s="12">
        <v>155941.64783570613</v>
      </c>
      <c r="L11" s="12">
        <v>155256.23524039472</v>
      </c>
      <c r="M11" s="12">
        <v>137812.62384584339</v>
      </c>
      <c r="N11" s="12">
        <v>147130.33064901698</v>
      </c>
      <c r="O11" s="12">
        <v>150470.78554279471</v>
      </c>
      <c r="P11" s="12">
        <v>172959.41</v>
      </c>
      <c r="Q11" s="12">
        <v>217110.74</v>
      </c>
      <c r="R11" s="12">
        <v>235469.5</v>
      </c>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row>
    <row r="12" spans="1:235" ht="12.75" x14ac:dyDescent="0.2">
      <c r="A12" s="29">
        <v>310000000</v>
      </c>
      <c r="B12" s="30" t="s">
        <v>51</v>
      </c>
      <c r="C12" s="12">
        <v>52717.723804247384</v>
      </c>
      <c r="D12" s="12">
        <v>91932.858191119609</v>
      </c>
      <c r="E12" s="12">
        <v>123015.99232302931</v>
      </c>
      <c r="F12" s="12">
        <v>142982.40269219628</v>
      </c>
      <c r="G12" s="12">
        <v>165978.89495746669</v>
      </c>
      <c r="H12" s="12">
        <v>186353.57687087767</v>
      </c>
      <c r="I12" s="12">
        <v>262901.18838496617</v>
      </c>
      <c r="J12" s="12">
        <v>313416.10211520531</v>
      </c>
      <c r="K12" s="12">
        <v>403214.24562375399</v>
      </c>
      <c r="L12" s="12">
        <v>409035.42756865645</v>
      </c>
      <c r="M12" s="12">
        <v>383822.68668228679</v>
      </c>
      <c r="N12" s="12">
        <v>472700.97019068041</v>
      </c>
      <c r="O12" s="12">
        <v>476706.10494419327</v>
      </c>
      <c r="P12" s="12">
        <v>533045.6</v>
      </c>
      <c r="Q12" s="12">
        <v>563441.97</v>
      </c>
      <c r="R12" s="12">
        <v>295295.15000000002</v>
      </c>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row>
    <row r="13" spans="1:235" ht="12.75" x14ac:dyDescent="0.2">
      <c r="A13" s="29">
        <v>330000000</v>
      </c>
      <c r="B13" s="30" t="s">
        <v>52</v>
      </c>
      <c r="C13" s="12">
        <v>37705.823169595555</v>
      </c>
      <c r="D13" s="12">
        <v>52859.888039728241</v>
      </c>
      <c r="E13" s="12">
        <v>60470.043355888527</v>
      </c>
      <c r="F13" s="12">
        <v>60843.781670863624</v>
      </c>
      <c r="G13" s="12">
        <v>63114.273029794284</v>
      </c>
      <c r="H13" s="12">
        <v>66992.815390344782</v>
      </c>
      <c r="I13" s="12">
        <v>90379.221952870794</v>
      </c>
      <c r="J13" s="12">
        <v>98422.905389408188</v>
      </c>
      <c r="K13" s="12">
        <v>108014.60234590893</v>
      </c>
      <c r="L13" s="12">
        <v>112895.05060427244</v>
      </c>
      <c r="M13" s="12">
        <v>111830.25026388433</v>
      </c>
      <c r="N13" s="12">
        <v>143038.7075268832</v>
      </c>
      <c r="O13" s="12">
        <v>153078.88875489452</v>
      </c>
      <c r="P13" s="12">
        <v>150790.41</v>
      </c>
      <c r="Q13" s="12">
        <v>220751.35999999999</v>
      </c>
      <c r="R13" s="12">
        <v>224038.89</v>
      </c>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row>
    <row r="14" spans="1:235" ht="12.75" x14ac:dyDescent="0.2">
      <c r="A14" s="29">
        <v>350000000</v>
      </c>
      <c r="B14" s="30" t="s">
        <v>53</v>
      </c>
      <c r="C14" s="12">
        <v>120133.97725072491</v>
      </c>
      <c r="D14" s="12">
        <v>134729.64797709562</v>
      </c>
      <c r="E14" s="12">
        <v>149510.10238501185</v>
      </c>
      <c r="F14" s="12">
        <v>167254.71754121967</v>
      </c>
      <c r="G14" s="12">
        <v>167419.18310838155</v>
      </c>
      <c r="H14" s="12">
        <v>179043.59827779437</v>
      </c>
      <c r="I14" s="12">
        <v>192369.74312382576</v>
      </c>
      <c r="J14" s="12">
        <v>169940.87437641123</v>
      </c>
      <c r="K14" s="12">
        <v>190914.26829427728</v>
      </c>
      <c r="L14" s="12">
        <v>225300.61832609758</v>
      </c>
      <c r="M14" s="12">
        <v>198821.08875883167</v>
      </c>
      <c r="N14" s="12">
        <v>220428.63333945032</v>
      </c>
      <c r="O14" s="12">
        <v>308889.41420078831</v>
      </c>
      <c r="P14" s="12">
        <v>351472.96</v>
      </c>
      <c r="Q14" s="12">
        <v>426869.17</v>
      </c>
      <c r="R14" s="12">
        <v>588876.46</v>
      </c>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row>
    <row r="15" spans="1:235" ht="12.75" x14ac:dyDescent="0.2">
      <c r="A15" s="29">
        <v>390000000</v>
      </c>
      <c r="B15" s="30" t="s">
        <v>54</v>
      </c>
      <c r="C15" s="12">
        <v>80274.676126078077</v>
      </c>
      <c r="D15" s="12">
        <v>98786.61100204158</v>
      </c>
      <c r="E15" s="12">
        <v>117373.49026377688</v>
      </c>
      <c r="F15" s="12">
        <v>119414.54573659223</v>
      </c>
      <c r="G15" s="12">
        <v>127676.31336317051</v>
      </c>
      <c r="H15" s="12">
        <v>124858.32076445338</v>
      </c>
      <c r="I15" s="12">
        <v>135583.025828532</v>
      </c>
      <c r="J15" s="12">
        <v>137769.51326129065</v>
      </c>
      <c r="K15" s="12">
        <v>155797.83307152375</v>
      </c>
      <c r="L15" s="12">
        <v>170755.36895592808</v>
      </c>
      <c r="M15" s="12">
        <v>182391.59169032669</v>
      </c>
      <c r="N15" s="12">
        <v>208343.57342273367</v>
      </c>
      <c r="O15" s="12">
        <v>267934.6071244647</v>
      </c>
      <c r="P15" s="12">
        <v>275856.33</v>
      </c>
      <c r="Q15" s="12">
        <v>338130.47</v>
      </c>
      <c r="R15" s="12">
        <v>521669.85</v>
      </c>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row>
    <row r="16" spans="1:235" ht="12.75" x14ac:dyDescent="0.2">
      <c r="A16" s="29">
        <v>430000000</v>
      </c>
      <c r="B16" s="30" t="s">
        <v>55</v>
      </c>
      <c r="C16" s="12">
        <v>67041.501681470952</v>
      </c>
      <c r="D16" s="12">
        <v>80657.777612509075</v>
      </c>
      <c r="E16" s="12">
        <v>89942.535366946264</v>
      </c>
      <c r="F16" s="12">
        <v>98154.400537947062</v>
      </c>
      <c r="G16" s="12">
        <v>93132.262926443887</v>
      </c>
      <c r="H16" s="12">
        <v>83541.852571240554</v>
      </c>
      <c r="I16" s="12">
        <v>87705.668737473054</v>
      </c>
      <c r="J16" s="12">
        <v>94775.961644513067</v>
      </c>
      <c r="K16" s="12">
        <v>99797.655892629336</v>
      </c>
      <c r="L16" s="12">
        <v>117051.11625538624</v>
      </c>
      <c r="M16" s="12">
        <v>106061.33474305886</v>
      </c>
      <c r="N16" s="12">
        <v>260610.35097449302</v>
      </c>
      <c r="O16" s="12">
        <v>253610.25771716319</v>
      </c>
      <c r="P16" s="12">
        <v>270920.40999999997</v>
      </c>
      <c r="Q16" s="12">
        <v>294609.21999999997</v>
      </c>
      <c r="R16" s="12">
        <v>276533.81</v>
      </c>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row>
    <row r="17" spans="1:235" ht="12.75" x14ac:dyDescent="0.2">
      <c r="A17" s="29">
        <v>470000000</v>
      </c>
      <c r="B17" s="30" t="s">
        <v>56</v>
      </c>
      <c r="C17" s="12">
        <v>189674.02056314636</v>
      </c>
      <c r="D17" s="12">
        <v>186090.53113953146</v>
      </c>
      <c r="E17" s="12">
        <v>189298.96761290255</v>
      </c>
      <c r="F17" s="12">
        <v>198208.26482174208</v>
      </c>
      <c r="G17" s="12">
        <v>217507.23882165612</v>
      </c>
      <c r="H17" s="12">
        <v>200463.7978228541</v>
      </c>
      <c r="I17" s="12">
        <v>223913.56261992216</v>
      </c>
      <c r="J17" s="12">
        <v>225411.52624205733</v>
      </c>
      <c r="K17" s="12">
        <v>270582.70737353759</v>
      </c>
      <c r="L17" s="12">
        <v>298139.36310764699</v>
      </c>
      <c r="M17" s="12">
        <v>294414.29793773184</v>
      </c>
      <c r="N17" s="12">
        <v>441823.12655193481</v>
      </c>
      <c r="O17" s="12">
        <v>385395.21021035622</v>
      </c>
      <c r="P17" s="12">
        <v>451090.02</v>
      </c>
      <c r="Q17" s="12">
        <v>527067.34</v>
      </c>
      <c r="R17" s="12">
        <v>539341.85</v>
      </c>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row>
    <row r="18" spans="1:235" ht="12.75" x14ac:dyDescent="0.2">
      <c r="A18" s="29">
        <v>550000000</v>
      </c>
      <c r="B18" s="30" t="s">
        <v>57</v>
      </c>
      <c r="C18" s="12">
        <v>85927.247389233395</v>
      </c>
      <c r="D18" s="12">
        <v>95916.404111170297</v>
      </c>
      <c r="E18" s="12">
        <v>113202.50218249572</v>
      </c>
      <c r="F18" s="12">
        <v>128373.87316530324</v>
      </c>
      <c r="G18" s="12">
        <v>136624.13312810974</v>
      </c>
      <c r="H18" s="12">
        <v>118267.92878381118</v>
      </c>
      <c r="I18" s="12">
        <v>137656.81602201925</v>
      </c>
      <c r="J18" s="12">
        <v>143380.70474998851</v>
      </c>
      <c r="K18" s="12">
        <v>137645.62199462543</v>
      </c>
      <c r="L18" s="12">
        <v>147682.54136380539</v>
      </c>
      <c r="M18" s="12">
        <v>124971.65794763554</v>
      </c>
      <c r="N18" s="12">
        <v>147657.95880124514</v>
      </c>
      <c r="O18" s="12">
        <v>181846.84170299815</v>
      </c>
      <c r="P18" s="12">
        <v>238071.96</v>
      </c>
      <c r="Q18" s="12">
        <v>299790.57</v>
      </c>
      <c r="R18" s="12">
        <v>372501.78</v>
      </c>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row>
    <row r="19" spans="1:235" ht="12.75" x14ac:dyDescent="0.2">
      <c r="A19" s="29">
        <v>590000000</v>
      </c>
      <c r="B19" s="30" t="s">
        <v>58</v>
      </c>
      <c r="C19" s="12">
        <v>57426.607191924137</v>
      </c>
      <c r="D19" s="12">
        <v>69530.16270994884</v>
      </c>
      <c r="E19" s="12">
        <v>79917.062702557465</v>
      </c>
      <c r="F19" s="12">
        <v>75868.008906710209</v>
      </c>
      <c r="G19" s="12">
        <v>89364.295864529966</v>
      </c>
      <c r="H19" s="12">
        <v>80408.665730080713</v>
      </c>
      <c r="I19" s="12">
        <v>99975.276081797318</v>
      </c>
      <c r="J19" s="12">
        <v>137947.77160425411</v>
      </c>
      <c r="K19" s="12">
        <v>151744.38787566067</v>
      </c>
      <c r="L19" s="12">
        <v>159763.21020236865</v>
      </c>
      <c r="M19" s="12">
        <v>150445.0077837889</v>
      </c>
      <c r="N19" s="12">
        <v>168028.11662801946</v>
      </c>
      <c r="O19" s="12">
        <v>229870.51151915619</v>
      </c>
      <c r="P19" s="12">
        <v>219436.24</v>
      </c>
      <c r="Q19" s="12">
        <v>233675.92</v>
      </c>
      <c r="R19" s="12">
        <v>303320.77</v>
      </c>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row>
    <row r="20" spans="1:235" ht="12.75" x14ac:dyDescent="0.2">
      <c r="A20" s="29">
        <v>610000000</v>
      </c>
      <c r="B20" s="30" t="s">
        <v>59</v>
      </c>
      <c r="C20" s="12">
        <v>49057.615275245902</v>
      </c>
      <c r="D20" s="12">
        <v>82295.108938182995</v>
      </c>
      <c r="E20" s="12">
        <v>108085.74299182155</v>
      </c>
      <c r="F20" s="12">
        <v>134486.62567112388</v>
      </c>
      <c r="G20" s="12">
        <v>146431.33607845695</v>
      </c>
      <c r="H20" s="12">
        <v>167039.50065986408</v>
      </c>
      <c r="I20" s="12">
        <v>230548.12755772437</v>
      </c>
      <c r="J20" s="12">
        <v>261627.47379200571</v>
      </c>
      <c r="K20" s="12">
        <v>344541.45567532186</v>
      </c>
      <c r="L20" s="12">
        <v>338921.76578682562</v>
      </c>
      <c r="M20" s="12">
        <v>328241.58410459431</v>
      </c>
      <c r="N20" s="12">
        <v>427914.41161242034</v>
      </c>
      <c r="O20" s="12">
        <v>426647.54157853825</v>
      </c>
      <c r="P20" s="12">
        <v>423753.03</v>
      </c>
      <c r="Q20" s="12">
        <v>486942.27</v>
      </c>
      <c r="R20" s="12">
        <v>280559.59000000003</v>
      </c>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row>
    <row r="21" spans="1:235" ht="12.75" x14ac:dyDescent="0.2">
      <c r="A21" s="29">
        <v>620000000</v>
      </c>
      <c r="B21" s="30" t="s">
        <v>60</v>
      </c>
      <c r="C21" s="12">
        <v>39560.517230258934</v>
      </c>
      <c r="D21" s="12">
        <v>41270.233659961959</v>
      </c>
      <c r="E21" s="12">
        <v>47501.697295677863</v>
      </c>
      <c r="F21" s="12">
        <v>63111.600880219688</v>
      </c>
      <c r="G21" s="12">
        <v>57859.362105281522</v>
      </c>
      <c r="H21" s="12">
        <v>62940.741789409207</v>
      </c>
      <c r="I21" s="12">
        <v>57071.272485705646</v>
      </c>
      <c r="J21" s="12">
        <v>50932.560782909335</v>
      </c>
      <c r="K21" s="12">
        <v>47100.169272573105</v>
      </c>
      <c r="L21" s="12">
        <v>63801.570010734329</v>
      </c>
      <c r="M21" s="12">
        <v>66096.976279763112</v>
      </c>
      <c r="N21" s="12">
        <v>73792.471942809017</v>
      </c>
      <c r="O21" s="12">
        <v>75154.534578121413</v>
      </c>
      <c r="P21" s="12">
        <v>103715.22</v>
      </c>
      <c r="Q21" s="12">
        <v>190979.12</v>
      </c>
      <c r="R21" s="12">
        <v>191843.9</v>
      </c>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row>
    <row r="22" spans="1:235" ht="12.75" x14ac:dyDescent="0.2">
      <c r="A22" s="29">
        <v>630000000</v>
      </c>
      <c r="B22" s="30" t="s">
        <v>61</v>
      </c>
      <c r="C22" s="12">
        <v>48607.357691894656</v>
      </c>
      <c r="D22" s="12">
        <v>61907.292239214446</v>
      </c>
      <c r="E22" s="12">
        <v>72409.163176261296</v>
      </c>
      <c r="F22" s="12">
        <v>60230.107925574244</v>
      </c>
      <c r="G22" s="12">
        <v>64233.567543461133</v>
      </c>
      <c r="H22" s="12">
        <v>63384.516447729868</v>
      </c>
      <c r="I22" s="12">
        <v>65217.25557127675</v>
      </c>
      <c r="J22" s="12">
        <v>61388.97007875485</v>
      </c>
      <c r="K22" s="12">
        <v>66916.221896142801</v>
      </c>
      <c r="L22" s="12">
        <v>71464.533319678652</v>
      </c>
      <c r="M22" s="12">
        <v>63790.403188670381</v>
      </c>
      <c r="N22" s="12">
        <v>73863.930453014138</v>
      </c>
      <c r="O22" s="12">
        <v>96330.391597666137</v>
      </c>
      <c r="P22" s="12">
        <v>115334.82</v>
      </c>
      <c r="Q22" s="12">
        <v>147502.32999999999</v>
      </c>
      <c r="R22" s="12">
        <v>159453.46</v>
      </c>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row>
    <row r="23" spans="1:235" ht="12.75" x14ac:dyDescent="0.2">
      <c r="A23" s="29">
        <v>710000000</v>
      </c>
      <c r="B23" s="30" t="s">
        <v>62</v>
      </c>
      <c r="C23" s="12">
        <v>466205.80177724181</v>
      </c>
      <c r="D23" s="12">
        <v>424473.04127881501</v>
      </c>
      <c r="E23" s="12">
        <v>467972.62019981846</v>
      </c>
      <c r="F23" s="12">
        <v>579666.41187244235</v>
      </c>
      <c r="G23" s="12">
        <v>598332.40439016628</v>
      </c>
      <c r="H23" s="12">
        <v>734022.25954546372</v>
      </c>
      <c r="I23" s="12">
        <v>499270.16494109377</v>
      </c>
      <c r="J23" s="12">
        <v>535057.40499143745</v>
      </c>
      <c r="K23" s="12">
        <v>658869.60586402344</v>
      </c>
      <c r="L23" s="12">
        <v>644748.7628764587</v>
      </c>
      <c r="M23" s="12">
        <v>557010.11491981719</v>
      </c>
      <c r="N23" s="12">
        <v>853296.94991471444</v>
      </c>
      <c r="O23" s="12">
        <v>972761.54606171616</v>
      </c>
      <c r="P23" s="12">
        <v>1709297.45</v>
      </c>
      <c r="Q23" s="12">
        <v>1638667.63</v>
      </c>
      <c r="R23" s="12">
        <v>2106660.5</v>
      </c>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row>
    <row r="24" spans="1:235" ht="12.75" x14ac:dyDescent="0.2">
      <c r="A24" s="29">
        <v>750000000</v>
      </c>
      <c r="B24" s="30" t="s">
        <v>63</v>
      </c>
      <c r="C24" s="12">
        <v>290822.69758217677</v>
      </c>
      <c r="D24" s="12">
        <v>351713.0935521287</v>
      </c>
      <c r="E24" s="12">
        <v>376446.13788009906</v>
      </c>
      <c r="F24" s="12">
        <v>417010.23294102063</v>
      </c>
      <c r="G24" s="12">
        <v>482364.25247045961</v>
      </c>
      <c r="H24" s="12">
        <v>482411.41603022558</v>
      </c>
      <c r="I24" s="12">
        <v>513339.15937735105</v>
      </c>
      <c r="J24" s="12">
        <v>519262.52660977357</v>
      </c>
      <c r="K24" s="12">
        <v>552450.78363634145</v>
      </c>
      <c r="L24" s="12">
        <v>625802.65367059736</v>
      </c>
      <c r="M24" s="12">
        <v>490447.41051406116</v>
      </c>
      <c r="N24" s="12">
        <v>751092.09289849072</v>
      </c>
      <c r="O24" s="12">
        <v>1042590.0097240206</v>
      </c>
      <c r="P24" s="12">
        <v>1231445.3999999999</v>
      </c>
      <c r="Q24" s="12">
        <v>1403948.51</v>
      </c>
      <c r="R24" s="12">
        <v>3219852.3</v>
      </c>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row>
    <row r="25" spans="1:235" ht="12.75" x14ac:dyDescent="0.2">
      <c r="A25" s="29">
        <v>790000000</v>
      </c>
      <c r="B25" s="30" t="s">
        <v>64</v>
      </c>
      <c r="C25" s="12">
        <v>48323.625286441551</v>
      </c>
      <c r="D25" s="12">
        <v>59182.487422028076</v>
      </c>
      <c r="E25" s="12">
        <v>68165.288857905834</v>
      </c>
      <c r="F25" s="12">
        <v>64562.594174278231</v>
      </c>
      <c r="G25" s="12">
        <v>75089.098079958843</v>
      </c>
      <c r="H25" s="12">
        <v>77258.816577701175</v>
      </c>
      <c r="I25" s="12">
        <v>82032.004205344012</v>
      </c>
      <c r="J25" s="12">
        <v>83059.635245049038</v>
      </c>
      <c r="K25" s="12">
        <v>101145.20217472163</v>
      </c>
      <c r="L25" s="12">
        <v>127679.04723368589</v>
      </c>
      <c r="M25" s="12">
        <v>105789.36144120873</v>
      </c>
      <c r="N25" s="12">
        <v>130270.87108317304</v>
      </c>
      <c r="O25" s="12">
        <v>180999.3393583768</v>
      </c>
      <c r="P25" s="12">
        <v>234705.28</v>
      </c>
      <c r="Q25" s="12">
        <v>278834.65000000002</v>
      </c>
      <c r="R25" s="12">
        <v>436023.16</v>
      </c>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row>
    <row r="26" spans="1:235" ht="11.25" customHeight="1" x14ac:dyDescent="0.2">
      <c r="A26" s="39" t="s">
        <v>65</v>
      </c>
      <c r="B26" s="39"/>
      <c r="C26" s="39"/>
      <c r="D26" s="39"/>
      <c r="E26" s="39"/>
      <c r="F26" s="39"/>
      <c r="G26" s="39"/>
      <c r="H26" s="39"/>
      <c r="I26" s="39"/>
      <c r="J26" s="39"/>
      <c r="K26" s="39"/>
      <c r="L26" s="39"/>
      <c r="M26" s="39"/>
      <c r="N26" s="39"/>
      <c r="O26" s="39"/>
      <c r="P26" s="39"/>
      <c r="Q26" s="39"/>
      <c r="R26" s="39"/>
    </row>
    <row r="27" spans="1:235" ht="24.75" customHeight="1" x14ac:dyDescent="0.2">
      <c r="A27" s="40" t="s">
        <v>68</v>
      </c>
      <c r="B27" s="40"/>
      <c r="C27" s="40"/>
      <c r="D27" s="40"/>
      <c r="E27" s="40"/>
      <c r="F27" s="40"/>
      <c r="G27" s="40"/>
      <c r="H27" s="40"/>
      <c r="I27" s="40"/>
      <c r="J27" s="40"/>
      <c r="K27" s="40"/>
      <c r="L27" s="40"/>
      <c r="M27" s="40"/>
      <c r="N27" s="40"/>
      <c r="O27" s="40"/>
      <c r="P27" s="40"/>
      <c r="Q27" s="40"/>
      <c r="R27" s="40"/>
    </row>
    <row r="28" spans="1:235" ht="23.25" customHeight="1" x14ac:dyDescent="0.2">
      <c r="A28" s="40" t="s">
        <v>66</v>
      </c>
      <c r="B28" s="40"/>
      <c r="C28" s="40"/>
      <c r="D28" s="40"/>
      <c r="E28" s="40"/>
      <c r="F28" s="40"/>
      <c r="G28" s="40"/>
      <c r="H28" s="40"/>
      <c r="I28" s="40"/>
      <c r="J28" s="40"/>
      <c r="K28" s="40"/>
      <c r="L28" s="40"/>
      <c r="M28" s="40"/>
      <c r="N28" s="40"/>
      <c r="O28" s="40"/>
      <c r="P28" s="40"/>
      <c r="Q28" s="40"/>
      <c r="R28" s="40"/>
    </row>
  </sheetData>
  <mergeCells count="3">
    <mergeCell ref="A26:R26"/>
    <mergeCell ref="A27:R27"/>
    <mergeCell ref="A28:R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2026-06-15T12:36:39Z</dcterms:modified>
</cp:coreProperties>
</file>