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4580" windowHeight="11700" tabRatio="950" firstSheet="2" activeTab="7"/>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Әуемен" sheetId="33" r:id="rId6"/>
    <sheet name="Теңізбен" sheetId="34" r:id="rId7"/>
    <sheet name="Ішкі сумен" sheetId="35" r:id="rId8"/>
  </sheets>
  <calcPr calcId="162913"/>
</workbook>
</file>

<file path=xl/calcChain.xml><?xml version="1.0" encoding="utf-8"?>
<calcChain xmlns="http://schemas.openxmlformats.org/spreadsheetml/2006/main">
  <c r="B2" i="32" l="1"/>
  <c r="A2" i="32"/>
  <c r="M121" i="32"/>
  <c r="L121" i="32"/>
  <c r="K121" i="32"/>
  <c r="J121" i="32"/>
  <c r="I121" i="32"/>
  <c r="H121" i="32"/>
  <c r="G121" i="32"/>
  <c r="F121" i="32"/>
  <c r="E121" i="32"/>
  <c r="D121" i="32"/>
  <c r="C121" i="32"/>
  <c r="K20" i="32"/>
  <c r="J20" i="32"/>
  <c r="I20" i="32"/>
  <c r="B2" i="35"/>
  <c r="A2" i="35"/>
  <c r="B2" i="34"/>
  <c r="A2" i="34"/>
  <c r="B2" i="33"/>
  <c r="A2" i="33"/>
  <c r="B2" i="31"/>
  <c r="A2" i="31"/>
  <c r="B2" i="30"/>
  <c r="A2" i="30"/>
</calcChain>
</file>

<file path=xl/sharedStrings.xml><?xml version="1.0" encoding="utf-8"?>
<sst xmlns="http://schemas.openxmlformats.org/spreadsheetml/2006/main" count="440" uniqueCount="68">
  <si>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</si>
  <si>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</si>
  <si>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</si>
  <si>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</si>
  <si>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</si>
  <si>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</si>
  <si>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</si>
  <si>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x</t>
  </si>
  <si>
    <t>х</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</si>
  <si>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</si>
  <si>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</si>
  <si>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</si>
  <si>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</si>
  <si>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</si>
  <si>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</si>
  <si>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</si>
  <si>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</si>
  <si>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</si>
  <si>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</si>
  <si>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</si>
  <si>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</si>
  <si>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</si>
  <si>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</si>
  <si>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</si>
  <si>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</si>
  <si>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</si>
  <si>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</si>
  <si>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</si>
  <si>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</si>
  <si>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жолаушылар</t>
  </si>
  <si>
    <t>Мың адам</t>
  </si>
  <si>
    <t>Тасымалданған жолаушылар – белгілі бір уақыт кезеңінде тасымалданған жолаушылар саны. Жолаушыларды тасымалдау статистикасының өлшем бірлігі жолаушы-жүруі болып саналады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</si>
  <si>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</si>
  <si>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</si>
  <si>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</si>
  <si>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</si>
  <si>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</si>
  <si>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</si>
  <si>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</si>
  <si>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</si>
  <si>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</si>
  <si>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</si>
  <si>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троллейбуспен</t>
  </si>
  <si>
    <t>трамваймен</t>
  </si>
  <si>
    <t>Елдің және оның өңірлерінің тасымалданған жолаушылар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</si>
  <si>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r>
      <t>2022</t>
    </r>
    <r>
      <rPr>
        <vertAlign val="superscript"/>
        <sz val="10"/>
        <rFont val="Roboto"/>
        <charset val="204"/>
      </rPr>
      <t>1)</t>
    </r>
  </si>
  <si>
    <r>
      <t>2023</t>
    </r>
    <r>
      <rPr>
        <vertAlign val="superscript"/>
        <sz val="10"/>
        <rFont val="Roboto"/>
        <charset val="204"/>
      </rPr>
      <t>1)</t>
    </r>
  </si>
  <si>
    <t>1539,517,17</t>
  </si>
  <si>
    <t>қаңтар</t>
  </si>
  <si>
    <t>ақпан</t>
  </si>
  <si>
    <t>наурыз</t>
  </si>
  <si>
    <t>сәуір</t>
  </si>
  <si>
    <t>мамыр</t>
  </si>
  <si>
    <t>маусым</t>
  </si>
  <si>
    <t>шілде</t>
  </si>
  <si>
    <t>тамыз</t>
  </si>
  <si>
    <t>қыркүйек</t>
  </si>
  <si>
    <t>қазан</t>
  </si>
  <si>
    <t>қараша</t>
  </si>
  <si>
    <t>желтоқсан</t>
  </si>
  <si>
    <t>автомобиль және қалалық электр  көліктің барлық түрімен</t>
  </si>
  <si>
    <t>оның ішінде:</t>
  </si>
  <si>
    <t>автобуспен</t>
  </si>
  <si>
    <t>таксимен</t>
  </si>
  <si>
    <t>өзге де көліктің түрімен</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</si>
  <si>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</si>
  <si>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t>2007 жылдан бастап</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</si>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</sst>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9" formatCode="0.0"/>
    <numFmt numFmtId="181" formatCode="#,##0.0"/>
    <numFmt numFmtId="191" formatCode="###\ ###\ ###\ ##0.00"/>
  </numFmts>
  <fonts count="24">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b/>
      <sz val="10"/>
      <name val="Roboto"/>
      <charset val="204"/>
    </font>
    <font>
      <sz val="10"/>
      <color indexed="8"/>
      <name val="Roboto"/>
      <charset val="204"/>
    </font>
    <font>
      <vertAlign val="superscript"/>
      <sz val="10"/>
      <name val="Roboto"/>
      <charset val="204"/>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b/>
      <sz val="10"/>
      <color theme="1"/>
      <name val="Roboto"/>
      <charset val="204"/>
    </font>
    <font>
      <sz val="10"/>
      <color rgb="FF000000"/>
      <name val="Roboto"/>
      <charset val="204"/>
    </font>
    <font>
      <sz val="10"/>
      <color theme="10"/>
      <name val="Roboto"/>
      <charset val="204"/>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0" fontId="14" fillId="0" borderId="0" applyNumberFormat="0" applyFill="0" applyBorder="0" applyAlignment="0" applyProtection="0">
      <alignment vertical="top"/>
      <protection locked="0"/>
    </xf>
    <xf numFmtId="0" fontId="2" fillId="0" borderId="0"/>
    <xf numFmtId="0" fontId="15" fillId="0" borderId="0"/>
    <xf numFmtId="0" fontId="1" fillId="0" borderId="0"/>
    <xf numFmtId="0" fontId="7" fillId="0" borderId="0"/>
  </cellStyleXfs>
  <cellXfs count="89">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2" xfId="0" applyFont="1" applyFill="1" applyBorder="1" applyAlignment="1">
      <alignment horizontal="center" vertical="top"/>
    </xf>
    <xf numFmtId="0" fontId="18" fillId="0" borderId="2" xfId="0" applyFont="1" applyFill="1" applyBorder="1" applyAlignment="1">
      <alignment horizontal="left" vertical="top"/>
    </xf>
    <xf numFmtId="49" fontId="18" fillId="0" borderId="2" xfId="0" applyNumberFormat="1" applyFont="1" applyFill="1" applyBorder="1" applyAlignment="1">
      <alignment vertical="top"/>
    </xf>
    <xf numFmtId="0" fontId="19" fillId="0" borderId="0" xfId="0" applyFont="1" applyFill="1"/>
    <xf numFmtId="0" fontId="4" fillId="0" borderId="3" xfId="0" applyFont="1" applyBorder="1" applyAlignment="1">
      <alignment wrapText="1"/>
    </xf>
    <xf numFmtId="0" fontId="20" fillId="0" borderId="2" xfId="1" applyFont="1" applyFill="1" applyBorder="1" applyAlignment="1" applyProtection="1">
      <alignment vertical="top" wrapText="1"/>
    </xf>
    <xf numFmtId="0" fontId="20" fillId="0" borderId="2" xfId="1" applyFont="1" applyFill="1" applyBorder="1" applyAlignment="1" applyProtection="1">
      <alignment horizontal="left" vertical="top"/>
    </xf>
    <xf numFmtId="0" fontId="21" fillId="0" borderId="2" xfId="0" applyFont="1" applyBorder="1" applyAlignment="1">
      <alignment vertical="top"/>
    </xf>
    <xf numFmtId="0" fontId="21" fillId="0" borderId="2" xfId="0" applyFont="1" applyBorder="1" applyAlignment="1">
      <alignment horizontal="left" vertical="top"/>
    </xf>
    <xf numFmtId="0" fontId="21" fillId="0" borderId="2" xfId="0" applyFont="1" applyBorder="1" applyAlignment="1">
      <alignment horizontal="left" vertical="center" readingOrder="1"/>
    </xf>
    <xf numFmtId="0" fontId="4" fillId="0" borderId="2" xfId="0" applyFont="1" applyBorder="1" applyAlignment="1">
      <alignment vertical="top" wrapText="1"/>
    </xf>
    <xf numFmtId="0" fontId="18" fillId="0" borderId="2" xfId="0" applyFont="1" applyBorder="1" applyAlignment="1">
      <alignment vertical="top"/>
    </xf>
    <xf numFmtId="0" fontId="18" fillId="0" borderId="4" xfId="0" applyFont="1" applyBorder="1"/>
    <xf numFmtId="0" fontId="22" fillId="0" borderId="0" xfId="0" applyFont="1"/>
    <xf numFmtId="0" fontId="22" fillId="0" borderId="0" xfId="0" applyFont="1" applyAlignment="1">
      <alignment wrapText="1"/>
    </xf>
    <xf numFmtId="0" fontId="9" fillId="0" borderId="0" xfId="2" applyFont="1" applyAlignment="1">
      <alignment horizontal="right"/>
    </xf>
    <xf numFmtId="0" fontId="18" fillId="0" borderId="2" xfId="0" applyFont="1" applyBorder="1" applyAlignment="1">
      <alignment vertical="center"/>
    </xf>
    <xf numFmtId="0" fontId="4" fillId="0" borderId="5" xfId="0" applyFont="1" applyBorder="1" applyAlignment="1">
      <alignment vertical="center"/>
    </xf>
    <xf numFmtId="0" fontId="3" fillId="0" borderId="0" xfId="0" applyFont="1"/>
    <xf numFmtId="0" fontId="4" fillId="0" borderId="0" xfId="0" applyFont="1" applyAlignment="1">
      <alignment wrapText="1"/>
    </xf>
    <xf numFmtId="181" fontId="4" fillId="0" borderId="0" xfId="0" applyNumberFormat="1" applyFont="1"/>
    <xf numFmtId="0" fontId="4" fillId="0" borderId="0" xfId="0" applyFont="1" applyAlignment="1">
      <alignment horizontal="right" wrapText="1"/>
    </xf>
    <xf numFmtId="181" fontId="4" fillId="0" borderId="0" xfId="0" applyNumberFormat="1" applyFont="1" applyAlignment="1">
      <alignment horizontal="right" wrapText="1"/>
    </xf>
    <xf numFmtId="0" fontId="4" fillId="0" borderId="1" xfId="0" applyFont="1" applyBorder="1" applyAlignment="1">
      <alignment horizontal="right" wrapText="1"/>
    </xf>
    <xf numFmtId="181" fontId="4" fillId="0" borderId="1" xfId="0" applyNumberFormat="1" applyFont="1" applyBorder="1" applyAlignment="1">
      <alignment horizontal="right" wrapText="1"/>
    </xf>
    <xf numFmtId="181" fontId="4" fillId="0" borderId="1" xfId="0" applyNumberFormat="1" applyFont="1" applyBorder="1"/>
    <xf numFmtId="181" fontId="4" fillId="0" borderId="0" xfId="0" applyNumberFormat="1" applyFont="1" applyAlignment="1">
      <alignment horizontal="right"/>
    </xf>
    <xf numFmtId="0" fontId="4" fillId="0" borderId="1" xfId="0" applyFont="1" applyBorder="1" applyAlignment="1">
      <alignment wrapText="1"/>
    </xf>
    <xf numFmtId="181" fontId="4" fillId="0" borderId="1" xfId="0" applyNumberFormat="1" applyFont="1" applyBorder="1" applyAlignment="1">
      <alignment horizontal="right"/>
    </xf>
    <xf numFmtId="0" fontId="8" fillId="0" borderId="0" xfId="0" applyFont="1"/>
    <xf numFmtId="0" fontId="4" fillId="0" borderId="0" xfId="0" applyFont="1" applyAlignment="1">
      <alignment horizontal="left" wrapText="1" indent="2"/>
    </xf>
    <xf numFmtId="0" fontId="4" fillId="0" borderId="0" xfId="0" applyFont="1" applyAlignment="1">
      <alignment horizontal="left" wrapText="1" indent="3"/>
    </xf>
    <xf numFmtId="191" fontId="4" fillId="0" borderId="0" xfId="0" applyNumberFormat="1" applyFont="1" applyAlignment="1">
      <alignment horizontal="right" wrapText="1"/>
    </xf>
    <xf numFmtId="181" fontId="4" fillId="0" borderId="0" xfId="2" applyNumberFormat="1" applyFont="1"/>
    <xf numFmtId="191" fontId="12" fillId="0" borderId="0" xfId="0" applyNumberFormat="1" applyFont="1" applyAlignment="1">
      <alignment horizontal="right" wrapText="1"/>
    </xf>
    <xf numFmtId="0" fontId="19" fillId="0" borderId="0" xfId="0" applyFont="1"/>
    <xf numFmtId="4" fontId="11" fillId="0" borderId="0" xfId="0" applyNumberFormat="1" applyFont="1" applyAlignment="1">
      <alignment horizontal="center"/>
    </xf>
    <xf numFmtId="181" fontId="12" fillId="0" borderId="0" xfId="0" applyNumberFormat="1" applyFont="1" applyAlignment="1">
      <alignment horizontal="right" wrapText="1"/>
    </xf>
    <xf numFmtId="181" fontId="19" fillId="0" borderId="0" xfId="0" applyNumberFormat="1" applyFont="1" applyAlignment="1">
      <alignment horizontal="right" wrapText="1"/>
    </xf>
    <xf numFmtId="0" fontId="4" fillId="0" borderId="6" xfId="0" applyFont="1" applyBorder="1" applyAlignment="1">
      <alignment wrapText="1"/>
    </xf>
    <xf numFmtId="179" fontId="4" fillId="0" borderId="6" xfId="0" applyNumberFormat="1" applyFont="1" applyBorder="1" applyAlignment="1">
      <alignment horizontal="right"/>
    </xf>
    <xf numFmtId="181" fontId="4" fillId="0" borderId="6" xfId="0" applyNumberFormat="1" applyFont="1" applyBorder="1" applyAlignment="1">
      <alignment horizontal="right"/>
    </xf>
    <xf numFmtId="179" fontId="4" fillId="0" borderId="0" xfId="0" applyNumberFormat="1" applyFont="1" applyAlignment="1">
      <alignment horizontal="right"/>
    </xf>
    <xf numFmtId="179" fontId="12" fillId="0" borderId="0" xfId="0" applyNumberFormat="1" applyFont="1" applyAlignment="1">
      <alignment horizontal="right" wrapText="1"/>
    </xf>
    <xf numFmtId="49" fontId="4" fillId="0" borderId="6" xfId="0" applyNumberFormat="1" applyFont="1" applyBorder="1" applyAlignment="1">
      <alignment horizontal="right"/>
    </xf>
    <xf numFmtId="49" fontId="4" fillId="0" borderId="0" xfId="0" applyNumberFormat="1" applyFont="1" applyAlignment="1">
      <alignment horizontal="right"/>
    </xf>
    <xf numFmtId="49" fontId="4" fillId="0" borderId="1" xfId="0" applyNumberFormat="1" applyFont="1" applyBorder="1" applyAlignment="1">
      <alignment horizontal="right"/>
    </xf>
    <xf numFmtId="0" fontId="4" fillId="0" borderId="0" xfId="0" applyFont="1" applyAlignment="1">
      <alignment horizontal="right"/>
    </xf>
    <xf numFmtId="0" fontId="4" fillId="0" borderId="5" xfId="0" applyFont="1" applyBorder="1" applyAlignment="1">
      <alignment horizontal="center"/>
    </xf>
    <xf numFmtId="0" fontId="4" fillId="0" borderId="2" xfId="0" applyFont="1" applyBorder="1" applyAlignment="1">
      <alignment horizontal="center"/>
    </xf>
    <xf numFmtId="0" fontId="4" fillId="0" borderId="2" xfId="0" applyFont="1" applyFill="1" applyBorder="1" applyAlignment="1">
      <alignment horizontal="center"/>
    </xf>
    <xf numFmtId="0" fontId="4" fillId="0" borderId="7" xfId="0" applyFont="1" applyBorder="1" applyAlignment="1">
      <alignment horizontal="center"/>
    </xf>
    <xf numFmtId="0" fontId="4" fillId="0" borderId="1" xfId="0" applyFont="1" applyBorder="1" applyAlignment="1">
      <alignment horizontal="left" wrapText="1" indent="3"/>
    </xf>
    <xf numFmtId="0" fontId="23" fillId="0" borderId="2" xfId="1" applyFont="1" applyFill="1" applyBorder="1" applyAlignment="1" applyProtection="1">
      <alignment wrapText="1"/>
    </xf>
    <xf numFmtId="181" fontId="4" fillId="0" borderId="1" xfId="0" applyNumberFormat="1" applyFont="1" applyFill="1" applyBorder="1"/>
    <xf numFmtId="181" fontId="4" fillId="0" borderId="0" xfId="0" applyNumberFormat="1" applyFont="1" applyFill="1"/>
    <xf numFmtId="181" fontId="4" fillId="0" borderId="1" xfId="0" applyNumberFormat="1" applyFont="1" applyFill="1" applyBorder="1" applyAlignment="1">
      <alignment horizontal="right" wrapText="1"/>
    </xf>
    <xf numFmtId="181" fontId="12" fillId="0" borderId="0" xfId="0" applyNumberFormat="1" applyFont="1" applyFill="1" applyAlignment="1">
      <alignment horizontal="right" wrapText="1"/>
    </xf>
    <xf numFmtId="181" fontId="12" fillId="0" borderId="1" xfId="0" applyNumberFormat="1" applyFont="1" applyFill="1" applyBorder="1" applyAlignment="1">
      <alignment horizontal="right" wrapText="1"/>
    </xf>
    <xf numFmtId="179" fontId="4" fillId="0" borderId="1" xfId="0" applyNumberFormat="1" applyFont="1" applyFill="1" applyBorder="1" applyAlignment="1">
      <alignment horizontal="right"/>
    </xf>
    <xf numFmtId="0" fontId="4" fillId="0" borderId="0" xfId="0" applyFont="1" applyBorder="1" applyAlignment="1">
      <alignment horizontal="right" wrapText="1"/>
    </xf>
    <xf numFmtId="181" fontId="4" fillId="0" borderId="0" xfId="0" applyNumberFormat="1" applyFont="1" applyBorder="1" applyAlignment="1">
      <alignment horizontal="right" wrapText="1"/>
    </xf>
    <xf numFmtId="181" fontId="4" fillId="0" borderId="0" xfId="0" applyNumberFormat="1" applyFont="1" applyBorder="1"/>
    <xf numFmtId="0" fontId="4" fillId="0" borderId="1" xfId="0" applyFont="1" applyFill="1" applyBorder="1" applyAlignment="1">
      <alignment wrapText="1"/>
    </xf>
    <xf numFmtId="0" fontId="3" fillId="0" borderId="1" xfId="0" applyFont="1" applyFill="1" applyBorder="1"/>
    <xf numFmtId="0" fontId="4" fillId="0" borderId="0" xfId="0" applyFont="1" applyBorder="1" applyAlignment="1">
      <alignment wrapText="1"/>
    </xf>
    <xf numFmtId="181" fontId="4" fillId="0" borderId="0" xfId="0" applyNumberFormat="1" applyFont="1" applyBorder="1" applyAlignment="1">
      <alignment horizontal="right"/>
    </xf>
    <xf numFmtId="181" fontId="4" fillId="0" borderId="0" xfId="0" applyNumberFormat="1" applyFont="1" applyFill="1" applyBorder="1"/>
    <xf numFmtId="181" fontId="4" fillId="0" borderId="0" xfId="0" applyNumberFormat="1" applyFont="1" applyFill="1" applyBorder="1" applyAlignment="1">
      <alignment horizontal="right" wrapText="1"/>
    </xf>
    <xf numFmtId="0" fontId="4" fillId="0" borderId="0" xfId="0" applyFont="1" applyBorder="1" applyAlignment="1">
      <alignment horizontal="left" wrapText="1" indent="3"/>
    </xf>
    <xf numFmtId="181" fontId="12" fillId="0" borderId="0" xfId="0" applyNumberFormat="1" applyFont="1" applyBorder="1" applyAlignment="1">
      <alignment horizontal="right" wrapText="1"/>
    </xf>
    <xf numFmtId="181" fontId="12" fillId="0" borderId="0" xfId="0" applyNumberFormat="1" applyFont="1" applyFill="1" applyBorder="1" applyAlignment="1">
      <alignment horizontal="right" wrapText="1"/>
    </xf>
    <xf numFmtId="181" fontId="4" fillId="0" borderId="0" xfId="0" applyNumberFormat="1" applyFont="1" applyFill="1" applyBorder="1" applyAlignment="1">
      <alignment horizontal="right"/>
    </xf>
    <xf numFmtId="49" fontId="4" fillId="0" borderId="0" xfId="0" applyNumberFormat="1" applyFont="1" applyBorder="1" applyAlignment="1">
      <alignment horizontal="right"/>
    </xf>
    <xf numFmtId="179" fontId="4" fillId="0" borderId="0" xfId="0" applyNumberFormat="1" applyFont="1" applyBorder="1" applyAlignment="1">
      <alignment horizontal="right"/>
    </xf>
    <xf numFmtId="179" fontId="4" fillId="0" borderId="0" xfId="0" applyNumberFormat="1" applyFont="1" applyFill="1" applyBorder="1" applyAlignment="1">
      <alignment horizontal="right"/>
    </xf>
    <xf numFmtId="14" fontId="18" fillId="0" borderId="2" xfId="0" applyNumberFormat="1" applyFont="1" applyFill="1" applyBorder="1" applyAlignment="1">
      <alignment horizontal="left" vertical="top"/>
    </xf>
    <xf numFmtId="4" fontId="9" fillId="0" borderId="0" xfId="0" applyNumberFormat="1" applyFont="1" applyAlignment="1">
      <alignment horizontal="left" vertical="top" wrapText="1" indent="3"/>
    </xf>
    <xf numFmtId="4" fontId="9" fillId="0" borderId="0" xfId="0" applyNumberFormat="1" applyFont="1" applyAlignment="1">
      <alignment vertical="top"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cols>
    <col min="1" max="1" width="42.28515625" style="13" customWidth="1"/>
    <col min="2" max="2" width="78" style="13" customWidth="1"/>
  </cols>
  <sheetData>
    <row r="1" spans="1:10">
      <c r="A1" s="10"/>
      <c r="B1" s="10"/>
    </row>
    <row r="2" spans="1:10" s="7" customFormat="1">
      <c r="A2" s="17" t="s">
        <v>9</v>
      </c>
      <c r="B2" s="11">
        <v>181101</v>
      </c>
    </row>
    <row r="3" spans="1:10" s="7" customFormat="1">
      <c r="A3" s="17" t="s">
        <v>10</v>
      </c>
      <c r="B3" s="14" t="s">
        <v>29</v>
      </c>
    </row>
    <row r="4" spans="1:10" s="7" customFormat="1">
      <c r="A4" s="17" t="s">
        <v>11</v>
      </c>
      <c r="B4" s="14" t="s">
        <v>30</v>
      </c>
    </row>
    <row r="5" spans="1:10" s="7" customFormat="1">
      <c r="A5" s="18" t="s">
        <v>12</v>
      </c>
      <c r="B5" s="14" t="s">
        <v>29</v>
      </c>
    </row>
    <row r="6" spans="1:10" s="7" customFormat="1">
      <c r="A6" s="18" t="s">
        <v>13</v>
      </c>
      <c r="B6" s="26" t="s">
        <v>66</v>
      </c>
    </row>
    <row r="7" spans="1:10" s="7" customFormat="1" ht="38.25">
      <c r="A7" s="18" t="s">
        <v>14</v>
      </c>
      <c r="B7" s="20" t="s">
        <v>31</v>
      </c>
    </row>
    <row r="8" spans="1:10" s="7" customFormat="1">
      <c r="A8" s="17" t="s">
        <v>15</v>
      </c>
      <c r="B8" s="21" t="s">
        <v>32</v>
      </c>
    </row>
    <row r="9" spans="1:10" s="7" customFormat="1">
      <c r="A9" s="17" t="s">
        <v>16</v>
      </c>
      <c r="B9" s="22"/>
    </row>
    <row r="10" spans="1:10" s="7" customFormat="1" ht="51">
      <c r="A10" s="17" t="s">
        <v>17</v>
      </c>
      <c r="B10" s="20" t="s">
        <v>44</v>
      </c>
    </row>
    <row r="11" spans="1:10" s="7" customFormat="1" ht="25.5">
      <c r="A11" s="17" t="s">
        <v>18</v>
      </c>
      <c r="B11" s="20" t="s">
        <v>33</v>
      </c>
      <c r="J11" s="8"/>
    </row>
    <row r="12" spans="1:10" s="7" customFormat="1">
      <c r="A12" s="17" t="s">
        <v>19</v>
      </c>
      <c r="B12" s="15" t="s">
        <v>1</v>
      </c>
      <c r="J12" s="8"/>
    </row>
    <row r="13" spans="1:10" s="7" customFormat="1">
      <c r="A13" s="19" t="s">
        <v>20</v>
      </c>
      <c r="B13" s="16" t="s">
        <v>3</v>
      </c>
      <c r="J13" s="8"/>
    </row>
    <row r="14" spans="1:10" s="7" customFormat="1">
      <c r="A14" s="19" t="s">
        <v>21</v>
      </c>
      <c r="B14" s="16"/>
      <c r="J14" s="8"/>
    </row>
    <row r="15" spans="1:10" s="7" customFormat="1">
      <c r="A15" s="19" t="s">
        <v>22</v>
      </c>
      <c r="B15" s="16" t="s">
        <v>0</v>
      </c>
      <c r="J15" s="8"/>
    </row>
    <row r="16" spans="1:10">
      <c r="A16" s="17" t="s">
        <v>23</v>
      </c>
      <c r="B16" s="86">
        <v>46125</v>
      </c>
      <c r="J16" s="3"/>
    </row>
    <row r="17" spans="1:10">
      <c r="A17" s="17" t="s">
        <v>24</v>
      </c>
      <c r="B17" s="86">
        <v>46154</v>
      </c>
      <c r="J17" s="4"/>
    </row>
    <row r="18" spans="1:10">
      <c r="A18" s="17" t="s">
        <v>25</v>
      </c>
      <c r="B18" s="21" t="s">
        <v>34</v>
      </c>
      <c r="J18" s="3"/>
    </row>
    <row r="19" spans="1:10">
      <c r="A19" s="17" t="s">
        <v>26</v>
      </c>
      <c r="B19" s="21" t="s">
        <v>4</v>
      </c>
      <c r="J19" s="4"/>
    </row>
    <row r="20" spans="1:10">
      <c r="A20" s="17" t="s">
        <v>27</v>
      </c>
      <c r="B20" s="12" t="s">
        <v>5</v>
      </c>
      <c r="J20" s="3"/>
    </row>
    <row r="21" spans="1:10">
      <c r="A21" s="17" t="s">
        <v>28</v>
      </c>
      <c r="B21" s="63" t="s">
        <v>6</v>
      </c>
      <c r="J21" s="4"/>
    </row>
    <row r="22" spans="1:10">
      <c r="J22" s="4"/>
    </row>
    <row r="23" spans="1:10">
      <c r="J23" s="3"/>
    </row>
    <row r="24" spans="1:10">
      <c r="J24" s="4"/>
    </row>
    <row r="25" spans="1:10">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59" sqref="B59"/>
    </sheetView>
  </sheetViews>
  <sheetFormatPr defaultRowHeight="12.75"/>
  <cols>
    <col min="1" max="1" width="4.42578125" style="2" customWidth="1"/>
    <col min="2" max="2" width="113.5703125" style="2" customWidth="1"/>
    <col min="3" max="16384" width="9.140625" style="2"/>
  </cols>
  <sheetData>
    <row r="2" spans="2:2">
      <c r="B2" s="6"/>
    </row>
    <row r="6" spans="2:2">
      <c r="B6" s="23" t="s">
        <v>35</v>
      </c>
    </row>
    <row r="7" spans="2:2">
      <c r="B7" s="23" t="s">
        <v>36</v>
      </c>
    </row>
    <row r="8" spans="2:2">
      <c r="B8" s="23" t="s">
        <v>37</v>
      </c>
    </row>
    <row r="9" spans="2:2">
      <c r="B9" s="23" t="s">
        <v>38</v>
      </c>
    </row>
    <row r="10" spans="2:2">
      <c r="B10" s="23" t="s">
        <v>39</v>
      </c>
    </row>
    <row r="11" spans="2:2">
      <c r="B11" s="23"/>
    </row>
    <row r="12" spans="2:2" ht="25.5">
      <c r="B12" s="24" t="s">
        <v>40</v>
      </c>
    </row>
    <row r="13" spans="2:2">
      <c r="B13" s="23"/>
    </row>
    <row r="14" spans="2:2">
      <c r="B14" s="23"/>
    </row>
    <row r="21" spans="2:2">
      <c r="B21" s="25" t="s">
        <v>41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G43" sqref="G43"/>
    </sheetView>
  </sheetViews>
  <sheetFormatPr defaultRowHeight="11.25"/>
  <cols>
    <col min="1" max="1" width="10.5703125" style="1" bestFit="1" customWidth="1"/>
    <col min="2" max="2" width="11" style="1" customWidth="1"/>
    <col min="3" max="12" width="10.5703125" style="1" bestFit="1" customWidth="1"/>
    <col min="13" max="13" width="10.7109375" style="1" bestFit="1" customWidth="1"/>
    <col min="14" max="18" width="10.5703125" style="1" bestFit="1" customWidth="1"/>
    <col min="19" max="22" width="11.5703125" style="1" bestFit="1" customWidth="1"/>
    <col min="23" max="32" width="10.5703125" style="1" bestFit="1" customWidth="1"/>
    <col min="33" max="33" width="9" style="1" bestFit="1" customWidth="1"/>
    <col min="34" max="37" width="10.5703125" style="1" bestFit="1" customWidth="1"/>
    <col min="38" max="43" width="9.140625" style="1"/>
    <col min="44" max="44" width="8.85546875" style="1" customWidth="1"/>
    <col min="45" max="16384" width="9.140625" style="1"/>
  </cols>
  <sheetData>
    <row r="2" spans="1:37" ht="15.75">
      <c r="A2" s="5">
        <f>Метадеректер!B2</f>
        <v>181101</v>
      </c>
      <c r="B2" s="5" t="str">
        <f>Метадеректер!B3</f>
        <v>Тасымалданған жолаушылар</v>
      </c>
    </row>
    <row r="3" spans="1:37" ht="15.75">
      <c r="A3" s="5"/>
      <c r="B3" s="5"/>
      <c r="AK3" s="9"/>
    </row>
    <row r="4" spans="1:37" s="28" customFormat="1" ht="12.75">
      <c r="A4" s="27"/>
      <c r="B4" s="58" t="s">
        <v>48</v>
      </c>
      <c r="C4" s="59" t="s">
        <v>49</v>
      </c>
      <c r="D4" s="60" t="s">
        <v>50</v>
      </c>
      <c r="E4" s="60" t="s">
        <v>51</v>
      </c>
      <c r="F4" s="60" t="s">
        <v>52</v>
      </c>
      <c r="G4" s="59" t="s">
        <v>53</v>
      </c>
      <c r="H4" s="60" t="s">
        <v>54</v>
      </c>
      <c r="I4" s="59" t="s">
        <v>55</v>
      </c>
      <c r="J4" s="59" t="s">
        <v>56</v>
      </c>
      <c r="K4" s="60" t="s">
        <v>57</v>
      </c>
      <c r="L4" s="60" t="s">
        <v>58</v>
      </c>
      <c r="M4" s="61" t="s">
        <v>59</v>
      </c>
    </row>
    <row r="5" spans="1:37" s="28" customFormat="1" ht="12.75">
      <c r="A5" s="29">
        <v>2007</v>
      </c>
      <c r="B5" s="30">
        <v>793878.9</v>
      </c>
      <c r="C5" s="30">
        <v>764683.8</v>
      </c>
      <c r="D5" s="30">
        <v>769775</v>
      </c>
      <c r="E5" s="30">
        <v>820890.8</v>
      </c>
      <c r="F5" s="30">
        <v>879573.4</v>
      </c>
      <c r="G5" s="30">
        <v>936163.3</v>
      </c>
      <c r="H5" s="30">
        <v>994842.3</v>
      </c>
      <c r="I5" s="30">
        <v>1024764.6</v>
      </c>
      <c r="J5" s="30">
        <v>1044411.1</v>
      </c>
      <c r="K5" s="30">
        <v>1051567.7</v>
      </c>
      <c r="L5" s="30">
        <v>1047110.4</v>
      </c>
      <c r="M5" s="30">
        <v>1032410.2</v>
      </c>
    </row>
    <row r="6" spans="1:37" s="28" customFormat="1" ht="12.75">
      <c r="A6" s="29">
        <v>2008</v>
      </c>
      <c r="B6" s="30">
        <v>829104</v>
      </c>
      <c r="C6" s="30">
        <v>788786</v>
      </c>
      <c r="D6" s="30">
        <v>800251</v>
      </c>
      <c r="E6" s="30">
        <v>841410.3</v>
      </c>
      <c r="F6" s="30">
        <v>894209.2</v>
      </c>
      <c r="G6" s="30">
        <v>932960.5</v>
      </c>
      <c r="H6" s="30">
        <v>986397.6</v>
      </c>
      <c r="I6" s="30">
        <v>1020912.6</v>
      </c>
      <c r="J6" s="30">
        <v>1053382.5</v>
      </c>
      <c r="K6" s="30">
        <v>1062262.3</v>
      </c>
      <c r="L6" s="30">
        <v>1058483.3</v>
      </c>
      <c r="M6" s="30">
        <v>1050131.8</v>
      </c>
    </row>
    <row r="7" spans="1:37" s="28" customFormat="1" ht="12.75">
      <c r="A7" s="29">
        <v>2009</v>
      </c>
      <c r="B7" s="30">
        <v>834876</v>
      </c>
      <c r="C7" s="30">
        <v>806050.1</v>
      </c>
      <c r="D7" s="30">
        <v>815825.8</v>
      </c>
      <c r="E7" s="30">
        <v>842292</v>
      </c>
      <c r="F7" s="30">
        <v>876687.1</v>
      </c>
      <c r="G7" s="30">
        <v>941175.2</v>
      </c>
      <c r="H7" s="30">
        <v>1010541.6</v>
      </c>
      <c r="I7" s="30">
        <v>1057414.1000000001</v>
      </c>
      <c r="J7" s="30">
        <v>1118309.3</v>
      </c>
      <c r="K7" s="30">
        <v>1140131.2</v>
      </c>
      <c r="L7" s="30">
        <v>1156192.3999999999</v>
      </c>
      <c r="M7" s="30">
        <v>1198038.5</v>
      </c>
    </row>
    <row r="8" spans="1:37" s="28" customFormat="1" ht="12.75">
      <c r="A8" s="29">
        <v>2010</v>
      </c>
      <c r="B8" s="30">
        <v>937511.4</v>
      </c>
      <c r="C8" s="30">
        <v>883593.2</v>
      </c>
      <c r="D8" s="30">
        <v>892190.4</v>
      </c>
      <c r="E8" s="30">
        <v>934638</v>
      </c>
      <c r="F8" s="30">
        <v>985977.2</v>
      </c>
      <c r="G8" s="30">
        <v>1041818.4</v>
      </c>
      <c r="H8" s="30">
        <v>1112680.6000000001</v>
      </c>
      <c r="I8" s="30">
        <v>1191654.2</v>
      </c>
      <c r="J8" s="30">
        <v>1278057.3</v>
      </c>
      <c r="K8" s="30">
        <v>1288406.7</v>
      </c>
      <c r="L8" s="30">
        <v>1305210.5</v>
      </c>
      <c r="M8" s="30">
        <v>1327549.7</v>
      </c>
    </row>
    <row r="9" spans="1:37" s="28" customFormat="1" ht="12.75">
      <c r="A9" s="29">
        <v>2011</v>
      </c>
      <c r="B9" s="30">
        <v>1180242.3999999999</v>
      </c>
      <c r="C9" s="30">
        <v>1124154.5</v>
      </c>
      <c r="D9" s="30">
        <v>1147469.27</v>
      </c>
      <c r="E9" s="30">
        <v>1179641.1499999999</v>
      </c>
      <c r="F9" s="30">
        <v>1237108.6599999999</v>
      </c>
      <c r="G9" s="30">
        <v>1305303.3</v>
      </c>
      <c r="H9" s="30">
        <v>1390360.32</v>
      </c>
      <c r="I9" s="30">
        <v>1470296.9</v>
      </c>
      <c r="J9" s="30">
        <v>1562467.79</v>
      </c>
      <c r="K9" s="30">
        <v>1650888.88</v>
      </c>
      <c r="L9" s="30">
        <v>1685657.12</v>
      </c>
      <c r="M9" s="30">
        <v>1710170.34</v>
      </c>
    </row>
    <row r="10" spans="1:37" s="28" customFormat="1" ht="12.75">
      <c r="A10" s="29">
        <v>2012</v>
      </c>
      <c r="B10" s="30">
        <v>1474957.7</v>
      </c>
      <c r="C10" s="30">
        <v>1421760.26</v>
      </c>
      <c r="D10" s="30">
        <v>1429113.5</v>
      </c>
      <c r="E10" s="30">
        <v>1473489.1</v>
      </c>
      <c r="F10" s="30">
        <v>1484979.57</v>
      </c>
      <c r="G10" s="30">
        <v>1542028.6</v>
      </c>
      <c r="H10" s="30">
        <v>1576924.85</v>
      </c>
      <c r="I10" s="30">
        <v>1598182.66</v>
      </c>
      <c r="J10" s="30">
        <v>1632880.61</v>
      </c>
      <c r="K10" s="30">
        <v>1612904.65</v>
      </c>
      <c r="L10" s="30">
        <v>1584872.75</v>
      </c>
      <c r="M10" s="30">
        <v>1651759.03</v>
      </c>
    </row>
    <row r="11" spans="1:37" s="28" customFormat="1" ht="12.75">
      <c r="A11" s="29">
        <v>2013</v>
      </c>
      <c r="B11" s="30">
        <v>1577912</v>
      </c>
      <c r="C11" s="30">
        <v>1562787.38</v>
      </c>
      <c r="D11" s="30">
        <v>1552123.43</v>
      </c>
      <c r="E11" s="30">
        <v>1564134.28</v>
      </c>
      <c r="F11" s="30">
        <v>1602293.63</v>
      </c>
      <c r="G11" s="30">
        <v>1645269.6</v>
      </c>
      <c r="H11" s="30">
        <v>1691992.9</v>
      </c>
      <c r="I11" s="30">
        <v>1717357.78</v>
      </c>
      <c r="J11" s="30">
        <v>1738990.63</v>
      </c>
      <c r="K11" s="30">
        <v>1756730.17</v>
      </c>
      <c r="L11" s="30">
        <v>1783512.38</v>
      </c>
      <c r="M11" s="30">
        <v>1808381.3</v>
      </c>
    </row>
    <row r="12" spans="1:37" s="28" customFormat="1" ht="12.75">
      <c r="A12" s="29">
        <v>2014</v>
      </c>
      <c r="B12" s="30">
        <v>1686850.78</v>
      </c>
      <c r="C12" s="30">
        <v>1672104.85</v>
      </c>
      <c r="D12" s="30">
        <v>1666679.03</v>
      </c>
      <c r="E12" s="30">
        <v>1684078.49</v>
      </c>
      <c r="F12" s="30">
        <v>1715692.1</v>
      </c>
      <c r="G12" s="30">
        <v>1757830.27</v>
      </c>
      <c r="H12" s="30">
        <v>1784021.56</v>
      </c>
      <c r="I12" s="30">
        <v>1804287.91</v>
      </c>
      <c r="J12" s="30">
        <v>1806808.94</v>
      </c>
      <c r="K12" s="30">
        <v>1882573.86</v>
      </c>
      <c r="L12" s="30">
        <v>1901906.86</v>
      </c>
      <c r="M12" s="30">
        <v>1930161.41</v>
      </c>
    </row>
    <row r="13" spans="1:37" s="28" customFormat="1" ht="12.75">
      <c r="A13" s="29">
        <v>2015</v>
      </c>
      <c r="B13" s="30">
        <v>1744468.15</v>
      </c>
      <c r="C13" s="30">
        <v>1734755.74</v>
      </c>
      <c r="D13" s="30">
        <v>1736411.63</v>
      </c>
      <c r="E13" s="30">
        <v>1749852.07</v>
      </c>
      <c r="F13" s="30">
        <v>1741532.1</v>
      </c>
      <c r="G13" s="30">
        <v>1810120</v>
      </c>
      <c r="H13" s="30">
        <v>1832246.34</v>
      </c>
      <c r="I13" s="30">
        <v>1790823.06</v>
      </c>
      <c r="J13" s="30">
        <v>1911565.6</v>
      </c>
      <c r="K13" s="30">
        <v>1894081.96</v>
      </c>
      <c r="L13" s="30">
        <v>1936614.36</v>
      </c>
      <c r="M13" s="30">
        <v>1960905.12</v>
      </c>
    </row>
    <row r="14" spans="1:37" s="28" customFormat="1" ht="12.75">
      <c r="A14" s="29">
        <v>2016</v>
      </c>
      <c r="B14" s="30">
        <v>1775298.66</v>
      </c>
      <c r="C14" s="30">
        <v>1770441.73</v>
      </c>
      <c r="D14" s="30">
        <v>1777669.47</v>
      </c>
      <c r="E14" s="30">
        <v>1789741.72</v>
      </c>
      <c r="F14" s="30">
        <v>1786138.53</v>
      </c>
      <c r="G14" s="30">
        <v>1852523.42</v>
      </c>
      <c r="H14" s="30">
        <v>1877574.14</v>
      </c>
      <c r="I14" s="30">
        <v>1844763.06</v>
      </c>
      <c r="J14" s="30">
        <v>1958548.19</v>
      </c>
      <c r="K14" s="30">
        <v>1933639.1</v>
      </c>
      <c r="L14" s="30">
        <v>1975571.43</v>
      </c>
      <c r="M14" s="30">
        <v>1996261.32</v>
      </c>
    </row>
    <row r="15" spans="1:37" s="28" customFormat="1" ht="12.75">
      <c r="A15" s="29">
        <v>2017</v>
      </c>
      <c r="B15" s="30">
        <v>1792988.23</v>
      </c>
      <c r="C15" s="30">
        <v>1783719.87</v>
      </c>
      <c r="D15" s="30">
        <v>1791837.92</v>
      </c>
      <c r="E15" s="30">
        <v>1807129.22</v>
      </c>
      <c r="F15" s="30">
        <v>1805638.56</v>
      </c>
      <c r="G15" s="30">
        <v>1863504.43</v>
      </c>
      <c r="H15" s="30">
        <v>1906917.96</v>
      </c>
      <c r="I15" s="30">
        <v>1883965.31</v>
      </c>
      <c r="J15" s="30">
        <v>2001020.13</v>
      </c>
      <c r="K15" s="30">
        <v>1961658.41</v>
      </c>
      <c r="L15" s="30">
        <v>2018668.25</v>
      </c>
      <c r="M15" s="30">
        <v>2103076.87</v>
      </c>
    </row>
    <row r="16" spans="1:37" s="28" customFormat="1" ht="12.75">
      <c r="A16" s="29">
        <v>2018</v>
      </c>
      <c r="B16" s="30">
        <v>1807676.71</v>
      </c>
      <c r="C16" s="30">
        <v>1801904.23</v>
      </c>
      <c r="D16" s="30">
        <v>1808302.74</v>
      </c>
      <c r="E16" s="30">
        <v>1847974.27</v>
      </c>
      <c r="F16" s="30">
        <v>1863131.96</v>
      </c>
      <c r="G16" s="30">
        <v>1991411.11</v>
      </c>
      <c r="H16" s="30">
        <v>1967699.21</v>
      </c>
      <c r="I16" s="30">
        <v>1930261.76</v>
      </c>
      <c r="J16" s="30">
        <v>1948020.33</v>
      </c>
      <c r="K16" s="30">
        <v>1942084.42</v>
      </c>
      <c r="L16" s="30">
        <v>2048494.98</v>
      </c>
      <c r="M16" s="30">
        <v>2064635.96</v>
      </c>
    </row>
    <row r="17" spans="1:13" s="28" customFormat="1" ht="12.75">
      <c r="A17" s="29">
        <v>2019</v>
      </c>
      <c r="B17" s="30">
        <v>1828988.38</v>
      </c>
      <c r="C17" s="30">
        <v>1835016.49</v>
      </c>
      <c r="D17" s="30">
        <v>1855279.39</v>
      </c>
      <c r="E17" s="30">
        <v>1904735.41</v>
      </c>
      <c r="F17" s="30">
        <v>1942816.43</v>
      </c>
      <c r="G17" s="30">
        <v>2059164.33</v>
      </c>
      <c r="H17" s="30">
        <v>2052017.71</v>
      </c>
      <c r="I17" s="30">
        <v>2052272.25</v>
      </c>
      <c r="J17" s="30">
        <v>2056260.41</v>
      </c>
      <c r="K17" s="30">
        <v>2066639.73</v>
      </c>
      <c r="L17" s="30">
        <v>2067606.69</v>
      </c>
      <c r="M17" s="30">
        <v>2111292.2400000002</v>
      </c>
    </row>
    <row r="18" spans="1:13" s="28" customFormat="1" ht="12.75">
      <c r="A18" s="29">
        <v>2020</v>
      </c>
      <c r="B18" s="30">
        <v>1849468.3</v>
      </c>
      <c r="C18" s="30">
        <v>1823221.76</v>
      </c>
      <c r="D18" s="30">
        <v>1713895.75</v>
      </c>
      <c r="E18" s="30">
        <v>224404.39</v>
      </c>
      <c r="F18" s="30">
        <v>321153.36</v>
      </c>
      <c r="G18" s="30">
        <v>535962.85</v>
      </c>
      <c r="H18" s="30">
        <v>248488.98</v>
      </c>
      <c r="I18" s="30">
        <v>262322.86</v>
      </c>
      <c r="J18" s="30">
        <v>313471.61</v>
      </c>
      <c r="K18" s="30">
        <v>362004.91</v>
      </c>
      <c r="L18" s="30">
        <v>350667.51</v>
      </c>
      <c r="M18" s="30">
        <v>381390.87</v>
      </c>
    </row>
    <row r="19" spans="1:13" s="28" customFormat="1" ht="12.75">
      <c r="A19" s="29">
        <v>2021</v>
      </c>
      <c r="B19" s="30">
        <v>383400.09</v>
      </c>
      <c r="C19" s="30">
        <v>413398.84</v>
      </c>
      <c r="D19" s="30">
        <v>463370.73</v>
      </c>
      <c r="E19" s="30">
        <v>543018.27</v>
      </c>
      <c r="F19" s="30">
        <v>556826.05000000005</v>
      </c>
      <c r="G19" s="30">
        <v>578799.19999999995</v>
      </c>
      <c r="H19" s="30">
        <v>560208.35</v>
      </c>
      <c r="I19" s="30">
        <v>653062.06999999995</v>
      </c>
      <c r="J19" s="30">
        <v>766152.27</v>
      </c>
      <c r="K19" s="30">
        <v>837898.01</v>
      </c>
      <c r="L19" s="30">
        <v>891123.66</v>
      </c>
      <c r="M19" s="30">
        <v>929730.27</v>
      </c>
    </row>
    <row r="20" spans="1:13" s="28" customFormat="1" ht="14.25">
      <c r="A20" s="31" t="s">
        <v>45</v>
      </c>
      <c r="B20" s="32">
        <v>87411.46</v>
      </c>
      <c r="C20" s="30">
        <v>113097.6899444803</v>
      </c>
      <c r="D20" s="30">
        <v>119556.0009444803</v>
      </c>
      <c r="E20" s="30">
        <v>127625.29265060707</v>
      </c>
      <c r="F20" s="30">
        <v>123796.30365060706</v>
      </c>
      <c r="G20" s="30">
        <v>121021.75865060707</v>
      </c>
      <c r="H20" s="30">
        <v>110493.05709948434</v>
      </c>
      <c r="I20" s="30">
        <v>117963.26809948434</v>
      </c>
      <c r="J20" s="30">
        <v>133771.58409948435</v>
      </c>
      <c r="K20" s="30">
        <v>137675.82323152389</v>
      </c>
      <c r="L20" s="32">
        <v>136782.63523152389</v>
      </c>
      <c r="M20" s="30">
        <v>129235.78223152392</v>
      </c>
    </row>
    <row r="21" spans="1:13" s="28" customFormat="1" ht="14.25">
      <c r="A21" s="31" t="s">
        <v>46</v>
      </c>
      <c r="B21" s="32">
        <v>115778.21</v>
      </c>
      <c r="C21" s="30">
        <v>122792.46</v>
      </c>
      <c r="D21" s="30">
        <v>133387.88</v>
      </c>
      <c r="E21" s="30">
        <v>134719.74</v>
      </c>
      <c r="F21" s="30">
        <v>133090.89000000001</v>
      </c>
      <c r="G21" s="30">
        <v>121639.38</v>
      </c>
      <c r="H21" s="30">
        <v>115345.54</v>
      </c>
      <c r="I21" s="30">
        <v>122506.4</v>
      </c>
      <c r="J21" s="30">
        <v>147395.49</v>
      </c>
      <c r="K21" s="30">
        <v>148387</v>
      </c>
      <c r="L21" s="32">
        <v>148287.64000000001</v>
      </c>
      <c r="M21" s="30">
        <v>136609.65</v>
      </c>
    </row>
    <row r="22" spans="1:13" s="28" customFormat="1" ht="12.75">
      <c r="A22" s="31">
        <v>2024</v>
      </c>
      <c r="B22" s="32">
        <v>124079.95</v>
      </c>
      <c r="C22" s="30">
        <v>131797.20000000001</v>
      </c>
      <c r="D22" s="30">
        <v>136851.73000000001</v>
      </c>
      <c r="E22" s="32">
        <v>156362.07</v>
      </c>
      <c r="F22" s="30">
        <v>151115.47</v>
      </c>
      <c r="G22" s="30">
        <v>139853.74</v>
      </c>
      <c r="H22" s="30">
        <v>136148.51</v>
      </c>
      <c r="I22" s="30">
        <v>137382.54999999999</v>
      </c>
      <c r="J22" s="30">
        <v>153176.48000000001</v>
      </c>
      <c r="K22" s="32">
        <v>155441.96</v>
      </c>
      <c r="L22" s="32">
        <v>154013.15</v>
      </c>
      <c r="M22" s="30">
        <v>150943.51</v>
      </c>
    </row>
    <row r="23" spans="1:13" s="28" customFormat="1" ht="12.75">
      <c r="A23" s="70">
        <v>2025</v>
      </c>
      <c r="B23" s="71">
        <v>143172.31</v>
      </c>
      <c r="C23" s="72">
        <v>146037.19</v>
      </c>
      <c r="D23" s="72">
        <v>153324.29999999999</v>
      </c>
      <c r="E23" s="71">
        <v>165604.96</v>
      </c>
      <c r="F23" s="72">
        <v>163283.74</v>
      </c>
      <c r="G23" s="72">
        <v>156694.29</v>
      </c>
      <c r="H23" s="72">
        <v>153105.24</v>
      </c>
      <c r="I23" s="72">
        <v>157590.60999999999</v>
      </c>
      <c r="J23" s="72">
        <v>172275.1</v>
      </c>
      <c r="K23" s="71">
        <v>180320.71</v>
      </c>
      <c r="L23" s="71">
        <v>172661.79</v>
      </c>
      <c r="M23" s="72">
        <v>178782.7</v>
      </c>
    </row>
    <row r="24" spans="1:13" s="28" customFormat="1" ht="12.75">
      <c r="A24" s="33">
        <v>2026</v>
      </c>
      <c r="B24" s="34">
        <v>157587.97</v>
      </c>
      <c r="C24" s="35">
        <v>159841.81</v>
      </c>
      <c r="D24" s="35">
        <v>166240.57999999999</v>
      </c>
      <c r="E24" s="35">
        <v>177537.39</v>
      </c>
      <c r="F24" s="35"/>
      <c r="G24" s="35"/>
      <c r="H24" s="35"/>
      <c r="I24" s="35"/>
      <c r="J24" s="35"/>
      <c r="K24" s="34"/>
      <c r="L24" s="34"/>
      <c r="M24" s="35"/>
    </row>
    <row r="25" spans="1:13" s="28" customFormat="1" ht="37.5" customHeight="1">
      <c r="A25" s="87" t="s">
        <v>65</v>
      </c>
      <c r="B25" s="87"/>
      <c r="C25" s="87"/>
      <c r="D25" s="87"/>
      <c r="E25" s="87"/>
      <c r="F25" s="87"/>
      <c r="G25" s="87"/>
      <c r="H25" s="87"/>
      <c r="I25" s="87"/>
      <c r="J25" s="87"/>
      <c r="K25" s="87"/>
      <c r="L25" s="87"/>
      <c r="M25" s="87"/>
    </row>
  </sheetData>
  <mergeCells count="1">
    <mergeCell ref="A25:M25"/>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I42" sqref="I42"/>
    </sheetView>
  </sheetViews>
  <sheetFormatPr defaultRowHeight="11.25"/>
  <cols>
    <col min="1" max="1" width="10.5703125" style="1" bestFit="1" customWidth="1"/>
    <col min="2" max="2" width="8.5703125" style="1" customWidth="1"/>
    <col min="3" max="3" width="7" style="1" bestFit="1" customWidth="1"/>
    <col min="4" max="4" width="7.5703125" style="1" bestFit="1" customWidth="1"/>
    <col min="5" max="5" width="7" style="1" bestFit="1" customWidth="1"/>
    <col min="6" max="6" width="7.42578125" style="1" bestFit="1" customWidth="1"/>
    <col min="7" max="7" width="8.140625" style="1" bestFit="1" customWidth="1"/>
    <col min="8" max="9" width="7" style="1" bestFit="1" customWidth="1"/>
    <col min="10" max="10" width="9.7109375" style="1" bestFit="1" customWidth="1"/>
    <col min="11" max="11" width="7" style="1" bestFit="1" customWidth="1"/>
    <col min="12" max="12" width="7.7109375" style="1" bestFit="1" customWidth="1"/>
    <col min="13" max="13" width="10.7109375" style="1" bestFit="1" customWidth="1"/>
    <col min="14" max="37" width="8" style="1" bestFit="1" customWidth="1"/>
    <col min="38" max="43" width="9.140625" style="1"/>
    <col min="44" max="44" width="8.85546875" style="1" customWidth="1"/>
    <col min="45" max="16384" width="9.140625" style="1"/>
  </cols>
  <sheetData>
    <row r="2" spans="1:37" ht="15.75">
      <c r="A2" s="5">
        <f>Метадеректер!B2</f>
        <v>181101</v>
      </c>
      <c r="B2" s="5" t="str">
        <f>Метадеректер!B3</f>
        <v>Тасымалданған жолаушылар</v>
      </c>
    </row>
    <row r="3" spans="1:37" ht="15.75">
      <c r="A3" s="5"/>
      <c r="B3" s="5"/>
      <c r="AK3" s="9"/>
    </row>
    <row r="4" spans="1:37" s="2" customFormat="1" ht="12.75">
      <c r="A4" s="27"/>
      <c r="B4" s="58" t="s">
        <v>48</v>
      </c>
      <c r="C4" s="59" t="s">
        <v>49</v>
      </c>
      <c r="D4" s="60" t="s">
        <v>50</v>
      </c>
      <c r="E4" s="60" t="s">
        <v>51</v>
      </c>
      <c r="F4" s="60" t="s">
        <v>52</v>
      </c>
      <c r="G4" s="59" t="s">
        <v>53</v>
      </c>
      <c r="H4" s="60" t="s">
        <v>54</v>
      </c>
      <c r="I4" s="59" t="s">
        <v>55</v>
      </c>
      <c r="J4" s="59" t="s">
        <v>56</v>
      </c>
      <c r="K4" s="60" t="s">
        <v>57</v>
      </c>
      <c r="L4" s="60" t="s">
        <v>58</v>
      </c>
      <c r="M4" s="61" t="s">
        <v>59</v>
      </c>
    </row>
    <row r="5" spans="1:37" s="28" customFormat="1" ht="12.75">
      <c r="A5" s="29">
        <v>2007</v>
      </c>
      <c r="B5" s="36">
        <v>1337.2</v>
      </c>
      <c r="C5" s="36">
        <v>1241.2</v>
      </c>
      <c r="D5" s="36">
        <v>1499.8</v>
      </c>
      <c r="E5" s="36">
        <v>1447.6</v>
      </c>
      <c r="F5" s="36">
        <v>1454.9</v>
      </c>
      <c r="G5" s="30">
        <v>1824.8</v>
      </c>
      <c r="H5" s="36">
        <v>1891.8</v>
      </c>
      <c r="I5" s="36">
        <v>1750.8</v>
      </c>
      <c r="J5" s="36">
        <v>1481.6</v>
      </c>
      <c r="K5" s="36">
        <v>1363.7</v>
      </c>
      <c r="L5" s="36">
        <v>1373.9</v>
      </c>
      <c r="M5" s="36">
        <v>1394.5</v>
      </c>
    </row>
    <row r="6" spans="1:37" s="28" customFormat="1" ht="12.75">
      <c r="A6" s="29">
        <v>2008</v>
      </c>
      <c r="B6" s="36">
        <v>1285.9000000000001</v>
      </c>
      <c r="C6" s="36">
        <v>1225.2</v>
      </c>
      <c r="D6" s="36">
        <v>1282.9000000000001</v>
      </c>
      <c r="E6" s="36">
        <v>1317.5</v>
      </c>
      <c r="F6" s="36">
        <v>1353.7</v>
      </c>
      <c r="G6" s="30">
        <v>1528.7</v>
      </c>
      <c r="H6" s="36">
        <v>1630.1</v>
      </c>
      <c r="I6" s="36">
        <v>1816.1</v>
      </c>
      <c r="J6" s="36">
        <v>1565</v>
      </c>
      <c r="K6" s="36">
        <v>1411.9</v>
      </c>
      <c r="L6" s="36">
        <v>1518.1</v>
      </c>
      <c r="M6" s="36">
        <v>1586.2</v>
      </c>
    </row>
    <row r="7" spans="1:37" s="28" customFormat="1" ht="12.75">
      <c r="A7" s="29">
        <v>2009</v>
      </c>
      <c r="B7" s="36">
        <v>1359.8</v>
      </c>
      <c r="C7" s="36">
        <v>1246.5999999999999</v>
      </c>
      <c r="D7" s="36">
        <v>1361.5</v>
      </c>
      <c r="E7" s="36">
        <v>1320.6</v>
      </c>
      <c r="F7" s="36">
        <v>1357.5</v>
      </c>
      <c r="G7" s="30">
        <v>1636.1</v>
      </c>
      <c r="H7" s="36">
        <v>1921.9</v>
      </c>
      <c r="I7" s="36">
        <v>1859.5</v>
      </c>
      <c r="J7" s="36">
        <v>1437.7</v>
      </c>
      <c r="K7" s="36">
        <v>1379.8</v>
      </c>
      <c r="L7" s="36">
        <v>1380.7</v>
      </c>
      <c r="M7" s="36">
        <v>1445.6</v>
      </c>
    </row>
    <row r="8" spans="1:37" s="28" customFormat="1" ht="12.75">
      <c r="A8" s="29">
        <v>2010</v>
      </c>
      <c r="B8" s="36">
        <v>1546.6</v>
      </c>
      <c r="C8" s="36">
        <v>1297.9000000000001</v>
      </c>
      <c r="D8" s="36">
        <v>1492.7</v>
      </c>
      <c r="E8" s="36">
        <v>1493.1</v>
      </c>
      <c r="F8" s="36">
        <v>1581</v>
      </c>
      <c r="G8" s="30">
        <v>1726.8</v>
      </c>
      <c r="H8" s="36">
        <v>1887.1</v>
      </c>
      <c r="I8" s="36">
        <v>1933.3</v>
      </c>
      <c r="J8" s="36">
        <v>1567.6</v>
      </c>
      <c r="K8" s="36">
        <v>1594.8</v>
      </c>
      <c r="L8" s="36">
        <v>1393</v>
      </c>
      <c r="M8" s="36">
        <v>1603.2</v>
      </c>
    </row>
    <row r="9" spans="1:37" s="28" customFormat="1" ht="12.75">
      <c r="A9" s="29">
        <v>2011</v>
      </c>
      <c r="B9" s="36">
        <v>1502.2</v>
      </c>
      <c r="C9" s="36">
        <v>1504.8</v>
      </c>
      <c r="D9" s="36">
        <v>1508.87</v>
      </c>
      <c r="E9" s="36">
        <v>1505.66</v>
      </c>
      <c r="F9" s="36">
        <v>1433.78</v>
      </c>
      <c r="G9" s="30">
        <v>1806.5</v>
      </c>
      <c r="H9" s="36">
        <v>1958.85</v>
      </c>
      <c r="I9" s="36">
        <v>1785.11</v>
      </c>
      <c r="J9" s="36">
        <v>1622.3330000000001</v>
      </c>
      <c r="K9" s="36">
        <v>1765.32</v>
      </c>
      <c r="L9" s="36">
        <v>1656.96</v>
      </c>
      <c r="M9" s="36">
        <v>1840.2</v>
      </c>
    </row>
    <row r="10" spans="1:37" s="28" customFormat="1" ht="12.75">
      <c r="A10" s="29">
        <v>2012</v>
      </c>
      <c r="B10" s="36">
        <v>1972</v>
      </c>
      <c r="C10" s="36">
        <v>1306.29</v>
      </c>
      <c r="D10" s="36">
        <v>1746.81</v>
      </c>
      <c r="E10" s="36">
        <v>1724.32</v>
      </c>
      <c r="F10" s="36">
        <v>1979.74</v>
      </c>
      <c r="G10" s="30">
        <v>2072.5</v>
      </c>
      <c r="H10" s="36">
        <v>2312.9899999999998</v>
      </c>
      <c r="I10" s="36">
        <v>2302.4699999999998</v>
      </c>
      <c r="J10" s="36">
        <v>2239.13</v>
      </c>
      <c r="K10" s="36">
        <v>2043.39</v>
      </c>
      <c r="L10" s="36">
        <v>2206.9499999999998</v>
      </c>
      <c r="M10" s="36">
        <v>2225.6999999999998</v>
      </c>
    </row>
    <row r="11" spans="1:37" s="28" customFormat="1" ht="12.75">
      <c r="A11" s="29">
        <v>2013</v>
      </c>
      <c r="B11" s="36">
        <v>2211.23</v>
      </c>
      <c r="C11" s="36">
        <v>2197</v>
      </c>
      <c r="D11" s="36">
        <v>2332.6</v>
      </c>
      <c r="E11" s="36">
        <v>2081.06</v>
      </c>
      <c r="F11" s="36">
        <v>2023.69</v>
      </c>
      <c r="G11" s="30">
        <v>2405.6999999999998</v>
      </c>
      <c r="H11" s="36">
        <v>2510.4</v>
      </c>
      <c r="I11" s="36">
        <v>2557.09</v>
      </c>
      <c r="J11" s="36">
        <v>2422.1</v>
      </c>
      <c r="K11" s="36">
        <v>1920.78</v>
      </c>
      <c r="L11" s="36">
        <v>2582.04</v>
      </c>
      <c r="M11" s="36">
        <v>3208.6</v>
      </c>
    </row>
    <row r="12" spans="1:37" s="28" customFormat="1" ht="12.75">
      <c r="A12" s="29">
        <v>2014</v>
      </c>
      <c r="B12" s="36">
        <v>3302.74</v>
      </c>
      <c r="C12" s="36">
        <v>2853.08</v>
      </c>
      <c r="D12" s="36">
        <v>3015.89</v>
      </c>
      <c r="E12" s="36">
        <v>2741.82</v>
      </c>
      <c r="F12" s="36">
        <v>2767.1</v>
      </c>
      <c r="G12" s="30">
        <v>2437.5</v>
      </c>
      <c r="H12" s="36">
        <v>2598.1799999999998</v>
      </c>
      <c r="I12" s="36">
        <v>2890.79</v>
      </c>
      <c r="J12" s="36">
        <v>3108.99</v>
      </c>
      <c r="K12" s="36">
        <v>2807.27</v>
      </c>
      <c r="L12" s="36">
        <v>2919.77</v>
      </c>
      <c r="M12" s="36">
        <v>2983.98</v>
      </c>
    </row>
    <row r="13" spans="1:37" s="28" customFormat="1" ht="12.75">
      <c r="A13" s="29">
        <v>2015</v>
      </c>
      <c r="B13" s="36">
        <v>2709.15</v>
      </c>
      <c r="C13" s="36">
        <v>2513.5500000000002</v>
      </c>
      <c r="D13" s="36">
        <v>2849.32</v>
      </c>
      <c r="E13" s="36">
        <v>2451.42</v>
      </c>
      <c r="F13" s="36">
        <v>2342.1</v>
      </c>
      <c r="G13" s="30">
        <v>2345.3000000000002</v>
      </c>
      <c r="H13" s="36">
        <v>2453.71</v>
      </c>
      <c r="I13" s="36">
        <v>2355.2199999999998</v>
      </c>
      <c r="J13" s="36">
        <v>1626.41</v>
      </c>
      <c r="K13" s="36">
        <v>1663.21</v>
      </c>
      <c r="L13" s="36">
        <v>1710.92</v>
      </c>
      <c r="M13" s="36">
        <v>1752.97</v>
      </c>
    </row>
    <row r="14" spans="1:37" s="28" customFormat="1" ht="12.75">
      <c r="A14" s="29">
        <v>2016</v>
      </c>
      <c r="B14" s="36">
        <v>1755.05</v>
      </c>
      <c r="C14" s="36">
        <v>1401.16</v>
      </c>
      <c r="D14" s="36">
        <v>1874.13</v>
      </c>
      <c r="E14" s="36">
        <v>1689.46</v>
      </c>
      <c r="F14" s="36">
        <v>1838.44</v>
      </c>
      <c r="G14" s="30">
        <v>2002.91</v>
      </c>
      <c r="H14" s="36">
        <v>2137.73</v>
      </c>
      <c r="I14" s="36">
        <v>2401.33</v>
      </c>
      <c r="J14" s="36">
        <v>1755.33</v>
      </c>
      <c r="K14" s="36">
        <v>1735.58</v>
      </c>
      <c r="L14" s="36">
        <v>1822.85</v>
      </c>
      <c r="M14" s="36">
        <v>1920.33</v>
      </c>
    </row>
    <row r="15" spans="1:37" s="28" customFormat="1" ht="12.75">
      <c r="A15" s="29">
        <v>2017</v>
      </c>
      <c r="B15" s="36">
        <v>1685.32</v>
      </c>
      <c r="C15" s="36">
        <v>1578.52</v>
      </c>
      <c r="D15" s="36">
        <v>1780.99</v>
      </c>
      <c r="E15" s="36">
        <v>1655.08</v>
      </c>
      <c r="F15" s="36">
        <v>1839.9</v>
      </c>
      <c r="G15" s="30">
        <v>1959.53</v>
      </c>
      <c r="H15" s="36">
        <v>2394.08</v>
      </c>
      <c r="I15" s="36">
        <v>2439.96</v>
      </c>
      <c r="J15" s="36">
        <v>1796.12</v>
      </c>
      <c r="K15" s="36">
        <v>1759.6</v>
      </c>
      <c r="L15" s="36">
        <v>1745.87</v>
      </c>
      <c r="M15" s="36">
        <v>1806.62</v>
      </c>
    </row>
    <row r="16" spans="1:37" s="28" customFormat="1" ht="12.75">
      <c r="A16" s="29">
        <v>2018</v>
      </c>
      <c r="B16" s="36">
        <v>1859.85</v>
      </c>
      <c r="C16" s="36">
        <v>1475.39</v>
      </c>
      <c r="D16" s="36">
        <v>1862.9</v>
      </c>
      <c r="E16" s="36">
        <v>1737.68</v>
      </c>
      <c r="F16" s="36">
        <v>1922.02</v>
      </c>
      <c r="G16" s="30">
        <v>2029.93</v>
      </c>
      <c r="H16" s="36">
        <v>2334.91</v>
      </c>
      <c r="I16" s="36">
        <v>2324.5500000000002</v>
      </c>
      <c r="J16" s="36">
        <v>1767.94</v>
      </c>
      <c r="K16" s="36">
        <v>1740.56</v>
      </c>
      <c r="L16" s="36">
        <v>1773.82</v>
      </c>
      <c r="M16" s="36">
        <v>1983.88</v>
      </c>
    </row>
    <row r="17" spans="1:13" s="28" customFormat="1" ht="12.75">
      <c r="A17" s="29">
        <v>2019</v>
      </c>
      <c r="B17" s="36">
        <v>1759.03</v>
      </c>
      <c r="C17" s="36">
        <v>1554.22</v>
      </c>
      <c r="D17" s="36">
        <v>1873.73</v>
      </c>
      <c r="E17" s="36">
        <v>1759.75</v>
      </c>
      <c r="F17" s="36">
        <v>1728.2</v>
      </c>
      <c r="G17" s="30">
        <v>1854.91</v>
      </c>
      <c r="H17" s="36">
        <v>2072.5700000000002</v>
      </c>
      <c r="I17" s="36">
        <v>2118.5100000000002</v>
      </c>
      <c r="J17" s="36">
        <v>1728.97</v>
      </c>
      <c r="K17" s="36">
        <v>1751.12</v>
      </c>
      <c r="L17" s="36">
        <v>1745.86</v>
      </c>
      <c r="M17" s="36">
        <v>1858.26</v>
      </c>
    </row>
    <row r="18" spans="1:13" s="28" customFormat="1" ht="12.75">
      <c r="A18" s="29">
        <v>2020</v>
      </c>
      <c r="B18" s="36">
        <v>1909.67</v>
      </c>
      <c r="C18" s="36">
        <v>1639.22</v>
      </c>
      <c r="D18" s="36">
        <v>1258.29</v>
      </c>
      <c r="E18" s="36">
        <v>204.09</v>
      </c>
      <c r="F18" s="36" t="s">
        <v>8</v>
      </c>
      <c r="G18" s="30">
        <v>826.35</v>
      </c>
      <c r="H18" s="36">
        <v>708.9</v>
      </c>
      <c r="I18" s="36">
        <v>828.92</v>
      </c>
      <c r="J18" s="36">
        <v>920.21</v>
      </c>
      <c r="K18" s="36">
        <v>1023.45</v>
      </c>
      <c r="L18" s="36">
        <v>996.11</v>
      </c>
      <c r="M18" s="36">
        <v>988.72</v>
      </c>
    </row>
    <row r="19" spans="1:13" s="28" customFormat="1" ht="12.75">
      <c r="A19" s="29">
        <v>2021</v>
      </c>
      <c r="B19" s="30">
        <v>1064.24</v>
      </c>
      <c r="C19" s="30">
        <v>910.45</v>
      </c>
      <c r="D19" s="30">
        <v>1158.76</v>
      </c>
      <c r="E19" s="30">
        <v>947.44</v>
      </c>
      <c r="F19" s="30">
        <v>1035.23</v>
      </c>
      <c r="G19" s="30">
        <v>1472.83</v>
      </c>
      <c r="H19" s="30">
        <v>1654.77</v>
      </c>
      <c r="I19" s="30">
        <v>1646.75</v>
      </c>
      <c r="J19" s="30">
        <v>1173.49</v>
      </c>
      <c r="K19" s="36">
        <v>1195.76</v>
      </c>
      <c r="L19" s="36">
        <v>1481.89</v>
      </c>
      <c r="M19" s="36">
        <v>2152.06</v>
      </c>
    </row>
    <row r="20" spans="1:13" s="28" customFormat="1" ht="12.75">
      <c r="A20" s="29">
        <v>2022</v>
      </c>
      <c r="B20" s="30">
        <v>1295.0899999999999</v>
      </c>
      <c r="C20" s="30">
        <v>1248.45</v>
      </c>
      <c r="D20" s="30">
        <v>1647.14</v>
      </c>
      <c r="E20" s="30">
        <v>1396.62</v>
      </c>
      <c r="F20" s="30">
        <v>1569.76</v>
      </c>
      <c r="G20" s="30">
        <v>1876.86</v>
      </c>
      <c r="H20" s="30">
        <v>2065.4699999999998</v>
      </c>
      <c r="I20" s="30">
        <v>2017.65</v>
      </c>
      <c r="J20" s="30">
        <v>1556.68</v>
      </c>
      <c r="K20" s="36">
        <v>1589.48</v>
      </c>
      <c r="L20" s="32">
        <v>1610.52</v>
      </c>
      <c r="M20" s="36">
        <v>1539</v>
      </c>
    </row>
    <row r="21" spans="1:13" s="28" customFormat="1" ht="12.75">
      <c r="A21" s="29">
        <v>2023</v>
      </c>
      <c r="B21" s="32">
        <v>1685.98</v>
      </c>
      <c r="C21" s="30">
        <v>1469.39</v>
      </c>
      <c r="D21" s="30">
        <v>1628.09</v>
      </c>
      <c r="E21" s="36">
        <v>1450.9</v>
      </c>
      <c r="F21" s="30">
        <v>1589.12</v>
      </c>
      <c r="G21" s="30">
        <v>1792.96</v>
      </c>
      <c r="H21" s="30">
        <v>1962.34</v>
      </c>
      <c r="I21" s="30">
        <v>1968.37</v>
      </c>
      <c r="J21" s="30">
        <v>1558.63</v>
      </c>
      <c r="K21" s="36">
        <v>1522.91</v>
      </c>
      <c r="L21" s="32">
        <v>1573.27</v>
      </c>
      <c r="M21" s="36">
        <v>1624.01</v>
      </c>
    </row>
    <row r="22" spans="1:13" s="28" customFormat="1" ht="12.75">
      <c r="A22" s="75">
        <v>2024</v>
      </c>
      <c r="B22" s="71">
        <v>1780.84</v>
      </c>
      <c r="C22" s="72">
        <v>1695.3</v>
      </c>
      <c r="D22" s="72">
        <v>1696.13</v>
      </c>
      <c r="E22" s="71">
        <v>1570.66</v>
      </c>
      <c r="F22" s="72">
        <v>1582.96</v>
      </c>
      <c r="G22" s="72">
        <v>1924.97</v>
      </c>
      <c r="H22" s="72">
        <v>2057.0300000000002</v>
      </c>
      <c r="I22" s="72">
        <v>2066.4499999999998</v>
      </c>
      <c r="J22" s="72">
        <v>1591.54</v>
      </c>
      <c r="K22" s="71">
        <v>1592.1</v>
      </c>
      <c r="L22" s="71">
        <v>1648.11</v>
      </c>
      <c r="M22" s="76">
        <v>1632.64</v>
      </c>
    </row>
    <row r="23" spans="1:13" s="28" customFormat="1" ht="12.75">
      <c r="A23" s="75">
        <v>2025</v>
      </c>
      <c r="B23" s="71">
        <v>1747.43</v>
      </c>
      <c r="C23" s="72">
        <v>1496.91</v>
      </c>
      <c r="D23" s="72">
        <v>1505.07</v>
      </c>
      <c r="E23" s="71">
        <v>1468.97</v>
      </c>
      <c r="F23" s="72">
        <v>1538.1</v>
      </c>
      <c r="G23" s="72">
        <v>1783.64</v>
      </c>
      <c r="H23" s="72">
        <v>1988.53</v>
      </c>
      <c r="I23" s="72">
        <v>1968.11</v>
      </c>
      <c r="J23" s="77">
        <v>1401.28</v>
      </c>
      <c r="K23" s="78">
        <v>1480.48</v>
      </c>
      <c r="L23" s="71">
        <v>1437.32</v>
      </c>
      <c r="M23" s="76">
        <v>1622.41</v>
      </c>
    </row>
    <row r="24" spans="1:13" s="28" customFormat="1" ht="12.75">
      <c r="A24" s="73">
        <v>2026</v>
      </c>
      <c r="B24" s="66">
        <v>1706.8</v>
      </c>
      <c r="C24" s="66">
        <v>1383.63</v>
      </c>
      <c r="D24" s="66">
        <v>1584.46</v>
      </c>
      <c r="E24" s="66">
        <v>1352.76</v>
      </c>
      <c r="F24" s="74"/>
      <c r="G24" s="74"/>
      <c r="H24" s="74"/>
      <c r="I24" s="74"/>
      <c r="J24" s="74"/>
      <c r="K24" s="74"/>
      <c r="L24" s="74"/>
      <c r="M24" s="74"/>
    </row>
    <row r="25" spans="1:13" s="28"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60"/>
  <sheetViews>
    <sheetView zoomScale="90" zoomScaleNormal="90" workbookViewId="0">
      <selection activeCell="E153" sqref="E153:E159"/>
    </sheetView>
  </sheetViews>
  <sheetFormatPr defaultRowHeight="11.25"/>
  <cols>
    <col min="1" max="1" width="27" style="28" customWidth="1"/>
    <col min="2" max="2" width="12" style="28" customWidth="1"/>
    <col min="3" max="6" width="11.28515625" style="28" bestFit="1" customWidth="1"/>
    <col min="7" max="7" width="11.7109375" style="28" bestFit="1" customWidth="1"/>
    <col min="8" max="11" width="11.28515625" style="28" bestFit="1" customWidth="1"/>
    <col min="12" max="12" width="11.7109375" style="28" bestFit="1" customWidth="1"/>
    <col min="13" max="13" width="11.28515625" style="28" bestFit="1" customWidth="1"/>
    <col min="14" max="18" width="10.5703125" style="28" bestFit="1" customWidth="1"/>
    <col min="19" max="22" width="11.5703125" style="28" bestFit="1" customWidth="1"/>
    <col min="23" max="32" width="10.5703125" style="28" bestFit="1" customWidth="1"/>
    <col min="33" max="33" width="9" style="28" bestFit="1" customWidth="1"/>
    <col min="34" max="37" width="10.5703125" style="28" bestFit="1" customWidth="1"/>
    <col min="38" max="43" width="9.140625" style="28"/>
    <col min="44" max="44" width="8.85546875" style="28" customWidth="1"/>
    <col min="45" max="16384" width="9.140625" style="28"/>
  </cols>
  <sheetData>
    <row r="2" spans="1:37" ht="15.75">
      <c r="A2" s="39">
        <f>Метадеректер!B2</f>
        <v>181101</v>
      </c>
      <c r="B2" s="39" t="str">
        <f>Метадеректер!B3</f>
        <v>Тасымалданған жолаушылар</v>
      </c>
    </row>
    <row r="3" spans="1:37" ht="15.75">
      <c r="A3" s="39"/>
      <c r="B3" s="39"/>
      <c r="AK3" s="9"/>
    </row>
    <row r="4" spans="1:37" s="2" customFormat="1" ht="12.75">
      <c r="A4" s="27"/>
      <c r="B4" s="58" t="s">
        <v>48</v>
      </c>
      <c r="C4" s="59" t="s">
        <v>49</v>
      </c>
      <c r="D4" s="60" t="s">
        <v>50</v>
      </c>
      <c r="E4" s="60" t="s">
        <v>51</v>
      </c>
      <c r="F4" s="60" t="s">
        <v>52</v>
      </c>
      <c r="G4" s="59" t="s">
        <v>53</v>
      </c>
      <c r="H4" s="60" t="s">
        <v>54</v>
      </c>
      <c r="I4" s="59" t="s">
        <v>55</v>
      </c>
      <c r="J4" s="59" t="s">
        <v>56</v>
      </c>
      <c r="K4" s="60" t="s">
        <v>57</v>
      </c>
      <c r="L4" s="60" t="s">
        <v>58</v>
      </c>
      <c r="M4" s="61" t="s">
        <v>59</v>
      </c>
    </row>
    <row r="5" spans="1:37" ht="12.75">
      <c r="A5" s="29">
        <v>2007</v>
      </c>
      <c r="B5" s="30"/>
      <c r="C5" s="30"/>
      <c r="D5" s="30"/>
      <c r="E5" s="30"/>
      <c r="F5" s="30"/>
      <c r="G5" s="30"/>
      <c r="H5" s="30"/>
      <c r="I5" s="30"/>
      <c r="J5" s="30"/>
      <c r="K5" s="30"/>
      <c r="L5" s="30"/>
      <c r="M5" s="30"/>
    </row>
    <row r="6" spans="1:37" ht="38.25">
      <c r="A6" s="40" t="s">
        <v>60</v>
      </c>
      <c r="B6" s="36">
        <v>792373.8</v>
      </c>
      <c r="C6" s="36">
        <v>763298.4</v>
      </c>
      <c r="D6" s="36">
        <v>768090.7</v>
      </c>
      <c r="E6" s="36">
        <v>819244.8</v>
      </c>
      <c r="F6" s="36">
        <v>877901.5</v>
      </c>
      <c r="G6" s="36">
        <v>934081</v>
      </c>
      <c r="H6" s="36">
        <v>992664</v>
      </c>
      <c r="I6" s="36">
        <v>1022694.7</v>
      </c>
      <c r="J6" s="36">
        <v>1042669.6</v>
      </c>
      <c r="K6" s="36">
        <v>1049957.3</v>
      </c>
      <c r="L6" s="36">
        <v>1045496.2</v>
      </c>
      <c r="M6" s="36">
        <v>1030783.6</v>
      </c>
    </row>
    <row r="7" spans="1:37" ht="12.75">
      <c r="A7" s="40" t="s">
        <v>61</v>
      </c>
      <c r="B7" s="30"/>
      <c r="C7" s="30"/>
      <c r="D7" s="30"/>
      <c r="E7" s="30"/>
      <c r="F7" s="30"/>
      <c r="G7" s="30"/>
      <c r="H7" s="30"/>
      <c r="I7" s="30"/>
      <c r="J7" s="30"/>
      <c r="K7" s="30"/>
      <c r="L7" s="30"/>
      <c r="M7" s="30"/>
    </row>
    <row r="8" spans="1:37" ht="12.75">
      <c r="A8" s="41" t="s">
        <v>62</v>
      </c>
      <c r="B8" s="36">
        <v>548519.5</v>
      </c>
      <c r="C8" s="36">
        <v>529240.30000000005</v>
      </c>
      <c r="D8" s="36">
        <v>526931.5</v>
      </c>
      <c r="E8" s="36">
        <v>565271.69999999995</v>
      </c>
      <c r="F8" s="36">
        <v>611052.5</v>
      </c>
      <c r="G8" s="36">
        <v>652724.6</v>
      </c>
      <c r="H8" s="36">
        <v>696843.8</v>
      </c>
      <c r="I8" s="36">
        <v>717290.2</v>
      </c>
      <c r="J8" s="36">
        <v>733016.7</v>
      </c>
      <c r="K8" s="36">
        <v>734270.9</v>
      </c>
      <c r="L8" s="36">
        <v>727681.3</v>
      </c>
      <c r="M8" s="36">
        <v>708526.7</v>
      </c>
    </row>
    <row r="9" spans="1:37" ht="12.75">
      <c r="A9" s="41" t="s">
        <v>43</v>
      </c>
      <c r="B9" s="36">
        <v>5256.1</v>
      </c>
      <c r="C9" s="36">
        <v>5107.6000000000004</v>
      </c>
      <c r="D9" s="36">
        <v>5472.7</v>
      </c>
      <c r="E9" s="36">
        <v>6544.7</v>
      </c>
      <c r="F9" s="36">
        <v>5471.8</v>
      </c>
      <c r="G9" s="36">
        <v>5973.8</v>
      </c>
      <c r="H9" s="36">
        <v>5645.4</v>
      </c>
      <c r="I9" s="36">
        <v>5210.7</v>
      </c>
      <c r="J9" s="36">
        <v>5346.4</v>
      </c>
      <c r="K9" s="36">
        <v>5431.1</v>
      </c>
      <c r="L9" s="36">
        <v>4936.3999999999996</v>
      </c>
      <c r="M9" s="36">
        <v>4635.1000000000004</v>
      </c>
    </row>
    <row r="10" spans="1:37" ht="12.75">
      <c r="A10" s="41" t="s">
        <v>42</v>
      </c>
      <c r="B10" s="36">
        <v>3883.4</v>
      </c>
      <c r="C10" s="36">
        <v>3576.3</v>
      </c>
      <c r="D10" s="36">
        <v>3863.5</v>
      </c>
      <c r="E10" s="36">
        <v>3680.6</v>
      </c>
      <c r="F10" s="36">
        <v>3340.8</v>
      </c>
      <c r="G10" s="36">
        <v>3015.7</v>
      </c>
      <c r="H10" s="36">
        <v>2635.5</v>
      </c>
      <c r="I10" s="36">
        <v>2493.6</v>
      </c>
      <c r="J10" s="36">
        <v>2968.4</v>
      </c>
      <c r="K10" s="36">
        <v>3047.9</v>
      </c>
      <c r="L10" s="36">
        <v>2718.5</v>
      </c>
      <c r="M10" s="36">
        <v>2320.1999999999998</v>
      </c>
    </row>
    <row r="11" spans="1:37" ht="12.75">
      <c r="A11" s="41" t="s">
        <v>63</v>
      </c>
      <c r="B11" s="36">
        <v>234714.8</v>
      </c>
      <c r="C11" s="36">
        <v>225374.2</v>
      </c>
      <c r="D11" s="36">
        <v>231823</v>
      </c>
      <c r="E11" s="36">
        <v>243747.8</v>
      </c>
      <c r="F11" s="36">
        <v>258036.4</v>
      </c>
      <c r="G11" s="36">
        <v>272366.90000000002</v>
      </c>
      <c r="H11" s="36">
        <v>287539.3</v>
      </c>
      <c r="I11" s="36">
        <v>297700.2</v>
      </c>
      <c r="J11" s="36">
        <v>301338.09999999998</v>
      </c>
      <c r="K11" s="36">
        <v>307207.40000000002</v>
      </c>
      <c r="L11" s="36">
        <v>310160</v>
      </c>
      <c r="M11" s="36">
        <v>315301.59999999998</v>
      </c>
    </row>
    <row r="12" spans="1:37" ht="12.75">
      <c r="A12" s="29">
        <v>2008</v>
      </c>
      <c r="B12" s="30"/>
      <c r="C12" s="30"/>
      <c r="D12" s="30"/>
      <c r="E12" s="30"/>
      <c r="F12" s="30"/>
      <c r="G12" s="30"/>
      <c r="H12" s="30"/>
      <c r="I12" s="30"/>
      <c r="J12" s="30"/>
      <c r="K12" s="30"/>
      <c r="L12" s="30"/>
      <c r="M12" s="30"/>
    </row>
    <row r="13" spans="1:37" ht="38.25">
      <c r="A13" s="40" t="s">
        <v>60</v>
      </c>
      <c r="B13" s="36">
        <v>827601.6</v>
      </c>
      <c r="C13" s="36">
        <v>787367</v>
      </c>
      <c r="D13" s="36">
        <v>798741.4</v>
      </c>
      <c r="E13" s="36">
        <v>839864.3</v>
      </c>
      <c r="F13" s="36">
        <v>892616.4</v>
      </c>
      <c r="G13" s="36">
        <v>931154.8</v>
      </c>
      <c r="H13" s="36">
        <v>984464.6</v>
      </c>
      <c r="I13" s="36">
        <v>1018780.7</v>
      </c>
      <c r="J13" s="36">
        <v>1051563.3999999999</v>
      </c>
      <c r="K13" s="36">
        <v>1060607.6000000001</v>
      </c>
      <c r="L13" s="36">
        <v>1056749.2</v>
      </c>
      <c r="M13" s="36">
        <v>1048333</v>
      </c>
    </row>
    <row r="14" spans="1:37" ht="12.75">
      <c r="A14" s="40" t="s">
        <v>61</v>
      </c>
      <c r="B14" s="30"/>
      <c r="C14" s="30"/>
      <c r="D14" s="30"/>
      <c r="E14" s="30"/>
      <c r="F14" s="30"/>
      <c r="G14" s="30"/>
      <c r="H14" s="30"/>
      <c r="I14" s="30"/>
      <c r="J14" s="30"/>
      <c r="K14" s="30"/>
      <c r="L14" s="30"/>
      <c r="M14" s="30"/>
    </row>
    <row r="15" spans="1:37" ht="12.75">
      <c r="A15" s="41" t="s">
        <v>62</v>
      </c>
      <c r="B15" s="36">
        <v>595637.4</v>
      </c>
      <c r="C15" s="36">
        <v>622884.19999999995</v>
      </c>
      <c r="D15" s="36">
        <v>553680.30000000005</v>
      </c>
      <c r="E15" s="36">
        <v>583007.4</v>
      </c>
      <c r="F15" s="36">
        <v>625501</v>
      </c>
      <c r="G15" s="36">
        <v>655513.30000000005</v>
      </c>
      <c r="H15" s="36">
        <v>698080.4</v>
      </c>
      <c r="I15" s="36">
        <v>717933.2</v>
      </c>
      <c r="J15" s="36">
        <v>737947.4</v>
      </c>
      <c r="K15" s="36">
        <v>745361.4</v>
      </c>
      <c r="L15" s="36">
        <v>747815.5</v>
      </c>
      <c r="M15" s="36">
        <v>738758.8</v>
      </c>
    </row>
    <row r="16" spans="1:37" ht="12.75">
      <c r="A16" s="41" t="s">
        <v>43</v>
      </c>
      <c r="B16" s="36">
        <v>4514.3999999999996</v>
      </c>
      <c r="C16" s="36">
        <v>4468.5</v>
      </c>
      <c r="D16" s="36">
        <v>5007.6000000000004</v>
      </c>
      <c r="E16" s="36">
        <v>4720.3</v>
      </c>
      <c r="F16" s="36">
        <v>4817.3</v>
      </c>
      <c r="G16" s="36">
        <v>4634.7</v>
      </c>
      <c r="H16" s="36">
        <v>4571.8999999999996</v>
      </c>
      <c r="I16" s="36">
        <v>4562.7</v>
      </c>
      <c r="J16" s="36">
        <v>5063.8999999999996</v>
      </c>
      <c r="K16" s="36">
        <v>5137.5</v>
      </c>
      <c r="L16" s="36">
        <v>4621.3999999999996</v>
      </c>
      <c r="M16" s="36">
        <v>4625.7</v>
      </c>
    </row>
    <row r="17" spans="1:13" ht="12.75">
      <c r="A17" s="41" t="s">
        <v>42</v>
      </c>
      <c r="B17" s="36">
        <v>1892.6</v>
      </c>
      <c r="C17" s="36">
        <v>2407.1</v>
      </c>
      <c r="D17" s="36">
        <v>2311.6</v>
      </c>
      <c r="E17" s="36">
        <v>2644.4</v>
      </c>
      <c r="F17" s="36">
        <v>2321.9</v>
      </c>
      <c r="G17" s="36">
        <v>2214.6999999999998</v>
      </c>
      <c r="H17" s="36">
        <v>2209.1999999999998</v>
      </c>
      <c r="I17" s="36">
        <v>2067.5</v>
      </c>
      <c r="J17" s="36">
        <v>2566.1</v>
      </c>
      <c r="K17" s="36">
        <v>2454</v>
      </c>
      <c r="L17" s="36">
        <v>2088.1</v>
      </c>
      <c r="M17" s="36">
        <v>2030.9</v>
      </c>
    </row>
    <row r="18" spans="1:13" ht="12.75">
      <c r="A18" s="41" t="s">
        <v>63</v>
      </c>
      <c r="B18" s="36">
        <v>225557.2</v>
      </c>
      <c r="C18" s="36">
        <v>257607.3</v>
      </c>
      <c r="D18" s="36">
        <v>237741.8</v>
      </c>
      <c r="E18" s="36">
        <v>249492.2</v>
      </c>
      <c r="F18" s="36">
        <v>259976.2</v>
      </c>
      <c r="G18" s="36">
        <v>268792.09999999998</v>
      </c>
      <c r="H18" s="36">
        <v>279603.09999999998</v>
      </c>
      <c r="I18" s="36">
        <v>294217.3</v>
      </c>
      <c r="J18" s="36">
        <v>305986</v>
      </c>
      <c r="K18" s="36">
        <v>307654.7</v>
      </c>
      <c r="L18" s="36">
        <v>302224.2</v>
      </c>
      <c r="M18" s="36">
        <v>302917.59999999998</v>
      </c>
    </row>
    <row r="19" spans="1:13" ht="12.75">
      <c r="A19" s="29">
        <v>2009</v>
      </c>
      <c r="B19" s="36"/>
      <c r="C19" s="36"/>
      <c r="D19" s="36"/>
      <c r="E19" s="36"/>
      <c r="F19" s="36"/>
      <c r="G19" s="36"/>
      <c r="H19" s="36"/>
      <c r="I19" s="36"/>
      <c r="J19" s="36"/>
      <c r="K19" s="36"/>
      <c r="L19" s="36"/>
      <c r="M19" s="36"/>
    </row>
    <row r="20" spans="1:13" ht="38.25">
      <c r="A20" s="40" t="s">
        <v>60</v>
      </c>
      <c r="B20" s="36">
        <v>833329.3</v>
      </c>
      <c r="C20" s="36">
        <v>804635.9</v>
      </c>
      <c r="D20" s="36">
        <v>814266.3</v>
      </c>
      <c r="E20" s="36">
        <v>840773.5</v>
      </c>
      <c r="F20" s="36">
        <v>875107.2</v>
      </c>
      <c r="G20" s="36">
        <v>939270.9</v>
      </c>
      <c r="H20" s="36">
        <v>1008299.8</v>
      </c>
      <c r="I20" s="30">
        <f>SUM(I22:I25)</f>
        <v>1055227.6000000001</v>
      </c>
      <c r="J20" s="30">
        <f>SUM(J22:J25)</f>
        <v>1116617.7</v>
      </c>
      <c r="K20" s="30">
        <f>SUM(K22:K25)</f>
        <v>1138508.1000000001</v>
      </c>
      <c r="L20" s="36">
        <v>1154580</v>
      </c>
      <c r="M20" s="36">
        <v>1196360.8</v>
      </c>
    </row>
    <row r="21" spans="1:13" ht="12.75">
      <c r="A21" s="40" t="s">
        <v>61</v>
      </c>
      <c r="B21" s="36"/>
      <c r="C21" s="36"/>
      <c r="D21" s="36"/>
      <c r="E21" s="36"/>
      <c r="F21" s="36"/>
      <c r="G21" s="36"/>
      <c r="H21" s="36"/>
      <c r="I21" s="36"/>
      <c r="J21" s="36"/>
      <c r="K21" s="36"/>
      <c r="L21" s="36"/>
      <c r="M21" s="36"/>
    </row>
    <row r="22" spans="1:13" ht="12.75">
      <c r="A22" s="41" t="s">
        <v>62</v>
      </c>
      <c r="B22" s="36">
        <v>601622.6</v>
      </c>
      <c r="C22" s="36">
        <v>605195.6</v>
      </c>
      <c r="D22" s="36">
        <v>587722.6</v>
      </c>
      <c r="E22" s="36">
        <v>630959.5</v>
      </c>
      <c r="F22" s="36">
        <v>676661.9</v>
      </c>
      <c r="G22" s="36">
        <v>737356.3</v>
      </c>
      <c r="H22" s="36">
        <v>709271.8</v>
      </c>
      <c r="I22" s="36">
        <v>767940.5</v>
      </c>
      <c r="J22" s="36">
        <v>818768.3</v>
      </c>
      <c r="K22" s="36">
        <v>834492.5</v>
      </c>
      <c r="L22" s="36">
        <v>851210.7</v>
      </c>
      <c r="M22" s="36">
        <v>865254.2</v>
      </c>
    </row>
    <row r="23" spans="1:13" ht="12.75">
      <c r="A23" s="41" t="s">
        <v>43</v>
      </c>
      <c r="B23" s="36">
        <v>4263.3999999999996</v>
      </c>
      <c r="C23" s="36">
        <v>3938.6</v>
      </c>
      <c r="D23" s="36">
        <v>4713.5</v>
      </c>
      <c r="E23" s="36">
        <v>4403.6000000000004</v>
      </c>
      <c r="F23" s="36">
        <v>5108.3</v>
      </c>
      <c r="G23" s="36">
        <v>5435.7</v>
      </c>
      <c r="H23" s="36">
        <v>4927.6000000000004</v>
      </c>
      <c r="I23" s="36">
        <v>4971.7</v>
      </c>
      <c r="J23" s="36">
        <v>5560.2</v>
      </c>
      <c r="K23" s="36">
        <v>5393.4</v>
      </c>
      <c r="L23" s="36">
        <v>5020.7</v>
      </c>
      <c r="M23" s="36">
        <v>5348.4</v>
      </c>
    </row>
    <row r="24" spans="1:13" ht="12.75">
      <c r="A24" s="41" t="s">
        <v>42</v>
      </c>
      <c r="B24" s="36">
        <v>1887.5</v>
      </c>
      <c r="C24" s="36">
        <v>2017.9</v>
      </c>
      <c r="D24" s="36">
        <v>2116.4</v>
      </c>
      <c r="E24" s="36">
        <v>2188.3000000000002</v>
      </c>
      <c r="F24" s="36">
        <v>2153.1999999999998</v>
      </c>
      <c r="G24" s="36">
        <v>2245</v>
      </c>
      <c r="H24" s="36">
        <v>1748.7</v>
      </c>
      <c r="I24" s="36">
        <v>1828.3</v>
      </c>
      <c r="J24" s="36">
        <v>2072.4</v>
      </c>
      <c r="K24" s="36">
        <v>2149.6</v>
      </c>
      <c r="L24" s="36">
        <v>2026.2</v>
      </c>
      <c r="M24" s="36">
        <v>2036.9</v>
      </c>
    </row>
    <row r="25" spans="1:13" ht="12.75">
      <c r="A25" s="41" t="s">
        <v>63</v>
      </c>
      <c r="B25" s="36">
        <v>225555.8</v>
      </c>
      <c r="C25" s="36">
        <v>193483.8</v>
      </c>
      <c r="D25" s="36">
        <v>219713.8</v>
      </c>
      <c r="E25" s="36">
        <v>203222.1</v>
      </c>
      <c r="F25" s="36">
        <v>191183.8</v>
      </c>
      <c r="G25" s="36">
        <v>194233.8</v>
      </c>
      <c r="H25" s="36">
        <v>292351.8</v>
      </c>
      <c r="I25" s="36">
        <v>280487.09999999998</v>
      </c>
      <c r="J25" s="36">
        <v>290216.8</v>
      </c>
      <c r="K25" s="36">
        <v>296472.59999999998</v>
      </c>
      <c r="L25" s="36">
        <v>296323</v>
      </c>
      <c r="M25" s="36">
        <v>323721.3</v>
      </c>
    </row>
    <row r="26" spans="1:13" ht="12.75">
      <c r="A26" s="29">
        <v>2010</v>
      </c>
      <c r="B26" s="36"/>
      <c r="C26" s="36"/>
      <c r="D26" s="36"/>
      <c r="E26" s="36"/>
      <c r="F26" s="36"/>
      <c r="G26" s="36"/>
      <c r="H26" s="36"/>
      <c r="I26" s="36"/>
      <c r="J26" s="36"/>
      <c r="K26" s="36"/>
      <c r="L26" s="36"/>
      <c r="M26" s="36"/>
    </row>
    <row r="27" spans="1:13" ht="38.25">
      <c r="A27" s="40" t="s">
        <v>60</v>
      </c>
      <c r="B27" s="36">
        <v>935756</v>
      </c>
      <c r="C27" s="36">
        <v>882101.9</v>
      </c>
      <c r="D27" s="36">
        <v>890458.5</v>
      </c>
      <c r="E27" s="36">
        <v>932901.2</v>
      </c>
      <c r="F27" s="36">
        <v>984124.4</v>
      </c>
      <c r="G27" s="36">
        <v>1039746.5</v>
      </c>
      <c r="H27" s="36">
        <v>1110391.3999999999</v>
      </c>
      <c r="I27" s="36">
        <v>1189310.8999999999</v>
      </c>
      <c r="J27" s="36">
        <v>1276166.3</v>
      </c>
      <c r="K27" s="36">
        <v>1286505.6000000001</v>
      </c>
      <c r="L27" s="36">
        <v>1303536.1000000001</v>
      </c>
      <c r="M27" s="36">
        <v>1325662.3999999999</v>
      </c>
    </row>
    <row r="28" spans="1:13" ht="12.75">
      <c r="A28" s="40" t="s">
        <v>61</v>
      </c>
      <c r="B28" s="36"/>
      <c r="C28" s="36"/>
      <c r="D28" s="36"/>
      <c r="E28" s="36"/>
      <c r="F28" s="36"/>
      <c r="G28" s="36"/>
      <c r="H28" s="36"/>
      <c r="I28" s="36"/>
      <c r="J28" s="36"/>
      <c r="K28" s="36"/>
      <c r="L28" s="36"/>
      <c r="M28" s="36"/>
    </row>
    <row r="29" spans="1:13" ht="12.75">
      <c r="A29" s="41" t="s">
        <v>62</v>
      </c>
      <c r="B29" s="36">
        <v>718624</v>
      </c>
      <c r="C29" s="36">
        <v>708187.3</v>
      </c>
      <c r="D29" s="36">
        <v>714226.5</v>
      </c>
      <c r="E29" s="36">
        <v>754979</v>
      </c>
      <c r="F29" s="36">
        <v>798869.1</v>
      </c>
      <c r="G29" s="36">
        <v>848371</v>
      </c>
      <c r="H29" s="36">
        <v>897536.8</v>
      </c>
      <c r="I29" s="36">
        <v>956999.3</v>
      </c>
      <c r="J29" s="36">
        <v>1031071</v>
      </c>
      <c r="K29" s="36">
        <v>1032786</v>
      </c>
      <c r="L29" s="36">
        <v>1055620.3999999999</v>
      </c>
      <c r="M29" s="36">
        <v>1070358.8999999999</v>
      </c>
    </row>
    <row r="30" spans="1:13" ht="12.75">
      <c r="A30" s="41" t="s">
        <v>43</v>
      </c>
      <c r="B30" s="36">
        <v>4317.7</v>
      </c>
      <c r="C30" s="36">
        <v>4362.5</v>
      </c>
      <c r="D30" s="36">
        <v>4897.3</v>
      </c>
      <c r="E30" s="36">
        <v>5036.1000000000004</v>
      </c>
      <c r="F30" s="36">
        <v>4882.8</v>
      </c>
      <c r="G30" s="36">
        <v>5113.2</v>
      </c>
      <c r="H30" s="36">
        <v>4677.3</v>
      </c>
      <c r="I30" s="36">
        <v>4722.8</v>
      </c>
      <c r="J30" s="36">
        <v>5133.3999999999996</v>
      </c>
      <c r="K30" s="36">
        <v>4591.8</v>
      </c>
      <c r="L30" s="36">
        <v>4449.5</v>
      </c>
      <c r="M30" s="36">
        <v>4341.7</v>
      </c>
    </row>
    <row r="31" spans="1:13" ht="12.75">
      <c r="A31" s="41" t="s">
        <v>42</v>
      </c>
      <c r="B31" s="36">
        <v>1569.7</v>
      </c>
      <c r="C31" s="36">
        <v>1728.9</v>
      </c>
      <c r="D31" s="36">
        <v>1889.5</v>
      </c>
      <c r="E31" s="36">
        <v>2048.1999999999998</v>
      </c>
      <c r="F31" s="36">
        <v>1963.8</v>
      </c>
      <c r="G31" s="36">
        <v>1962.6</v>
      </c>
      <c r="H31" s="36">
        <v>1989.2</v>
      </c>
      <c r="I31" s="36">
        <v>1701</v>
      </c>
      <c r="J31" s="36">
        <v>2056.9</v>
      </c>
      <c r="K31" s="36">
        <v>2090.3000000000002</v>
      </c>
      <c r="L31" s="36">
        <v>2070.6999999999998</v>
      </c>
      <c r="M31" s="36">
        <v>1923.5</v>
      </c>
    </row>
    <row r="32" spans="1:13" ht="12.75">
      <c r="A32" s="41" t="s">
        <v>63</v>
      </c>
      <c r="B32" s="36">
        <v>211244.6</v>
      </c>
      <c r="C32" s="36">
        <v>167823.2</v>
      </c>
      <c r="D32" s="36">
        <v>169445.1</v>
      </c>
      <c r="E32" s="36">
        <v>170837.9</v>
      </c>
      <c r="F32" s="36">
        <v>178408.7</v>
      </c>
      <c r="G32" s="36">
        <v>184299.7</v>
      </c>
      <c r="H32" s="36">
        <v>206188.1</v>
      </c>
      <c r="I32" s="36">
        <v>225887.7</v>
      </c>
      <c r="J32" s="36">
        <v>237905</v>
      </c>
      <c r="K32" s="36">
        <v>247037.4</v>
      </c>
      <c r="L32" s="36">
        <v>241395.5</v>
      </c>
      <c r="M32" s="36">
        <v>249038.4</v>
      </c>
    </row>
    <row r="33" spans="1:13" ht="12.75">
      <c r="A33" s="31">
        <v>2011</v>
      </c>
      <c r="B33" s="36"/>
      <c r="C33" s="36"/>
      <c r="D33" s="36"/>
      <c r="E33" s="36"/>
      <c r="F33" s="36"/>
      <c r="G33" s="36"/>
      <c r="H33" s="36"/>
      <c r="I33" s="36"/>
      <c r="J33" s="36"/>
      <c r="K33" s="36"/>
      <c r="L33" s="36"/>
      <c r="M33" s="36"/>
    </row>
    <row r="34" spans="1:13" ht="38.25">
      <c r="A34" s="40" t="s">
        <v>60</v>
      </c>
      <c r="B34" s="36">
        <v>1178473</v>
      </c>
      <c r="C34" s="36">
        <v>1122406</v>
      </c>
      <c r="D34" s="36">
        <v>1145669.08</v>
      </c>
      <c r="E34" s="36">
        <v>1177838.31</v>
      </c>
      <c r="F34" s="36">
        <v>1235340.8</v>
      </c>
      <c r="G34" s="36">
        <v>1303084.2</v>
      </c>
      <c r="H34" s="36">
        <v>1387932.4</v>
      </c>
      <c r="I34" s="36">
        <v>1468049.15</v>
      </c>
      <c r="J34" s="36">
        <v>1560453.38</v>
      </c>
      <c r="K34" s="36">
        <v>1648769.94</v>
      </c>
      <c r="L34" s="36">
        <v>1683650.48</v>
      </c>
      <c r="M34" s="36">
        <v>1707979.09</v>
      </c>
    </row>
    <row r="35" spans="1:13" ht="12.75">
      <c r="A35" s="40" t="s">
        <v>61</v>
      </c>
      <c r="B35" s="36"/>
      <c r="C35" s="36"/>
      <c r="D35" s="36"/>
      <c r="E35" s="36"/>
      <c r="F35" s="36"/>
      <c r="G35" s="36"/>
      <c r="H35" s="36"/>
      <c r="I35" s="36"/>
      <c r="J35" s="36"/>
      <c r="K35" s="36"/>
      <c r="L35" s="36"/>
      <c r="M35" s="36"/>
    </row>
    <row r="36" spans="1:13" ht="12.75">
      <c r="A36" s="41" t="s">
        <v>62</v>
      </c>
      <c r="B36" s="36">
        <v>930240.8</v>
      </c>
      <c r="C36" s="36">
        <v>899894</v>
      </c>
      <c r="D36" s="36">
        <v>912648.04</v>
      </c>
      <c r="E36" s="36">
        <v>640309.16</v>
      </c>
      <c r="F36" s="36">
        <v>984640.45</v>
      </c>
      <c r="G36" s="36">
        <v>1036905.1</v>
      </c>
      <c r="H36" s="36">
        <v>1104118.96</v>
      </c>
      <c r="I36" s="36">
        <v>1168827.48</v>
      </c>
      <c r="J36" s="36">
        <v>1249482.48</v>
      </c>
      <c r="K36" s="36">
        <v>1316942.8799999999</v>
      </c>
      <c r="L36" s="36">
        <v>1352019.92</v>
      </c>
      <c r="M36" s="36">
        <v>1361026.78</v>
      </c>
    </row>
    <row r="37" spans="1:13" ht="12.75">
      <c r="A37" s="41" t="s">
        <v>43</v>
      </c>
      <c r="B37" s="36">
        <v>3754.4</v>
      </c>
      <c r="C37" s="36">
        <v>4170.3999999999996</v>
      </c>
      <c r="D37" s="36">
        <v>4782.7</v>
      </c>
      <c r="E37" s="36">
        <v>4526.8999999999996</v>
      </c>
      <c r="F37" s="36">
        <v>4580.8</v>
      </c>
      <c r="G37" s="36">
        <v>4717.7</v>
      </c>
      <c r="H37" s="36">
        <v>4262</v>
      </c>
      <c r="I37" s="36">
        <v>4440.2</v>
      </c>
      <c r="J37" s="36">
        <v>4898.1000000000004</v>
      </c>
      <c r="K37" s="36">
        <v>4685.3</v>
      </c>
      <c r="L37" s="36">
        <v>4636.5</v>
      </c>
      <c r="M37" s="36">
        <v>4787.3</v>
      </c>
    </row>
    <row r="38" spans="1:13" ht="12.75">
      <c r="A38" s="41" t="s">
        <v>42</v>
      </c>
      <c r="B38" s="36">
        <v>1472.9</v>
      </c>
      <c r="C38" s="36">
        <v>1824.1</v>
      </c>
      <c r="D38" s="36">
        <v>2877</v>
      </c>
      <c r="E38" s="36">
        <v>2089.6999999999998</v>
      </c>
      <c r="F38" s="36">
        <v>1757.3</v>
      </c>
      <c r="G38" s="36">
        <v>1955.7</v>
      </c>
      <c r="H38" s="36">
        <v>1507.5</v>
      </c>
      <c r="I38" s="36">
        <v>1342.8</v>
      </c>
      <c r="J38" s="36">
        <v>1574.9</v>
      </c>
      <c r="K38" s="36">
        <v>1936.7</v>
      </c>
      <c r="L38" s="36">
        <v>1970.7</v>
      </c>
      <c r="M38" s="36">
        <v>1862</v>
      </c>
    </row>
    <row r="39" spans="1:13" ht="12.75">
      <c r="A39" s="41" t="s">
        <v>63</v>
      </c>
      <c r="B39" s="36">
        <v>243004.9</v>
      </c>
      <c r="C39" s="36">
        <v>216517.6</v>
      </c>
      <c r="D39" s="36">
        <v>225361.33</v>
      </c>
      <c r="E39" s="36">
        <v>230912.55</v>
      </c>
      <c r="F39" s="36">
        <v>244362.23999999999</v>
      </c>
      <c r="G39" s="36">
        <v>259505.7</v>
      </c>
      <c r="H39" s="36">
        <v>278043.94</v>
      </c>
      <c r="I39" s="36">
        <v>293438.67</v>
      </c>
      <c r="J39" s="36">
        <v>304497.90000000002</v>
      </c>
      <c r="K39" s="36">
        <v>325205.06</v>
      </c>
      <c r="L39" s="36">
        <v>325023.35999999999</v>
      </c>
      <c r="M39" s="36">
        <v>339594.81</v>
      </c>
    </row>
    <row r="40" spans="1:13" ht="12.75">
      <c r="A40" s="31">
        <v>2012</v>
      </c>
      <c r="B40" s="36"/>
      <c r="C40" s="36"/>
      <c r="D40" s="36"/>
      <c r="E40" s="36"/>
      <c r="F40" s="36"/>
      <c r="G40" s="36"/>
      <c r="H40" s="36"/>
      <c r="I40" s="36"/>
      <c r="J40" s="36"/>
      <c r="K40" s="36"/>
      <c r="L40" s="36"/>
      <c r="M40" s="36"/>
    </row>
    <row r="41" spans="1:13" ht="38.25">
      <c r="A41" s="40" t="s">
        <v>60</v>
      </c>
      <c r="B41" s="36">
        <v>1472662.9</v>
      </c>
      <c r="C41" s="36">
        <v>1420163.79</v>
      </c>
      <c r="D41" s="36">
        <v>1427021.86</v>
      </c>
      <c r="E41" s="36">
        <v>1471417.8</v>
      </c>
      <c r="F41" s="36">
        <v>1482635.02</v>
      </c>
      <c r="G41" s="36" t="s">
        <v>47</v>
      </c>
      <c r="H41" s="36">
        <v>1574110.59</v>
      </c>
      <c r="I41" s="36">
        <v>1595370.6</v>
      </c>
      <c r="J41" s="36">
        <v>1630220.42</v>
      </c>
      <c r="K41" s="36">
        <v>1610462.93</v>
      </c>
      <c r="L41" s="36">
        <v>1582301.86</v>
      </c>
      <c r="M41" s="36">
        <v>1649179.9</v>
      </c>
    </row>
    <row r="42" spans="1:13" ht="12.75">
      <c r="A42" s="40" t="s">
        <v>61</v>
      </c>
      <c r="B42" s="36"/>
      <c r="C42" s="36"/>
      <c r="D42" s="36"/>
      <c r="E42" s="36"/>
      <c r="F42" s="36"/>
      <c r="G42" s="36"/>
      <c r="H42" s="36"/>
      <c r="I42" s="36"/>
      <c r="J42" s="36"/>
      <c r="K42" s="36"/>
      <c r="L42" s="36"/>
      <c r="M42" s="36"/>
    </row>
    <row r="43" spans="1:13" ht="12.75">
      <c r="A43" s="41" t="s">
        <v>62</v>
      </c>
      <c r="B43" s="36">
        <v>1165436.7</v>
      </c>
      <c r="C43" s="36">
        <v>1129622.6599999999</v>
      </c>
      <c r="D43" s="36">
        <v>1141046.8999999999</v>
      </c>
      <c r="E43" s="36">
        <v>1168885.3799999999</v>
      </c>
      <c r="F43" s="36">
        <v>1173018.52</v>
      </c>
      <c r="G43" s="36">
        <v>1211661.29</v>
      </c>
      <c r="H43" s="36">
        <v>1245411.73</v>
      </c>
      <c r="I43" s="36">
        <v>1263709.3700000001</v>
      </c>
      <c r="J43" s="36">
        <v>1315403.1399999999</v>
      </c>
      <c r="K43" s="36">
        <v>1292714.74</v>
      </c>
      <c r="L43" s="36">
        <v>1275963.22</v>
      </c>
      <c r="M43" s="36">
        <v>1303984.8500000001</v>
      </c>
    </row>
    <row r="44" spans="1:13" ht="12.75">
      <c r="A44" s="41" t="s">
        <v>43</v>
      </c>
      <c r="B44" s="36">
        <v>3987.3</v>
      </c>
      <c r="C44" s="36">
        <v>3999.5</v>
      </c>
      <c r="D44" s="36">
        <v>4525</v>
      </c>
      <c r="E44" s="36">
        <v>4349.3</v>
      </c>
      <c r="F44" s="36">
        <v>4383.1000000000004</v>
      </c>
      <c r="G44" s="36">
        <v>4619.3999999999996</v>
      </c>
      <c r="H44" s="36">
        <v>4067.9</v>
      </c>
      <c r="I44" s="36">
        <v>4264</v>
      </c>
      <c r="J44" s="36">
        <v>4507.3</v>
      </c>
      <c r="K44" s="36">
        <v>4463.3999999999996</v>
      </c>
      <c r="L44" s="36">
        <v>4375.1000000000004</v>
      </c>
      <c r="M44" s="36">
        <v>3842</v>
      </c>
    </row>
    <row r="45" spans="1:13" ht="12.75">
      <c r="A45" s="41" t="s">
        <v>42</v>
      </c>
      <c r="B45" s="36">
        <v>1494.3</v>
      </c>
      <c r="C45" s="36">
        <v>1698.7</v>
      </c>
      <c r="D45" s="36">
        <v>1715.1</v>
      </c>
      <c r="E45" s="36">
        <v>1835.6</v>
      </c>
      <c r="F45" s="36">
        <v>1730</v>
      </c>
      <c r="G45" s="36">
        <v>1541.3</v>
      </c>
      <c r="H45" s="36">
        <v>1293.5999999999999</v>
      </c>
      <c r="I45" s="36">
        <v>1201.5</v>
      </c>
      <c r="J45" s="36">
        <v>1506.5</v>
      </c>
      <c r="K45" s="36">
        <v>1651.1</v>
      </c>
      <c r="L45" s="36">
        <v>1368.2</v>
      </c>
      <c r="M45" s="36">
        <v>1205.4000000000001</v>
      </c>
    </row>
    <row r="46" spans="1:13" ht="12.75">
      <c r="A46" s="41" t="s">
        <v>63</v>
      </c>
      <c r="B46" s="36">
        <v>301235.20000000001</v>
      </c>
      <c r="C46" s="36">
        <v>284400.03000000003</v>
      </c>
      <c r="D46" s="36">
        <v>279249.65999999997</v>
      </c>
      <c r="E46" s="36">
        <v>295910.12</v>
      </c>
      <c r="F46" s="36">
        <v>303047.90000000002</v>
      </c>
      <c r="G46" s="36">
        <v>321238.18</v>
      </c>
      <c r="H46" s="36">
        <v>322858.86</v>
      </c>
      <c r="I46" s="36">
        <v>325717.53000000003</v>
      </c>
      <c r="J46" s="36">
        <v>308207.45</v>
      </c>
      <c r="K46" s="36">
        <v>311081.86</v>
      </c>
      <c r="L46" s="36">
        <v>300062.90999999997</v>
      </c>
      <c r="M46" s="36">
        <v>339586.31</v>
      </c>
    </row>
    <row r="47" spans="1:13" ht="12.75">
      <c r="A47" s="41" t="s">
        <v>64</v>
      </c>
      <c r="B47" s="36">
        <v>509.4</v>
      </c>
      <c r="C47" s="36">
        <v>442.9</v>
      </c>
      <c r="D47" s="36">
        <v>485.2</v>
      </c>
      <c r="E47" s="36">
        <v>437.4</v>
      </c>
      <c r="F47" s="36">
        <v>455.5</v>
      </c>
      <c r="G47" s="36">
        <v>457</v>
      </c>
      <c r="H47" s="36">
        <v>478.5</v>
      </c>
      <c r="I47" s="36">
        <v>478.2</v>
      </c>
      <c r="J47" s="36">
        <v>533</v>
      </c>
      <c r="K47" s="36">
        <v>551.79999999999995</v>
      </c>
      <c r="L47" s="36">
        <v>532.4</v>
      </c>
      <c r="M47" s="36">
        <v>561.29999999999995</v>
      </c>
    </row>
    <row r="48" spans="1:13" ht="12.75">
      <c r="A48" s="31">
        <v>2013</v>
      </c>
      <c r="B48" s="36"/>
      <c r="C48" s="36"/>
      <c r="D48" s="36"/>
      <c r="E48" s="36"/>
      <c r="F48" s="36"/>
      <c r="G48" s="36"/>
      <c r="H48" s="36"/>
      <c r="I48" s="36"/>
      <c r="J48" s="36"/>
      <c r="K48" s="36"/>
      <c r="L48" s="36"/>
      <c r="M48" s="36"/>
    </row>
    <row r="49" spans="1:13" ht="38.25">
      <c r="A49" s="40" t="s">
        <v>60</v>
      </c>
      <c r="B49" s="36">
        <v>1575354.54</v>
      </c>
      <c r="C49" s="36">
        <v>1560308.75</v>
      </c>
      <c r="D49" s="36">
        <v>1549427.75</v>
      </c>
      <c r="E49" s="36">
        <v>1561682.77</v>
      </c>
      <c r="F49" s="36">
        <v>1599875.3</v>
      </c>
      <c r="G49" s="36">
        <v>1642382.8</v>
      </c>
      <c r="H49" s="36">
        <v>1688945.9</v>
      </c>
      <c r="I49" s="36">
        <v>1714236.97</v>
      </c>
      <c r="J49" s="36">
        <v>1736075.17</v>
      </c>
      <c r="K49" s="36">
        <v>1754380.34</v>
      </c>
      <c r="L49" s="36">
        <v>1780491.89</v>
      </c>
      <c r="M49" s="36">
        <v>1804784.9</v>
      </c>
    </row>
    <row r="50" spans="1:13" ht="12.75">
      <c r="A50" s="40" t="s">
        <v>61</v>
      </c>
      <c r="B50" s="36"/>
      <c r="C50" s="36"/>
      <c r="D50" s="36"/>
      <c r="E50" s="36"/>
      <c r="F50" s="36"/>
      <c r="G50" s="36"/>
      <c r="H50" s="36"/>
      <c r="I50" s="36"/>
      <c r="J50" s="36"/>
      <c r="K50" s="36"/>
      <c r="L50" s="36"/>
      <c r="M50" s="36"/>
    </row>
    <row r="51" spans="1:13" ht="12.75">
      <c r="A51" s="41" t="s">
        <v>62</v>
      </c>
      <c r="B51" s="36">
        <v>1239621.03</v>
      </c>
      <c r="C51" s="36">
        <v>1241154.8500000001</v>
      </c>
      <c r="D51" s="36">
        <v>1249072.6499999999</v>
      </c>
      <c r="E51" s="36">
        <v>1251638.3700000001</v>
      </c>
      <c r="F51" s="36">
        <v>1278244.95</v>
      </c>
      <c r="G51" s="36">
        <v>1297989</v>
      </c>
      <c r="H51" s="36">
        <v>1343282.8</v>
      </c>
      <c r="I51" s="36">
        <v>1363049.83</v>
      </c>
      <c r="J51" s="36">
        <v>1396593.33</v>
      </c>
      <c r="K51" s="36">
        <v>1386127.28</v>
      </c>
      <c r="L51" s="36">
        <v>1304573.58</v>
      </c>
      <c r="M51" s="36">
        <v>1401096.5</v>
      </c>
    </row>
    <row r="52" spans="1:13" ht="12.75">
      <c r="A52" s="41" t="s">
        <v>43</v>
      </c>
      <c r="B52" s="36">
        <v>3187</v>
      </c>
      <c r="C52" s="36">
        <v>3129.9</v>
      </c>
      <c r="D52" s="36">
        <v>3317.4</v>
      </c>
      <c r="E52" s="36">
        <v>3562.3</v>
      </c>
      <c r="F52" s="36">
        <v>3403.8</v>
      </c>
      <c r="G52" s="36">
        <v>3445</v>
      </c>
      <c r="H52" s="36">
        <v>3274.2</v>
      </c>
      <c r="I52" s="36">
        <v>3219.1</v>
      </c>
      <c r="J52" s="36">
        <v>3365.1</v>
      </c>
      <c r="K52" s="36">
        <v>3578.6</v>
      </c>
      <c r="L52" s="36">
        <v>3489.9</v>
      </c>
      <c r="M52" s="36">
        <v>3475.7</v>
      </c>
    </row>
    <row r="53" spans="1:13" ht="12.75">
      <c r="A53" s="41" t="s">
        <v>42</v>
      </c>
      <c r="B53" s="36">
        <v>1115.3</v>
      </c>
      <c r="C53" s="36">
        <v>1410.3</v>
      </c>
      <c r="D53" s="36">
        <v>1478.1</v>
      </c>
      <c r="E53" s="36">
        <v>1688.1</v>
      </c>
      <c r="F53" s="36">
        <v>1577.3</v>
      </c>
      <c r="G53" s="36">
        <v>1299.8</v>
      </c>
      <c r="H53" s="36">
        <v>1039.3</v>
      </c>
      <c r="I53" s="36">
        <v>976.4</v>
      </c>
      <c r="J53" s="36">
        <v>1779.8</v>
      </c>
      <c r="K53" s="36">
        <v>1795.1</v>
      </c>
      <c r="L53" s="36">
        <v>2180.5</v>
      </c>
      <c r="M53" s="36">
        <v>1509.3</v>
      </c>
    </row>
    <row r="54" spans="1:13" ht="12.75">
      <c r="A54" s="41" t="s">
        <v>63</v>
      </c>
      <c r="B54" s="36">
        <v>330907.59999999998</v>
      </c>
      <c r="C54" s="36">
        <v>314106.38</v>
      </c>
      <c r="D54" s="36">
        <v>295011.46999999997</v>
      </c>
      <c r="E54" s="36">
        <v>304230.78000000003</v>
      </c>
      <c r="F54" s="36">
        <v>316101.84999999998</v>
      </c>
      <c r="G54" s="36">
        <v>339138.7</v>
      </c>
      <c r="H54" s="36">
        <v>340818.1</v>
      </c>
      <c r="I54" s="36">
        <v>346481.84</v>
      </c>
      <c r="J54" s="36">
        <v>333726.34000000003</v>
      </c>
      <c r="K54" s="36">
        <v>362248.66</v>
      </c>
      <c r="L54" s="36">
        <v>469656.71</v>
      </c>
      <c r="M54" s="36">
        <v>398155.5</v>
      </c>
    </row>
    <row r="55" spans="1:13" ht="12.75">
      <c r="A55" s="41" t="s">
        <v>64</v>
      </c>
      <c r="B55" s="36">
        <v>523.6</v>
      </c>
      <c r="C55" s="36">
        <v>507.3</v>
      </c>
      <c r="D55" s="36">
        <v>548.1</v>
      </c>
      <c r="E55" s="36">
        <v>563.20000000000005</v>
      </c>
      <c r="F55" s="36">
        <v>547.4</v>
      </c>
      <c r="G55" s="36">
        <v>510.3</v>
      </c>
      <c r="H55" s="36">
        <v>531.5</v>
      </c>
      <c r="I55" s="36">
        <v>509.8</v>
      </c>
      <c r="J55" s="36">
        <v>610.6</v>
      </c>
      <c r="K55" s="36">
        <v>630.70000000000005</v>
      </c>
      <c r="L55" s="36">
        <v>591.20000000000005</v>
      </c>
      <c r="M55" s="36">
        <v>547.9</v>
      </c>
    </row>
    <row r="56" spans="1:13" ht="12.75">
      <c r="A56" s="31">
        <v>2014</v>
      </c>
      <c r="B56" s="36"/>
      <c r="C56" s="36"/>
      <c r="D56" s="36"/>
      <c r="E56" s="36"/>
      <c r="F56" s="36"/>
      <c r="G56" s="36"/>
      <c r="H56" s="36"/>
      <c r="I56" s="36"/>
      <c r="J56" s="36"/>
      <c r="K56" s="36"/>
      <c r="L56" s="36"/>
      <c r="M56" s="36"/>
    </row>
    <row r="57" spans="1:13" ht="38.25">
      <c r="A57" s="40" t="s">
        <v>60</v>
      </c>
      <c r="B57" s="36">
        <v>1683162.46</v>
      </c>
      <c r="C57" s="36">
        <v>1668932.57</v>
      </c>
      <c r="D57" s="36">
        <v>1663270.83</v>
      </c>
      <c r="E57" s="36">
        <v>1680957.98</v>
      </c>
      <c r="F57" s="36">
        <v>1712502.85</v>
      </c>
      <c r="G57" s="36">
        <v>1754828.92</v>
      </c>
      <c r="H57" s="36">
        <v>1780840.23</v>
      </c>
      <c r="I57" s="36">
        <v>1800720.25</v>
      </c>
      <c r="J57" s="36">
        <v>1803190.4</v>
      </c>
      <c r="K57" s="36">
        <v>1879323.08</v>
      </c>
      <c r="L57" s="36">
        <v>1898568.67</v>
      </c>
      <c r="M57" s="36">
        <v>1926756.67</v>
      </c>
    </row>
    <row r="58" spans="1:13" ht="12.75">
      <c r="A58" s="40" t="s">
        <v>61</v>
      </c>
      <c r="B58" s="36"/>
      <c r="C58" s="36"/>
      <c r="D58" s="36"/>
      <c r="E58" s="36"/>
      <c r="F58" s="36"/>
      <c r="G58" s="36"/>
      <c r="H58" s="36"/>
      <c r="I58" s="36"/>
      <c r="J58" s="36"/>
      <c r="K58" s="36"/>
      <c r="L58" s="36"/>
      <c r="M58" s="36"/>
    </row>
    <row r="59" spans="1:13" ht="12.75">
      <c r="A59" s="41" t="s">
        <v>62</v>
      </c>
      <c r="B59" s="36">
        <v>1319934.93</v>
      </c>
      <c r="C59" s="36">
        <v>1318714.1299999999</v>
      </c>
      <c r="D59" s="36">
        <v>1341644.07</v>
      </c>
      <c r="E59" s="36">
        <v>1364195.72</v>
      </c>
      <c r="F59" s="36">
        <v>1371262.15</v>
      </c>
      <c r="G59" s="36">
        <v>1393546.98</v>
      </c>
      <c r="H59" s="36">
        <v>1396854.62</v>
      </c>
      <c r="I59" s="36">
        <v>1422940.12</v>
      </c>
      <c r="J59" s="36">
        <v>1423089.97</v>
      </c>
      <c r="K59" s="36">
        <v>1465810.15</v>
      </c>
      <c r="L59" s="36">
        <v>1470766.16</v>
      </c>
      <c r="M59" s="36">
        <v>1484742.96</v>
      </c>
    </row>
    <row r="60" spans="1:13" ht="12.75">
      <c r="A60" s="41" t="s">
        <v>43</v>
      </c>
      <c r="B60" s="36">
        <v>3208.8</v>
      </c>
      <c r="C60" s="36">
        <v>3418.62</v>
      </c>
      <c r="D60" s="36">
        <v>3323.7</v>
      </c>
      <c r="E60" s="36">
        <v>3340.4</v>
      </c>
      <c r="F60" s="36">
        <v>3314.2</v>
      </c>
      <c r="G60" s="36">
        <v>3223.2</v>
      </c>
      <c r="H60" s="36">
        <v>3112.6</v>
      </c>
      <c r="I60" s="36">
        <v>3091.4</v>
      </c>
      <c r="J60" s="36">
        <v>3244</v>
      </c>
      <c r="K60" s="36">
        <v>3344.3</v>
      </c>
      <c r="L60" s="36">
        <v>3256.3</v>
      </c>
      <c r="M60" s="36">
        <v>3228.6</v>
      </c>
    </row>
    <row r="61" spans="1:13" ht="12.75">
      <c r="A61" s="41" t="s">
        <v>42</v>
      </c>
      <c r="B61" s="36">
        <v>1182.4000000000001</v>
      </c>
      <c r="C61" s="36">
        <v>1449.82</v>
      </c>
      <c r="D61" s="36">
        <v>1418.3</v>
      </c>
      <c r="E61" s="36">
        <v>1510.4</v>
      </c>
      <c r="F61" s="36">
        <v>1455.7</v>
      </c>
      <c r="G61" s="36">
        <v>1187.4000000000001</v>
      </c>
      <c r="H61" s="36">
        <v>964.6</v>
      </c>
      <c r="I61" s="36">
        <v>1003.5</v>
      </c>
      <c r="J61" s="36">
        <v>1664.2</v>
      </c>
      <c r="K61" s="36">
        <v>1637</v>
      </c>
      <c r="L61" s="36">
        <v>1523.6</v>
      </c>
      <c r="M61" s="36">
        <v>1564</v>
      </c>
    </row>
    <row r="62" spans="1:13" ht="12.75">
      <c r="A62" s="41" t="s">
        <v>63</v>
      </c>
      <c r="B62" s="36">
        <v>358357.09</v>
      </c>
      <c r="C62" s="36">
        <v>344823.48</v>
      </c>
      <c r="D62" s="36">
        <v>316324.73</v>
      </c>
      <c r="E62" s="36">
        <v>311342.24</v>
      </c>
      <c r="F62" s="36">
        <v>335878</v>
      </c>
      <c r="G62" s="36">
        <v>356278.44</v>
      </c>
      <c r="H62" s="36">
        <v>379324.51</v>
      </c>
      <c r="I62" s="36">
        <v>373136.03</v>
      </c>
      <c r="J62" s="36">
        <v>374545.93</v>
      </c>
      <c r="K62" s="36">
        <v>407893.43</v>
      </c>
      <c r="L62" s="36">
        <v>422406.71</v>
      </c>
      <c r="M62" s="36">
        <v>436623.91</v>
      </c>
    </row>
    <row r="63" spans="1:13" ht="12.75">
      <c r="A63" s="41" t="s">
        <v>64</v>
      </c>
      <c r="B63" s="36">
        <v>479.2</v>
      </c>
      <c r="C63" s="36">
        <v>526.51</v>
      </c>
      <c r="D63" s="36">
        <v>560</v>
      </c>
      <c r="E63" s="36">
        <v>569.20000000000005</v>
      </c>
      <c r="F63" s="36">
        <v>592.79999999999995</v>
      </c>
      <c r="G63" s="36">
        <v>592.9</v>
      </c>
      <c r="H63" s="36">
        <v>583.9</v>
      </c>
      <c r="I63" s="36">
        <v>549.20000000000005</v>
      </c>
      <c r="J63" s="36">
        <v>646.29999999999995</v>
      </c>
      <c r="K63" s="36">
        <v>638.20000000000005</v>
      </c>
      <c r="L63" s="36">
        <v>615.9</v>
      </c>
      <c r="M63" s="36">
        <v>597.20000000000005</v>
      </c>
    </row>
    <row r="64" spans="1:13" ht="12.75">
      <c r="A64" s="31">
        <v>2015</v>
      </c>
      <c r="B64" s="36"/>
      <c r="C64" s="36"/>
      <c r="D64" s="36"/>
      <c r="E64" s="36"/>
      <c r="F64" s="36"/>
      <c r="G64" s="36"/>
      <c r="H64" s="36"/>
      <c r="I64" s="36"/>
      <c r="J64" s="36"/>
      <c r="K64" s="36"/>
      <c r="L64" s="36"/>
      <c r="M64" s="36"/>
    </row>
    <row r="65" spans="1:13" ht="38.25">
      <c r="A65" s="40" t="s">
        <v>60</v>
      </c>
      <c r="B65" s="36">
        <v>1741353.57</v>
      </c>
      <c r="C65" s="36">
        <v>1731890.3</v>
      </c>
      <c r="D65" s="36">
        <v>1733140</v>
      </c>
      <c r="E65" s="36">
        <v>1746997.69</v>
      </c>
      <c r="F65" s="36">
        <v>1738723.4</v>
      </c>
      <c r="G65" s="36">
        <v>1807182.74</v>
      </c>
      <c r="H65" s="36">
        <v>1829112.24</v>
      </c>
      <c r="I65" s="36">
        <v>1787703.72</v>
      </c>
      <c r="J65" s="36">
        <v>1909477.6</v>
      </c>
      <c r="K65" s="36">
        <v>1891922.19</v>
      </c>
      <c r="L65" s="36">
        <v>1934430.73</v>
      </c>
      <c r="M65" s="36">
        <v>1958695.68</v>
      </c>
    </row>
    <row r="66" spans="1:13" ht="12.75">
      <c r="A66" s="40" t="s">
        <v>61</v>
      </c>
      <c r="B66" s="36"/>
      <c r="C66" s="36"/>
      <c r="D66" s="36"/>
      <c r="E66" s="36"/>
      <c r="F66" s="36"/>
      <c r="G66" s="36"/>
      <c r="H66" s="36"/>
      <c r="I66" s="36"/>
      <c r="J66" s="36"/>
      <c r="K66" s="36"/>
      <c r="L66" s="36"/>
      <c r="M66" s="36"/>
    </row>
    <row r="67" spans="1:13" ht="12.75">
      <c r="A67" s="41" t="s">
        <v>62</v>
      </c>
      <c r="B67" s="36">
        <v>1388773.3</v>
      </c>
      <c r="C67" s="36">
        <v>1425647.1</v>
      </c>
      <c r="D67" s="36">
        <v>1429883.37</v>
      </c>
      <c r="E67" s="36">
        <v>1461043.56</v>
      </c>
      <c r="F67" s="36">
        <v>1436965.2</v>
      </c>
      <c r="G67" s="36">
        <v>1480021.81</v>
      </c>
      <c r="H67" s="36">
        <v>1494825.64</v>
      </c>
      <c r="I67" s="36">
        <v>1460321.62</v>
      </c>
      <c r="J67" s="36">
        <v>1573649.47</v>
      </c>
      <c r="K67" s="36">
        <v>1567342.46</v>
      </c>
      <c r="L67" s="36">
        <v>1589386.94</v>
      </c>
      <c r="M67" s="36">
        <v>1611630.03</v>
      </c>
    </row>
    <row r="68" spans="1:13" ht="12.75">
      <c r="A68" s="41" t="s">
        <v>43</v>
      </c>
      <c r="B68" s="36">
        <v>2832.11</v>
      </c>
      <c r="C68" s="36">
        <v>3020.2</v>
      </c>
      <c r="D68" s="36">
        <v>4926.92</v>
      </c>
      <c r="E68" s="36">
        <v>3070.3</v>
      </c>
      <c r="F68" s="36">
        <v>2975.3</v>
      </c>
      <c r="G68" s="36">
        <v>2940.33</v>
      </c>
      <c r="H68" s="36">
        <v>2851.08</v>
      </c>
      <c r="I68" s="36">
        <v>2852.5</v>
      </c>
      <c r="J68" s="36">
        <v>3000.83</v>
      </c>
      <c r="K68" s="36">
        <v>3029.33</v>
      </c>
      <c r="L68" s="36">
        <v>2731.55</v>
      </c>
      <c r="M68" s="36">
        <v>2761.39</v>
      </c>
    </row>
    <row r="69" spans="1:13" ht="12.75">
      <c r="A69" s="41" t="s">
        <v>42</v>
      </c>
      <c r="B69" s="36">
        <v>1198.46</v>
      </c>
      <c r="C69" s="36">
        <v>1894.7</v>
      </c>
      <c r="D69" s="36">
        <v>3012.55</v>
      </c>
      <c r="E69" s="36">
        <v>1402.89</v>
      </c>
      <c r="F69" s="36">
        <v>1235.5</v>
      </c>
      <c r="G69" s="36">
        <v>1197.17</v>
      </c>
      <c r="H69" s="36">
        <v>1058.71</v>
      </c>
      <c r="I69" s="36">
        <v>1014.24</v>
      </c>
      <c r="J69" s="36">
        <v>1663.93</v>
      </c>
      <c r="K69" s="36">
        <v>1711.81</v>
      </c>
      <c r="L69" s="36">
        <v>1757.18</v>
      </c>
      <c r="M69" s="36">
        <v>1741.49</v>
      </c>
    </row>
    <row r="70" spans="1:13" ht="12.75">
      <c r="A70" s="41" t="s">
        <v>63</v>
      </c>
      <c r="B70" s="36">
        <v>348035.87</v>
      </c>
      <c r="C70" s="36">
        <v>300793.90000000002</v>
      </c>
      <c r="D70" s="36">
        <v>294772.38</v>
      </c>
      <c r="E70" s="36">
        <v>280705.71000000002</v>
      </c>
      <c r="F70" s="36">
        <v>296609.09999999998</v>
      </c>
      <c r="G70" s="36">
        <v>322078.3</v>
      </c>
      <c r="H70" s="36">
        <v>329482</v>
      </c>
      <c r="I70" s="36">
        <v>322670.63</v>
      </c>
      <c r="J70" s="36">
        <v>330124.86</v>
      </c>
      <c r="K70" s="36">
        <v>318779.7</v>
      </c>
      <c r="L70" s="36">
        <v>339532.49</v>
      </c>
      <c r="M70" s="36">
        <v>341555.59</v>
      </c>
    </row>
    <row r="71" spans="1:13" ht="12.75">
      <c r="A71" s="41" t="s">
        <v>64</v>
      </c>
      <c r="B71" s="36">
        <v>513.83000000000004</v>
      </c>
      <c r="C71" s="36">
        <v>534.4</v>
      </c>
      <c r="D71" s="36">
        <v>544.78</v>
      </c>
      <c r="E71" s="36">
        <v>775.23</v>
      </c>
      <c r="F71" s="36">
        <v>938.28</v>
      </c>
      <c r="G71" s="36">
        <v>945.07</v>
      </c>
      <c r="H71" s="36">
        <v>894.81</v>
      </c>
      <c r="I71" s="36">
        <v>844.73</v>
      </c>
      <c r="J71" s="36">
        <v>1038.51</v>
      </c>
      <c r="K71" s="36">
        <v>1058.8900000000001</v>
      </c>
      <c r="L71" s="36">
        <v>1022.57</v>
      </c>
      <c r="M71" s="36">
        <v>1007.18</v>
      </c>
    </row>
    <row r="72" spans="1:13" ht="12.75">
      <c r="A72" s="31">
        <v>2016</v>
      </c>
      <c r="B72" s="36"/>
      <c r="C72" s="36"/>
      <c r="D72" s="36"/>
      <c r="E72" s="36"/>
      <c r="F72" s="36"/>
      <c r="G72" s="36"/>
      <c r="H72" s="36"/>
      <c r="I72" s="36"/>
      <c r="J72" s="36"/>
      <c r="K72" s="36"/>
      <c r="L72" s="36"/>
      <c r="M72" s="36"/>
    </row>
    <row r="73" spans="1:13" ht="38.25">
      <c r="A73" s="40" t="s">
        <v>60</v>
      </c>
      <c r="B73" s="36">
        <v>1773102.31</v>
      </c>
      <c r="C73" s="36">
        <v>1768666.64</v>
      </c>
      <c r="D73" s="36">
        <v>1775349.44</v>
      </c>
      <c r="E73" s="36">
        <v>1787626.22</v>
      </c>
      <c r="F73" s="36">
        <v>1783834.49</v>
      </c>
      <c r="G73" s="36">
        <v>1849968.61</v>
      </c>
      <c r="H73" s="36">
        <v>1874766.7</v>
      </c>
      <c r="I73" s="36">
        <v>1841647.71</v>
      </c>
      <c r="J73" s="36">
        <v>1956234.71</v>
      </c>
      <c r="K73" s="36">
        <v>1931393.57</v>
      </c>
      <c r="L73" s="36">
        <v>1973283.86</v>
      </c>
      <c r="M73" s="36">
        <v>1993865.38</v>
      </c>
    </row>
    <row r="74" spans="1:13" ht="12.75">
      <c r="A74" s="40" t="s">
        <v>61</v>
      </c>
      <c r="B74" s="36"/>
      <c r="C74" s="36"/>
      <c r="D74" s="36"/>
      <c r="E74" s="36"/>
      <c r="F74" s="36"/>
      <c r="G74" s="36"/>
      <c r="H74" s="36"/>
      <c r="I74" s="36"/>
      <c r="J74" s="36"/>
      <c r="K74" s="36"/>
      <c r="L74" s="36"/>
      <c r="M74" s="36"/>
    </row>
    <row r="75" spans="1:13" ht="12.75">
      <c r="A75" s="41" t="s">
        <v>62</v>
      </c>
      <c r="B75" s="36">
        <v>1411305.63</v>
      </c>
      <c r="C75" s="36">
        <v>1442046.6</v>
      </c>
      <c r="D75" s="36">
        <v>1460815.25</v>
      </c>
      <c r="E75" s="36">
        <v>1474885.56</v>
      </c>
      <c r="F75" s="36">
        <v>1474216.9</v>
      </c>
      <c r="G75" s="36">
        <v>1509544.26</v>
      </c>
      <c r="H75" s="36">
        <v>1544439.54</v>
      </c>
      <c r="I75" s="36">
        <v>1519863.95</v>
      </c>
      <c r="J75" s="36">
        <v>1619674.29</v>
      </c>
      <c r="K75" s="36">
        <v>1595395.94</v>
      </c>
      <c r="L75" s="36">
        <v>1623156.71</v>
      </c>
      <c r="M75" s="36">
        <v>1643065.05</v>
      </c>
    </row>
    <row r="76" spans="1:13" ht="12.75">
      <c r="A76" s="41" t="s">
        <v>43</v>
      </c>
      <c r="B76" s="36">
        <v>2469.3200000000002</v>
      </c>
      <c r="C76" s="36">
        <v>2636.21</v>
      </c>
      <c r="D76" s="36">
        <v>2726</v>
      </c>
      <c r="E76" s="36">
        <v>2668.49</v>
      </c>
      <c r="F76" s="36">
        <v>2677.38</v>
      </c>
      <c r="G76" s="36">
        <v>2679.63</v>
      </c>
      <c r="H76" s="36">
        <v>2604.91</v>
      </c>
      <c r="I76" s="36">
        <v>2738.92</v>
      </c>
      <c r="J76" s="36">
        <v>2673.28</v>
      </c>
      <c r="K76" s="36">
        <v>2736.47</v>
      </c>
      <c r="L76" s="36">
        <v>2574.7199999999998</v>
      </c>
      <c r="M76" s="36">
        <v>2657.14</v>
      </c>
    </row>
    <row r="77" spans="1:13" ht="12.75">
      <c r="A77" s="41" t="s">
        <v>42</v>
      </c>
      <c r="B77" s="36">
        <v>1282.3699999999999</v>
      </c>
      <c r="C77" s="36">
        <v>1900.77</v>
      </c>
      <c r="D77" s="36">
        <v>1924.74</v>
      </c>
      <c r="E77" s="36">
        <v>1979.64</v>
      </c>
      <c r="F77" s="36">
        <v>1748.15</v>
      </c>
      <c r="G77" s="36">
        <v>1585.04</v>
      </c>
      <c r="H77" s="36">
        <v>1211</v>
      </c>
      <c r="I77" s="36">
        <v>1381.17</v>
      </c>
      <c r="J77" s="36">
        <v>1973.66</v>
      </c>
      <c r="K77" s="36">
        <v>2101.9</v>
      </c>
      <c r="L77" s="36">
        <v>2114.2600000000002</v>
      </c>
      <c r="M77" s="36">
        <v>1722.4</v>
      </c>
    </row>
    <row r="78" spans="1:13" ht="12.75">
      <c r="A78" s="41" t="s">
        <v>63</v>
      </c>
      <c r="B78" s="36">
        <v>357055.95</v>
      </c>
      <c r="C78" s="36">
        <v>320984.17</v>
      </c>
      <c r="D78" s="36">
        <v>308758.59000000003</v>
      </c>
      <c r="E78" s="36">
        <v>306974.53999999998</v>
      </c>
      <c r="F78" s="36">
        <v>304171.81</v>
      </c>
      <c r="G78" s="36">
        <v>335159.76</v>
      </c>
      <c r="H78" s="36">
        <v>325600.59999999998</v>
      </c>
      <c r="I78" s="36">
        <v>316659.14</v>
      </c>
      <c r="J78" s="36">
        <v>330702.01</v>
      </c>
      <c r="K78" s="36">
        <v>329966.23</v>
      </c>
      <c r="L78" s="36">
        <v>344038.40000000002</v>
      </c>
      <c r="M78" s="36">
        <v>345268.96</v>
      </c>
    </row>
    <row r="79" spans="1:13" ht="12.75">
      <c r="A79" s="41" t="s">
        <v>64</v>
      </c>
      <c r="B79" s="36">
        <v>989.03</v>
      </c>
      <c r="C79" s="36">
        <v>1098.8900000000001</v>
      </c>
      <c r="D79" s="36">
        <v>1124.8599999999999</v>
      </c>
      <c r="E79" s="36">
        <v>1117.98</v>
      </c>
      <c r="F79" s="36">
        <v>1020.24</v>
      </c>
      <c r="G79" s="36">
        <v>999.92</v>
      </c>
      <c r="H79" s="36">
        <v>910.63</v>
      </c>
      <c r="I79" s="36">
        <v>1004.54</v>
      </c>
      <c r="J79" s="36">
        <v>1211.48</v>
      </c>
      <c r="K79" s="36">
        <v>1193.04</v>
      </c>
      <c r="L79" s="36">
        <v>1399.77</v>
      </c>
      <c r="M79" s="36">
        <v>1151.83</v>
      </c>
    </row>
    <row r="80" spans="1:13" ht="12.75">
      <c r="A80" s="31">
        <v>2017</v>
      </c>
      <c r="B80" s="36"/>
      <c r="C80" s="36"/>
      <c r="D80" s="36"/>
      <c r="E80" s="36"/>
      <c r="F80" s="36"/>
      <c r="G80" s="36"/>
      <c r="H80" s="36"/>
      <c r="I80" s="36"/>
      <c r="J80" s="36"/>
      <c r="K80" s="36"/>
      <c r="L80" s="36"/>
      <c r="M80" s="36"/>
    </row>
    <row r="81" spans="1:13" ht="38.25">
      <c r="A81" s="40" t="s">
        <v>60</v>
      </c>
      <c r="B81" s="36">
        <v>1790811.04</v>
      </c>
      <c r="C81" s="36">
        <v>1781721.48</v>
      </c>
      <c r="D81" s="36">
        <v>1789535.03</v>
      </c>
      <c r="E81" s="36">
        <v>1804970.31</v>
      </c>
      <c r="F81" s="36">
        <v>1803239.15</v>
      </c>
      <c r="G81" s="36">
        <v>1860851.19</v>
      </c>
      <c r="H81" s="36">
        <v>1903649.91</v>
      </c>
      <c r="I81" s="36">
        <v>1880659.45</v>
      </c>
      <c r="J81" s="36">
        <v>1998537.34</v>
      </c>
      <c r="K81" s="36">
        <v>1959273.65</v>
      </c>
      <c r="L81" s="36">
        <v>2016348.04</v>
      </c>
      <c r="M81" s="36">
        <v>2100676.13</v>
      </c>
    </row>
    <row r="82" spans="1:13" ht="12.75">
      <c r="A82" s="40" t="s">
        <v>61</v>
      </c>
      <c r="B82" s="36"/>
      <c r="C82" s="36"/>
      <c r="D82" s="36"/>
      <c r="E82" s="36"/>
      <c r="F82" s="36"/>
      <c r="G82" s="36"/>
      <c r="H82" s="36"/>
      <c r="I82" s="36"/>
      <c r="J82" s="36"/>
      <c r="K82" s="36"/>
      <c r="L82" s="36"/>
      <c r="M82" s="36"/>
    </row>
    <row r="83" spans="1:13" ht="12.75">
      <c r="A83" s="41" t="s">
        <v>62</v>
      </c>
      <c r="B83" s="36">
        <v>1479439.86</v>
      </c>
      <c r="C83" s="36">
        <v>1462867.19</v>
      </c>
      <c r="D83" s="36">
        <v>1475983.72</v>
      </c>
      <c r="E83" s="36">
        <v>1490119.12</v>
      </c>
      <c r="F83" s="36">
        <v>1482881.38</v>
      </c>
      <c r="G83" s="36">
        <v>1484312.48</v>
      </c>
      <c r="H83" s="36">
        <v>1424639.69</v>
      </c>
      <c r="I83" s="36">
        <v>1432989.24</v>
      </c>
      <c r="J83" s="36">
        <v>1708758.6</v>
      </c>
      <c r="K83" s="36">
        <v>1510360.69</v>
      </c>
      <c r="L83" s="36">
        <v>1611467.34</v>
      </c>
      <c r="M83" s="36">
        <v>1649108.92</v>
      </c>
    </row>
    <row r="84" spans="1:13" ht="12.75">
      <c r="A84" s="41" t="s">
        <v>43</v>
      </c>
      <c r="B84" s="36">
        <v>2388.39</v>
      </c>
      <c r="C84" s="36">
        <v>2454.12</v>
      </c>
      <c r="D84" s="36">
        <v>2650.02</v>
      </c>
      <c r="E84" s="36">
        <v>2624.75</v>
      </c>
      <c r="F84" s="36">
        <v>2639.59</v>
      </c>
      <c r="G84" s="36">
        <v>2599.42</v>
      </c>
      <c r="H84" s="36">
        <v>2518.89</v>
      </c>
      <c r="I84" s="36">
        <v>2617.0100000000002</v>
      </c>
      <c r="J84" s="36">
        <v>2618.4899999999998</v>
      </c>
      <c r="K84" s="36">
        <v>2683.7</v>
      </c>
      <c r="L84" s="36">
        <v>2636.99</v>
      </c>
      <c r="M84" s="36">
        <v>2402.64</v>
      </c>
    </row>
    <row r="85" spans="1:13" ht="12.75">
      <c r="A85" s="41" t="s">
        <v>42</v>
      </c>
      <c r="B85" s="36">
        <v>1762.17</v>
      </c>
      <c r="C85" s="36">
        <v>2044.02</v>
      </c>
      <c r="D85" s="36">
        <v>1893.77</v>
      </c>
      <c r="E85" s="36">
        <v>2072.1</v>
      </c>
      <c r="F85" s="36">
        <v>2232.0500000000002</v>
      </c>
      <c r="G85" s="36">
        <v>1873.63</v>
      </c>
      <c r="H85" s="36">
        <v>1681.22</v>
      </c>
      <c r="I85" s="36">
        <v>1901.75</v>
      </c>
      <c r="J85" s="36">
        <v>2468.86</v>
      </c>
      <c r="K85" s="36">
        <v>2919.9</v>
      </c>
      <c r="L85" s="36">
        <v>2529.4</v>
      </c>
      <c r="M85" s="36">
        <v>2187</v>
      </c>
    </row>
    <row r="86" spans="1:13" ht="12.75">
      <c r="A86" s="41" t="s">
        <v>63</v>
      </c>
      <c r="B86" s="36">
        <v>306129.40999999997</v>
      </c>
      <c r="C86" s="36">
        <v>313229.53000000003</v>
      </c>
      <c r="D86" s="36">
        <v>307801.78999999998</v>
      </c>
      <c r="E86" s="36">
        <v>308985.05</v>
      </c>
      <c r="F86" s="36">
        <v>314320.56</v>
      </c>
      <c r="G86" s="36">
        <v>370988.35</v>
      </c>
      <c r="H86" s="36">
        <v>473800.57</v>
      </c>
      <c r="I86" s="36">
        <v>442020.55</v>
      </c>
      <c r="J86" s="36">
        <v>283260.90000000002</v>
      </c>
      <c r="K86" s="36">
        <v>441808.6</v>
      </c>
      <c r="L86" s="36">
        <v>398301.37</v>
      </c>
      <c r="M86" s="36">
        <v>445781.27</v>
      </c>
    </row>
    <row r="87" spans="1:13" ht="12.75">
      <c r="A87" s="41" t="s">
        <v>64</v>
      </c>
      <c r="B87" s="36">
        <v>1091.21</v>
      </c>
      <c r="C87" s="36">
        <v>1126.6199999999999</v>
      </c>
      <c r="D87" s="36">
        <v>1205.72</v>
      </c>
      <c r="E87" s="36">
        <v>1169.29</v>
      </c>
      <c r="F87" s="36">
        <v>1165.58</v>
      </c>
      <c r="G87" s="36">
        <v>1077.31</v>
      </c>
      <c r="H87" s="36">
        <v>1009.53</v>
      </c>
      <c r="I87" s="36">
        <v>1130.9100000000001</v>
      </c>
      <c r="J87" s="36">
        <v>1430.5</v>
      </c>
      <c r="K87" s="36">
        <v>1500.76</v>
      </c>
      <c r="L87" s="36">
        <v>1412.94</v>
      </c>
      <c r="M87" s="36">
        <v>1196.3</v>
      </c>
    </row>
    <row r="88" spans="1:13" ht="12.75">
      <c r="A88" s="31">
        <v>2018</v>
      </c>
      <c r="B88" s="36"/>
      <c r="C88" s="36"/>
      <c r="D88" s="36"/>
      <c r="E88" s="36"/>
      <c r="F88" s="36"/>
      <c r="G88" s="36"/>
      <c r="H88" s="36"/>
      <c r="I88" s="36"/>
      <c r="J88" s="36"/>
      <c r="K88" s="36"/>
      <c r="L88" s="36"/>
      <c r="M88" s="36"/>
    </row>
    <row r="89" spans="1:13" ht="38.25">
      <c r="A89" s="40" t="s">
        <v>60</v>
      </c>
      <c r="B89" s="36">
        <v>1805230.11</v>
      </c>
      <c r="C89" s="36">
        <v>1799925.06</v>
      </c>
      <c r="D89" s="36">
        <v>1805785.09</v>
      </c>
      <c r="E89" s="36">
        <v>1845604.12</v>
      </c>
      <c r="F89" s="36">
        <v>1860567.94</v>
      </c>
      <c r="G89" s="36">
        <v>1988579.93</v>
      </c>
      <c r="H89" s="36">
        <v>1964476.86</v>
      </c>
      <c r="I89" s="36">
        <v>1926997.53</v>
      </c>
      <c r="J89" s="36">
        <v>1945547.29</v>
      </c>
      <c r="K89" s="36">
        <v>1939746.99</v>
      </c>
      <c r="L89" s="36">
        <v>2046183.41</v>
      </c>
      <c r="M89" s="36">
        <v>2062110.95</v>
      </c>
    </row>
    <row r="90" spans="1:13" ht="12.75">
      <c r="A90" s="40" t="s">
        <v>61</v>
      </c>
      <c r="B90" s="36"/>
      <c r="C90" s="36"/>
      <c r="D90" s="36"/>
      <c r="E90" s="36"/>
      <c r="F90" s="36"/>
      <c r="G90" s="36"/>
      <c r="H90" s="36"/>
      <c r="I90" s="36"/>
      <c r="J90" s="2"/>
      <c r="K90" s="36"/>
      <c r="L90" s="36"/>
      <c r="M90" s="36"/>
    </row>
    <row r="91" spans="1:13" ht="12.75">
      <c r="A91" s="41" t="s">
        <v>62</v>
      </c>
      <c r="B91" s="36">
        <v>1488504.09</v>
      </c>
      <c r="C91" s="36">
        <v>1489819.26</v>
      </c>
      <c r="D91" s="36">
        <v>1415109.03</v>
      </c>
      <c r="E91" s="36">
        <v>1408532.16</v>
      </c>
      <c r="F91" s="36">
        <v>1487647.63</v>
      </c>
      <c r="G91" s="36">
        <v>1277681.3799999999</v>
      </c>
      <c r="H91" s="36">
        <v>1266073.56</v>
      </c>
      <c r="I91" s="36">
        <v>1283033.78</v>
      </c>
      <c r="J91" s="36">
        <v>1301564.1100000001</v>
      </c>
      <c r="K91" s="36">
        <v>1295555.83</v>
      </c>
      <c r="L91" s="36">
        <v>1407592.49</v>
      </c>
      <c r="M91" s="36">
        <v>1425075.06</v>
      </c>
    </row>
    <row r="92" spans="1:13" ht="12.75">
      <c r="A92" s="41" t="s">
        <v>43</v>
      </c>
      <c r="B92" s="36">
        <v>2283.65</v>
      </c>
      <c r="C92" s="36">
        <v>2359.1</v>
      </c>
      <c r="D92" s="36">
        <v>2126.2600000000002</v>
      </c>
      <c r="E92" s="36">
        <v>2167.58</v>
      </c>
      <c r="F92" s="36">
        <v>2179.06</v>
      </c>
      <c r="G92" s="36">
        <v>2484.9</v>
      </c>
      <c r="H92" s="36">
        <v>2502.11</v>
      </c>
      <c r="I92" s="36">
        <v>2506.2800000000002</v>
      </c>
      <c r="J92" s="36">
        <v>2523.2800000000002</v>
      </c>
      <c r="K92" s="36">
        <v>2685.27</v>
      </c>
      <c r="L92" s="36">
        <v>2615.54</v>
      </c>
      <c r="M92" s="36">
        <v>2361.42</v>
      </c>
    </row>
    <row r="93" spans="1:13" ht="12.75">
      <c r="A93" s="41" t="s">
        <v>42</v>
      </c>
      <c r="B93" s="36">
        <v>2249.58</v>
      </c>
      <c r="C93" s="36">
        <v>2645.66</v>
      </c>
      <c r="D93" s="36">
        <v>1875.2</v>
      </c>
      <c r="E93" s="36">
        <v>2311.06</v>
      </c>
      <c r="F93" s="36">
        <v>2183.2800000000002</v>
      </c>
      <c r="G93" s="36">
        <v>2149.2199999999998</v>
      </c>
      <c r="H93" s="36">
        <v>1812.89</v>
      </c>
      <c r="I93" s="36">
        <v>1648.92</v>
      </c>
      <c r="J93" s="36" t="s">
        <v>7</v>
      </c>
      <c r="K93" s="36" t="s">
        <v>7</v>
      </c>
      <c r="L93" s="36" t="s">
        <v>7</v>
      </c>
      <c r="M93" s="36">
        <v>2219.69</v>
      </c>
    </row>
    <row r="94" spans="1:13" ht="12.75">
      <c r="A94" s="41" t="s">
        <v>63</v>
      </c>
      <c r="B94" s="36">
        <v>311106.56</v>
      </c>
      <c r="C94" s="36">
        <v>303929.53000000003</v>
      </c>
      <c r="D94" s="36">
        <v>385434.8</v>
      </c>
      <c r="E94" s="36">
        <v>431288.11</v>
      </c>
      <c r="F94" s="36">
        <v>367286.61</v>
      </c>
      <c r="G94" s="36">
        <v>705099.1</v>
      </c>
      <c r="H94" s="36">
        <v>692941.73</v>
      </c>
      <c r="I94" s="36">
        <v>638564.02</v>
      </c>
      <c r="J94" s="36">
        <v>637126.1</v>
      </c>
      <c r="K94" s="36">
        <v>637330.36</v>
      </c>
      <c r="L94" s="36">
        <v>631632.38</v>
      </c>
      <c r="M94" s="36">
        <v>631120.96</v>
      </c>
    </row>
    <row r="95" spans="1:13" ht="12.75">
      <c r="A95" s="41" t="s">
        <v>64</v>
      </c>
      <c r="B95" s="36">
        <v>1086.23</v>
      </c>
      <c r="C95" s="36">
        <v>1171.5999999999999</v>
      </c>
      <c r="D95" s="36">
        <v>1239.8</v>
      </c>
      <c r="E95" s="36">
        <v>1305.22</v>
      </c>
      <c r="F95" s="36">
        <v>1271.3599999999999</v>
      </c>
      <c r="G95" s="36">
        <v>1165.3399999999999</v>
      </c>
      <c r="H95" s="36">
        <v>1146.57</v>
      </c>
      <c r="I95" s="36">
        <v>1244.54</v>
      </c>
      <c r="J95" s="36">
        <v>1546.18</v>
      </c>
      <c r="K95" s="36">
        <v>1550.14</v>
      </c>
      <c r="L95" s="36" t="s">
        <v>7</v>
      </c>
      <c r="M95" s="36">
        <v>1333.81</v>
      </c>
    </row>
    <row r="96" spans="1:13" ht="12.75">
      <c r="A96" s="31">
        <v>2019</v>
      </c>
      <c r="B96" s="36"/>
      <c r="C96" s="36"/>
      <c r="D96" s="36"/>
      <c r="E96" s="36"/>
      <c r="F96" s="36"/>
      <c r="G96" s="36"/>
      <c r="H96" s="36"/>
      <c r="I96" s="36"/>
      <c r="J96" s="36"/>
      <c r="K96" s="36"/>
      <c r="L96" s="36"/>
      <c r="M96" s="36"/>
    </row>
    <row r="97" spans="1:13" ht="38.25">
      <c r="A97" s="40" t="s">
        <v>60</v>
      </c>
      <c r="B97" s="36">
        <v>1826690.5</v>
      </c>
      <c r="C97" s="36">
        <v>1832977.78</v>
      </c>
      <c r="D97" s="36">
        <v>1852817.53</v>
      </c>
      <c r="E97" s="36">
        <v>1902390.48</v>
      </c>
      <c r="F97" s="36">
        <v>1940443.07</v>
      </c>
      <c r="G97" s="36">
        <v>2056467.78</v>
      </c>
      <c r="H97" s="36">
        <v>2048899.11</v>
      </c>
      <c r="I97" s="36">
        <v>2049162.37</v>
      </c>
      <c r="J97" s="36">
        <v>2053761.22</v>
      </c>
      <c r="K97" s="36">
        <v>2064110.75</v>
      </c>
      <c r="L97" s="36">
        <v>2065131.92</v>
      </c>
      <c r="M97" s="36">
        <v>2108683.33</v>
      </c>
    </row>
    <row r="98" spans="1:13" ht="12.75">
      <c r="A98" s="40" t="s">
        <v>61</v>
      </c>
      <c r="B98" s="36"/>
      <c r="C98" s="36"/>
      <c r="D98" s="36"/>
      <c r="E98" s="36"/>
      <c r="F98" s="36"/>
      <c r="G98" s="36"/>
      <c r="H98" s="36"/>
      <c r="I98" s="36"/>
      <c r="J98" s="36"/>
      <c r="K98" s="36"/>
      <c r="L98" s="36"/>
      <c r="M98" s="36"/>
    </row>
    <row r="99" spans="1:13" ht="12.75">
      <c r="A99" s="41" t="s">
        <v>62</v>
      </c>
      <c r="B99" s="36">
        <v>1379163.6</v>
      </c>
      <c r="C99" s="36">
        <v>1395921.93</v>
      </c>
      <c r="D99" s="36" t="s">
        <v>7</v>
      </c>
      <c r="E99" s="36" t="s">
        <v>7</v>
      </c>
      <c r="F99" s="36">
        <v>1473605.78</v>
      </c>
      <c r="G99" s="36">
        <v>1548117.9</v>
      </c>
      <c r="H99" s="36" t="s">
        <v>8</v>
      </c>
      <c r="I99" s="36">
        <v>1459319.85</v>
      </c>
      <c r="J99" s="36">
        <v>1460413.22</v>
      </c>
      <c r="K99" s="36">
        <v>1465788.45</v>
      </c>
      <c r="L99" s="36">
        <v>1465882.35</v>
      </c>
      <c r="M99" s="36">
        <v>1494255.06</v>
      </c>
    </row>
    <row r="100" spans="1:13" ht="12.75">
      <c r="A100" s="41" t="s">
        <v>43</v>
      </c>
      <c r="B100" s="36">
        <v>2377.9</v>
      </c>
      <c r="C100" s="36">
        <v>2298.37</v>
      </c>
      <c r="D100" s="36">
        <v>2532.0500000000002</v>
      </c>
      <c r="E100" s="36">
        <v>2618.6999999999998</v>
      </c>
      <c r="F100" s="36">
        <v>2644.73</v>
      </c>
      <c r="G100" s="36">
        <v>2649.65</v>
      </c>
      <c r="H100" s="36">
        <v>2585.87</v>
      </c>
      <c r="I100" s="36">
        <v>2620.6799999999998</v>
      </c>
      <c r="J100" s="36">
        <v>2698.53</v>
      </c>
      <c r="K100" s="36">
        <v>2801.71</v>
      </c>
      <c r="L100" s="36">
        <v>2721.23</v>
      </c>
      <c r="M100" s="36">
        <v>2726.82</v>
      </c>
    </row>
    <row r="101" spans="1:13" ht="12.75">
      <c r="A101" s="41" t="s">
        <v>42</v>
      </c>
      <c r="B101" s="36" t="s">
        <v>8</v>
      </c>
      <c r="C101" s="36" t="s">
        <v>7</v>
      </c>
      <c r="D101" s="36" t="s">
        <v>7</v>
      </c>
      <c r="E101" s="36" t="s">
        <v>7</v>
      </c>
      <c r="F101" s="36" t="s">
        <v>7</v>
      </c>
      <c r="G101" s="36" t="s">
        <v>7</v>
      </c>
      <c r="H101" s="36" t="s">
        <v>8</v>
      </c>
      <c r="I101" s="36" t="s">
        <v>8</v>
      </c>
      <c r="J101" s="36" t="s">
        <v>8</v>
      </c>
      <c r="K101" s="36" t="s">
        <v>8</v>
      </c>
      <c r="L101" s="36" t="s">
        <v>8</v>
      </c>
      <c r="M101" s="36" t="s">
        <v>8</v>
      </c>
    </row>
    <row r="102" spans="1:13" ht="12.75">
      <c r="A102" s="41" t="s">
        <v>63</v>
      </c>
      <c r="B102" s="36">
        <v>441212.9</v>
      </c>
      <c r="C102" s="36">
        <v>430399.11</v>
      </c>
      <c r="D102" s="36">
        <v>421764.15</v>
      </c>
      <c r="E102" s="36">
        <v>438225.35</v>
      </c>
      <c r="F102" s="36">
        <v>459773.22</v>
      </c>
      <c r="G102" s="36">
        <v>501707.56</v>
      </c>
      <c r="H102" s="36">
        <v>536570.75</v>
      </c>
      <c r="I102" s="36" t="s">
        <v>8</v>
      </c>
      <c r="J102" s="36" t="s">
        <v>8</v>
      </c>
      <c r="K102" s="36">
        <v>589940.13</v>
      </c>
      <c r="L102" s="36" t="s">
        <v>8</v>
      </c>
      <c r="M102" s="36" t="s">
        <v>8</v>
      </c>
    </row>
    <row r="103" spans="1:13" ht="12.75">
      <c r="A103" s="41" t="s">
        <v>64</v>
      </c>
      <c r="B103" s="36" t="s">
        <v>8</v>
      </c>
      <c r="C103" s="36" t="s">
        <v>7</v>
      </c>
      <c r="D103" s="36">
        <v>1450.26</v>
      </c>
      <c r="E103" s="36">
        <v>1483.84</v>
      </c>
      <c r="F103" s="36" t="s">
        <v>7</v>
      </c>
      <c r="G103" s="36" t="s">
        <v>7</v>
      </c>
      <c r="H103" s="36">
        <v>1293.96</v>
      </c>
      <c r="I103" s="36">
        <v>1301.06</v>
      </c>
      <c r="J103" s="36">
        <v>1688.51</v>
      </c>
      <c r="K103" s="36" t="s">
        <v>8</v>
      </c>
      <c r="L103" s="36">
        <v>1542.79</v>
      </c>
      <c r="M103" s="36">
        <v>1412.25</v>
      </c>
    </row>
    <row r="104" spans="1:13" ht="12.75">
      <c r="A104" s="2">
        <v>2020</v>
      </c>
      <c r="B104" s="36"/>
      <c r="C104" s="36"/>
      <c r="D104" s="36"/>
      <c r="E104" s="36"/>
      <c r="F104" s="36"/>
      <c r="G104" s="36"/>
      <c r="H104" s="36"/>
      <c r="I104" s="36"/>
      <c r="J104" s="36"/>
      <c r="K104" s="36"/>
      <c r="L104" s="36"/>
      <c r="M104" s="36"/>
    </row>
    <row r="105" spans="1:13" ht="38.25">
      <c r="A105" s="40" t="s">
        <v>60</v>
      </c>
      <c r="B105" s="36">
        <v>1846868.5</v>
      </c>
      <c r="C105" s="36">
        <v>1820977.76</v>
      </c>
      <c r="D105" s="36">
        <v>1712242.21</v>
      </c>
      <c r="E105" s="36">
        <v>224194.96</v>
      </c>
      <c r="F105" s="36">
        <v>320947.01</v>
      </c>
      <c r="G105" s="36">
        <v>534634.42000000004</v>
      </c>
      <c r="H105" s="36">
        <v>247458.85</v>
      </c>
      <c r="I105" s="36">
        <v>260942.51</v>
      </c>
      <c r="J105" s="36">
        <v>311923.71000000002</v>
      </c>
      <c r="K105" s="36">
        <v>360355.22</v>
      </c>
      <c r="L105" s="36">
        <v>349135.11</v>
      </c>
      <c r="M105" s="36">
        <v>379859.04</v>
      </c>
    </row>
    <row r="106" spans="1:13" ht="12.75">
      <c r="A106" s="40" t="s">
        <v>61</v>
      </c>
      <c r="B106" s="36"/>
      <c r="C106" s="36"/>
      <c r="D106" s="36"/>
      <c r="E106" s="36"/>
      <c r="F106" s="36"/>
      <c r="G106" s="2"/>
      <c r="H106" s="36"/>
      <c r="I106" s="36"/>
      <c r="J106" s="36"/>
      <c r="K106" s="36"/>
      <c r="L106" s="36"/>
      <c r="M106" s="36"/>
    </row>
    <row r="107" spans="1:13" ht="12.75">
      <c r="A107" s="41" t="s">
        <v>62</v>
      </c>
      <c r="B107" s="36">
        <v>1384425.86</v>
      </c>
      <c r="C107" s="36">
        <v>1362776.61</v>
      </c>
      <c r="D107" s="36">
        <v>1260905.19</v>
      </c>
      <c r="E107" s="36">
        <v>151432.56</v>
      </c>
      <c r="F107" s="36">
        <v>214924.5</v>
      </c>
      <c r="G107" s="36">
        <v>354948.54</v>
      </c>
      <c r="H107" s="36">
        <v>117744.66</v>
      </c>
      <c r="I107" s="36">
        <v>129081.26</v>
      </c>
      <c r="J107" s="36">
        <v>180497.84</v>
      </c>
      <c r="K107" s="36">
        <v>215975.42</v>
      </c>
      <c r="L107" s="36">
        <v>205916.6</v>
      </c>
      <c r="M107" s="36">
        <v>236777.92</v>
      </c>
    </row>
    <row r="108" spans="1:13" ht="12.75">
      <c r="A108" s="41" t="s">
        <v>43</v>
      </c>
      <c r="B108" s="36">
        <v>2514.84</v>
      </c>
      <c r="C108" s="36">
        <v>2539.52</v>
      </c>
      <c r="D108" s="36">
        <v>2400.2199999999998</v>
      </c>
      <c r="E108" s="36">
        <v>1208.6600000000001</v>
      </c>
      <c r="F108" s="36">
        <v>1650.63</v>
      </c>
      <c r="G108" s="36">
        <v>2133.87</v>
      </c>
      <c r="H108" s="36">
        <v>1716.42</v>
      </c>
      <c r="I108" s="36">
        <v>1821.81</v>
      </c>
      <c r="J108" s="36">
        <v>2227.71</v>
      </c>
      <c r="K108" s="36">
        <v>2315.48</v>
      </c>
      <c r="L108" s="36">
        <v>2124.85</v>
      </c>
      <c r="M108" s="36">
        <v>2005.54</v>
      </c>
    </row>
    <row r="109" spans="1:13" ht="12.75">
      <c r="A109" s="41" t="s">
        <v>42</v>
      </c>
      <c r="B109" s="36" t="s">
        <v>8</v>
      </c>
      <c r="C109" s="36" t="s">
        <v>8</v>
      </c>
      <c r="D109" s="36" t="s">
        <v>8</v>
      </c>
      <c r="E109" s="36" t="s">
        <v>8</v>
      </c>
      <c r="F109" s="36" t="s">
        <v>8</v>
      </c>
      <c r="G109" s="36" t="s">
        <v>7</v>
      </c>
      <c r="H109" s="36" t="s">
        <v>7</v>
      </c>
      <c r="I109" s="36" t="s">
        <v>7</v>
      </c>
      <c r="J109" s="36" t="s">
        <v>7</v>
      </c>
      <c r="K109" s="36" t="s">
        <v>7</v>
      </c>
      <c r="L109" s="36" t="s">
        <v>7</v>
      </c>
      <c r="M109" s="36" t="s">
        <v>7</v>
      </c>
    </row>
    <row r="110" spans="1:13" ht="12.75">
      <c r="A110" s="41" t="s">
        <v>63</v>
      </c>
      <c r="B110" s="36">
        <v>455861.38</v>
      </c>
      <c r="C110" s="36">
        <v>450974.65</v>
      </c>
      <c r="D110" s="36">
        <v>446018.79</v>
      </c>
      <c r="E110" s="36">
        <v>71050.75</v>
      </c>
      <c r="F110" s="36">
        <v>103180.07</v>
      </c>
      <c r="G110" s="36">
        <v>175361.37</v>
      </c>
      <c r="H110" s="36">
        <v>126678.97</v>
      </c>
      <c r="I110" s="36">
        <v>128413.48</v>
      </c>
      <c r="J110" s="36">
        <v>126730.07</v>
      </c>
      <c r="K110" s="36">
        <v>139340.09</v>
      </c>
      <c r="L110" s="36">
        <v>138412.75</v>
      </c>
      <c r="M110" s="36">
        <v>138410.76999999999</v>
      </c>
    </row>
    <row r="111" spans="1:13" ht="12.75">
      <c r="A111" s="41" t="s">
        <v>64</v>
      </c>
      <c r="B111" s="36">
        <v>1217.8399999999999</v>
      </c>
      <c r="C111" s="36">
        <v>1370.19</v>
      </c>
      <c r="D111" s="36">
        <v>798.1</v>
      </c>
      <c r="E111" s="36">
        <v>55.7</v>
      </c>
      <c r="F111" s="36">
        <v>206.87</v>
      </c>
      <c r="G111" s="36">
        <v>527.29999999999995</v>
      </c>
      <c r="H111" s="36">
        <v>307.13</v>
      </c>
      <c r="I111" s="36">
        <v>420.78</v>
      </c>
      <c r="J111" s="36">
        <v>624.79999999999995</v>
      </c>
      <c r="K111" s="36">
        <v>678.19</v>
      </c>
      <c r="L111" s="36">
        <v>682.65</v>
      </c>
      <c r="M111" s="36">
        <v>665.98</v>
      </c>
    </row>
    <row r="112" spans="1:13" ht="12.75">
      <c r="A112" s="2">
        <v>2021</v>
      </c>
      <c r="B112" s="36"/>
      <c r="C112" s="36"/>
      <c r="D112" s="36"/>
      <c r="E112" s="36"/>
      <c r="F112" s="36"/>
      <c r="G112" s="36"/>
      <c r="H112" s="36"/>
      <c r="I112" s="36"/>
      <c r="J112" s="36"/>
      <c r="K112" s="36"/>
      <c r="L112" s="36"/>
      <c r="M112" s="36"/>
    </row>
    <row r="113" spans="1:13" ht="38.25">
      <c r="A113" s="40" t="s">
        <v>60</v>
      </c>
      <c r="B113" s="36">
        <v>381743.72</v>
      </c>
      <c r="C113" s="36">
        <v>411926.97</v>
      </c>
      <c r="D113" s="36">
        <v>461484.27</v>
      </c>
      <c r="E113" s="36">
        <v>541404.15</v>
      </c>
      <c r="F113" s="36">
        <v>554989.39</v>
      </c>
      <c r="G113" s="36">
        <v>576388.78</v>
      </c>
      <c r="H113" s="36">
        <v>557586.18999999994</v>
      </c>
      <c r="I113" s="36">
        <v>650471.16</v>
      </c>
      <c r="J113" s="30">
        <v>764138.92</v>
      </c>
      <c r="K113" s="36">
        <v>835811.64</v>
      </c>
      <c r="L113" s="36">
        <v>888815.44</v>
      </c>
      <c r="M113" s="36">
        <v>926734.32</v>
      </c>
    </row>
    <row r="114" spans="1:13" ht="12.75">
      <c r="A114" s="40" t="s">
        <v>61</v>
      </c>
      <c r="B114" s="36"/>
      <c r="C114" s="36"/>
      <c r="D114" s="36"/>
      <c r="E114" s="36"/>
      <c r="F114" s="36"/>
      <c r="G114" s="2"/>
      <c r="H114" s="36"/>
      <c r="I114" s="36"/>
      <c r="J114" s="30"/>
      <c r="K114" s="36"/>
      <c r="L114" s="42"/>
      <c r="M114" s="36"/>
    </row>
    <row r="115" spans="1:13" ht="12.75">
      <c r="A115" s="41" t="s">
        <v>62</v>
      </c>
      <c r="B115" s="36">
        <v>238779.8</v>
      </c>
      <c r="C115" s="36">
        <v>264758.90000000002</v>
      </c>
      <c r="D115" s="36">
        <v>298392.33</v>
      </c>
      <c r="E115" s="36">
        <v>367604.28</v>
      </c>
      <c r="F115" s="36">
        <v>381087.97</v>
      </c>
      <c r="G115" s="36">
        <v>400262.38</v>
      </c>
      <c r="H115" s="36">
        <v>369949.14</v>
      </c>
      <c r="I115" s="36">
        <v>417468.44</v>
      </c>
      <c r="J115" s="30">
        <v>513534.71</v>
      </c>
      <c r="K115" s="36">
        <v>558246.17000000004</v>
      </c>
      <c r="L115" s="36">
        <v>593876.25</v>
      </c>
      <c r="M115" s="36">
        <v>615136.35</v>
      </c>
    </row>
    <row r="116" spans="1:13" ht="12.75">
      <c r="A116" s="41" t="s">
        <v>43</v>
      </c>
      <c r="B116" s="36">
        <v>2019.76</v>
      </c>
      <c r="C116" s="36">
        <v>2051</v>
      </c>
      <c r="D116" s="36">
        <v>2277.35</v>
      </c>
      <c r="E116" s="36">
        <v>2399.67</v>
      </c>
      <c r="F116" s="36">
        <v>2340.34</v>
      </c>
      <c r="G116" s="36">
        <v>2408.4699999999998</v>
      </c>
      <c r="H116" s="36">
        <v>2256.84</v>
      </c>
      <c r="I116" s="36">
        <v>2230.9</v>
      </c>
      <c r="J116" s="30">
        <v>2396.9499999999998</v>
      </c>
      <c r="K116" s="36">
        <v>2502</v>
      </c>
      <c r="L116" s="36">
        <v>2647.51</v>
      </c>
      <c r="M116" s="36">
        <v>2826.39</v>
      </c>
    </row>
    <row r="117" spans="1:13" ht="12.75">
      <c r="A117" s="41" t="s">
        <v>42</v>
      </c>
      <c r="B117" s="36" t="s">
        <v>7</v>
      </c>
      <c r="C117" s="36" t="s">
        <v>7</v>
      </c>
      <c r="D117" s="36">
        <v>1846.81</v>
      </c>
      <c r="E117" s="36">
        <v>1915.81</v>
      </c>
      <c r="F117" s="36">
        <v>2052.83</v>
      </c>
      <c r="G117" s="36">
        <v>2295.98</v>
      </c>
      <c r="H117" s="36">
        <v>2029.74</v>
      </c>
      <c r="I117" s="36">
        <v>2061.5500000000002</v>
      </c>
      <c r="J117" s="30">
        <v>2801.79</v>
      </c>
      <c r="K117" s="36" t="s">
        <v>7</v>
      </c>
      <c r="L117" s="36">
        <v>2952.79</v>
      </c>
      <c r="M117" s="36">
        <v>2811.84</v>
      </c>
    </row>
    <row r="118" spans="1:13" ht="12.75">
      <c r="A118" s="41" t="s">
        <v>63</v>
      </c>
      <c r="B118" s="36">
        <v>138449.12</v>
      </c>
      <c r="C118" s="36">
        <v>142410.29999999999</v>
      </c>
      <c r="D118" s="36">
        <v>158360.29999999999</v>
      </c>
      <c r="E118" s="36">
        <v>168912.21</v>
      </c>
      <c r="F118" s="36">
        <v>168879.38</v>
      </c>
      <c r="G118" s="36">
        <v>170625.33</v>
      </c>
      <c r="H118" s="36">
        <v>182556.84</v>
      </c>
      <c r="I118" s="36">
        <v>227985.13</v>
      </c>
      <c r="J118" s="30">
        <v>244351.69</v>
      </c>
      <c r="K118" s="36">
        <v>271008.78999999998</v>
      </c>
      <c r="L118" s="36">
        <v>288247.15999999997</v>
      </c>
      <c r="M118" s="36">
        <v>304955.34999999998</v>
      </c>
    </row>
    <row r="119" spans="1:13" ht="12.75">
      <c r="A119" s="41" t="s">
        <v>64</v>
      </c>
      <c r="B119" s="36">
        <v>643.41999999999996</v>
      </c>
      <c r="C119" s="36">
        <v>672.09</v>
      </c>
      <c r="D119" s="36">
        <v>607.49</v>
      </c>
      <c r="E119" s="36">
        <v>572.17999999999995</v>
      </c>
      <c r="F119" s="36">
        <v>628.87</v>
      </c>
      <c r="G119" s="36">
        <v>801.61</v>
      </c>
      <c r="H119" s="36">
        <v>793.64</v>
      </c>
      <c r="I119" s="36">
        <v>725.13</v>
      </c>
      <c r="J119" s="30">
        <v>1053.79</v>
      </c>
      <c r="K119" s="36">
        <v>1049.49</v>
      </c>
      <c r="L119" s="36">
        <v>1091.75</v>
      </c>
      <c r="M119" s="36">
        <v>1004.4</v>
      </c>
    </row>
    <row r="120" spans="1:13" ht="14.25">
      <c r="A120" s="31" t="s">
        <v>45</v>
      </c>
      <c r="B120" s="43"/>
      <c r="C120" s="43"/>
      <c r="D120" s="43"/>
      <c r="E120" s="43"/>
      <c r="F120" s="43"/>
      <c r="G120" s="43"/>
      <c r="H120" s="43"/>
      <c r="I120" s="43"/>
      <c r="J120" s="43"/>
      <c r="K120" s="43"/>
      <c r="L120" s="43"/>
      <c r="M120" s="43"/>
    </row>
    <row r="121" spans="1:13" ht="38.25">
      <c r="A121" s="40" t="s">
        <v>60</v>
      </c>
      <c r="B121" s="44">
        <v>85589.39</v>
      </c>
      <c r="C121" s="36">
        <f>C123+C124+C125+C126+C127</f>
        <v>111230.29694448029</v>
      </c>
      <c r="D121" s="36">
        <f t="shared" ref="D121:M121" si="0">D123+D124+D125+D126+D127</f>
        <v>117101.5579444803</v>
      </c>
      <c r="E121" s="36">
        <f t="shared" si="0"/>
        <v>125546.3386506071</v>
      </c>
      <c r="F121" s="36">
        <f t="shared" si="0"/>
        <v>121281.78365060707</v>
      </c>
      <c r="G121" s="36">
        <f t="shared" si="0"/>
        <v>118024.83765060706</v>
      </c>
      <c r="H121" s="36">
        <f t="shared" si="0"/>
        <v>107176.79809948431</v>
      </c>
      <c r="I121" s="36">
        <f t="shared" si="0"/>
        <v>114746.41809948433</v>
      </c>
      <c r="J121" s="36">
        <f t="shared" si="0"/>
        <v>131175.68809948434</v>
      </c>
      <c r="K121" s="36">
        <f t="shared" si="0"/>
        <v>135049.38823152392</v>
      </c>
      <c r="L121" s="36">
        <f t="shared" si="0"/>
        <v>134185.31823152391</v>
      </c>
      <c r="M121" s="36">
        <f t="shared" si="0"/>
        <v>126684.17823152391</v>
      </c>
    </row>
    <row r="122" spans="1:13" ht="12.75">
      <c r="A122" s="40" t="s">
        <v>61</v>
      </c>
      <c r="B122" s="2"/>
      <c r="C122" s="36"/>
      <c r="D122" s="36"/>
      <c r="E122" s="36"/>
      <c r="F122" s="36"/>
      <c r="G122" s="2"/>
      <c r="H122" s="36"/>
      <c r="I122" s="36"/>
      <c r="J122" s="30"/>
      <c r="K122" s="36"/>
      <c r="L122" s="45"/>
      <c r="M122" s="2"/>
    </row>
    <row r="123" spans="1:13" ht="12.75">
      <c r="A123" s="41" t="s">
        <v>62</v>
      </c>
      <c r="B123" s="44">
        <v>76867.53</v>
      </c>
      <c r="C123" s="36">
        <v>100656.3991393289</v>
      </c>
      <c r="D123" s="36">
        <v>105990.5951393289</v>
      </c>
      <c r="E123" s="36">
        <v>113802.31128292471</v>
      </c>
      <c r="F123" s="36">
        <v>110044.3852829247</v>
      </c>
      <c r="G123" s="36">
        <v>106110.59028292471</v>
      </c>
      <c r="H123" s="36">
        <v>98223.628335525296</v>
      </c>
      <c r="I123" s="36">
        <v>105437.5083355253</v>
      </c>
      <c r="J123" s="30">
        <v>120223.9783355253</v>
      </c>
      <c r="K123" s="36">
        <v>122873.23525259297</v>
      </c>
      <c r="L123" s="44">
        <v>121794.25525259299</v>
      </c>
      <c r="M123" s="36">
        <v>114788.43525259299</v>
      </c>
    </row>
    <row r="124" spans="1:13" ht="12.75">
      <c r="A124" s="41" t="s">
        <v>43</v>
      </c>
      <c r="B124" s="44">
        <v>2357.38</v>
      </c>
      <c r="C124" s="36">
        <v>2340.2600000000002</v>
      </c>
      <c r="D124" s="36">
        <v>2358.17</v>
      </c>
      <c r="E124" s="36">
        <v>2601.0500000000002</v>
      </c>
      <c r="F124" s="36">
        <v>2592.4</v>
      </c>
      <c r="G124" s="36">
        <v>2801.34</v>
      </c>
      <c r="H124" s="36">
        <v>2407.1799999999998</v>
      </c>
      <c r="I124" s="36">
        <v>2485.52</v>
      </c>
      <c r="J124" s="30">
        <v>2606.16</v>
      </c>
      <c r="K124" s="30">
        <v>2668.63</v>
      </c>
      <c r="L124" s="44">
        <v>2561.5700000000002</v>
      </c>
      <c r="M124" s="36">
        <v>2529.34</v>
      </c>
    </row>
    <row r="125" spans="1:13" ht="12.75">
      <c r="A125" s="41" t="s">
        <v>42</v>
      </c>
      <c r="B125" s="44">
        <v>1331.64</v>
      </c>
      <c r="C125" s="36">
        <v>2683.51</v>
      </c>
      <c r="D125" s="36">
        <v>2967.41</v>
      </c>
      <c r="E125" s="36">
        <v>3287.06</v>
      </c>
      <c r="F125" s="36">
        <v>2808.38</v>
      </c>
      <c r="G125" s="36">
        <v>2824.91</v>
      </c>
      <c r="H125" s="36">
        <v>2293.59</v>
      </c>
      <c r="I125" s="36">
        <v>2521.39</v>
      </c>
      <c r="J125" s="30">
        <v>3391.79</v>
      </c>
      <c r="K125" s="36">
        <v>3371.18</v>
      </c>
      <c r="L125" s="44">
        <v>3504.3</v>
      </c>
      <c r="M125" s="36">
        <v>3146.82</v>
      </c>
    </row>
    <row r="126" spans="1:13" ht="12.75">
      <c r="A126" s="41" t="s">
        <v>63</v>
      </c>
      <c r="B126" s="44">
        <v>4702.5</v>
      </c>
      <c r="C126" s="36">
        <v>4700.7078051514</v>
      </c>
      <c r="D126" s="36">
        <v>4708.9028051513997</v>
      </c>
      <c r="E126" s="36">
        <v>4569.3473676823705</v>
      </c>
      <c r="F126" s="36">
        <v>4584.3683676823703</v>
      </c>
      <c r="G126" s="36">
        <v>4588.7673676823579</v>
      </c>
      <c r="H126" s="36">
        <v>2732.19976395903</v>
      </c>
      <c r="I126" s="36">
        <v>2742.2997639590303</v>
      </c>
      <c r="J126" s="30">
        <v>2750.0497639590303</v>
      </c>
      <c r="K126" s="36">
        <v>4013.2429789309303</v>
      </c>
      <c r="L126" s="44">
        <v>4032.8629789309302</v>
      </c>
      <c r="M126" s="36">
        <v>4221.7429789309299</v>
      </c>
    </row>
    <row r="127" spans="1:13" ht="12.75">
      <c r="A127" s="41" t="s">
        <v>64</v>
      </c>
      <c r="B127" s="44">
        <v>330.35</v>
      </c>
      <c r="C127" s="36">
        <v>849.42</v>
      </c>
      <c r="D127" s="36">
        <v>1076.48</v>
      </c>
      <c r="E127" s="36">
        <v>1286.57</v>
      </c>
      <c r="F127" s="36">
        <v>1252.25</v>
      </c>
      <c r="G127" s="36">
        <v>1699.23</v>
      </c>
      <c r="H127" s="36">
        <v>1520.2</v>
      </c>
      <c r="I127" s="36">
        <v>1559.7</v>
      </c>
      <c r="J127" s="30">
        <v>2203.71</v>
      </c>
      <c r="K127" s="36">
        <v>2123.1</v>
      </c>
      <c r="L127" s="44">
        <v>2292.33</v>
      </c>
      <c r="M127" s="36">
        <v>1997.84</v>
      </c>
    </row>
    <row r="128" spans="1:13" ht="14.25">
      <c r="A128" s="31" t="s">
        <v>46</v>
      </c>
      <c r="B128" s="46"/>
      <c r="C128" s="46"/>
      <c r="D128" s="46"/>
      <c r="E128" s="46"/>
      <c r="F128" s="46"/>
      <c r="G128" s="46"/>
      <c r="H128" s="46"/>
      <c r="I128" s="46"/>
      <c r="J128" s="46"/>
      <c r="K128" s="46"/>
      <c r="L128" s="46"/>
      <c r="M128" s="46"/>
    </row>
    <row r="129" spans="1:13" ht="38.25">
      <c r="A129" s="40" t="s">
        <v>60</v>
      </c>
      <c r="B129" s="47">
        <v>113122.33</v>
      </c>
      <c r="C129" s="47">
        <v>120529.92</v>
      </c>
      <c r="D129" s="32">
        <v>130798.87</v>
      </c>
      <c r="E129" s="36">
        <v>132411.19</v>
      </c>
      <c r="F129" s="36">
        <v>130437.64</v>
      </c>
      <c r="G129" s="36">
        <v>118495.86</v>
      </c>
      <c r="H129" s="36">
        <v>111946.28</v>
      </c>
      <c r="I129" s="36">
        <v>119101.92</v>
      </c>
      <c r="J129" s="30">
        <v>144604.23000000001</v>
      </c>
      <c r="K129" s="36">
        <v>145705.97</v>
      </c>
      <c r="L129" s="44">
        <v>145504.26999999999</v>
      </c>
      <c r="M129" s="36">
        <v>134028.26999999999</v>
      </c>
    </row>
    <row r="130" spans="1:13" ht="12.75">
      <c r="A130" s="40" t="s">
        <v>61</v>
      </c>
      <c r="B130" s="30"/>
      <c r="C130" s="30"/>
      <c r="D130" s="32"/>
      <c r="E130" s="36"/>
      <c r="F130" s="36"/>
      <c r="G130" s="36"/>
      <c r="H130" s="36"/>
      <c r="I130" s="36"/>
      <c r="J130" s="30"/>
      <c r="K130" s="36"/>
      <c r="L130" s="45"/>
      <c r="M130" s="2"/>
    </row>
    <row r="131" spans="1:13" ht="12.75">
      <c r="A131" s="41" t="s">
        <v>62</v>
      </c>
      <c r="B131" s="47">
        <v>101547.87</v>
      </c>
      <c r="C131" s="47">
        <v>108742.28</v>
      </c>
      <c r="D131" s="32">
        <v>118368.04</v>
      </c>
      <c r="E131" s="36">
        <v>120087.01</v>
      </c>
      <c r="F131" s="36">
        <v>119874.64</v>
      </c>
      <c r="G131" s="36">
        <v>108495.02</v>
      </c>
      <c r="H131" s="36">
        <v>103220.72</v>
      </c>
      <c r="I131" s="36">
        <v>109811.72</v>
      </c>
      <c r="J131" s="30">
        <v>132635.37</v>
      </c>
      <c r="K131" s="36">
        <v>133641.32</v>
      </c>
      <c r="L131" s="44">
        <v>134938.19</v>
      </c>
      <c r="M131" s="36">
        <v>124298.35</v>
      </c>
    </row>
    <row r="132" spans="1:13" ht="12.75">
      <c r="A132" s="41" t="s">
        <v>43</v>
      </c>
      <c r="B132" s="47">
        <v>2262.94</v>
      </c>
      <c r="C132" s="47">
        <v>1627.72</v>
      </c>
      <c r="D132" s="32">
        <v>1763.81</v>
      </c>
      <c r="E132" s="36">
        <v>1764.25</v>
      </c>
      <c r="F132" s="36">
        <v>1762.24</v>
      </c>
      <c r="G132" s="36">
        <v>1700.85</v>
      </c>
      <c r="H132" s="36">
        <v>1360.78</v>
      </c>
      <c r="I132" s="36">
        <v>1623.52</v>
      </c>
      <c r="J132" s="30">
        <v>1739.85</v>
      </c>
      <c r="K132" s="30">
        <v>1600.88</v>
      </c>
      <c r="L132" s="44">
        <v>1673.89</v>
      </c>
      <c r="M132" s="36">
        <v>1539.92</v>
      </c>
    </row>
    <row r="133" spans="1:13" ht="12.75">
      <c r="A133" s="41" t="s">
        <v>42</v>
      </c>
      <c r="B133" s="47">
        <v>2733.8</v>
      </c>
      <c r="C133" s="47">
        <v>3187.2</v>
      </c>
      <c r="D133" s="32">
        <v>3398.12</v>
      </c>
      <c r="E133" s="36">
        <v>3382.06</v>
      </c>
      <c r="F133" s="36">
        <v>3320.19</v>
      </c>
      <c r="G133" s="36">
        <v>2941.87</v>
      </c>
      <c r="H133" s="36">
        <v>1981.42</v>
      </c>
      <c r="I133" s="36">
        <v>2189.86</v>
      </c>
      <c r="J133" s="30">
        <v>3087.55</v>
      </c>
      <c r="K133" s="36">
        <v>3211.26</v>
      </c>
      <c r="L133" s="44">
        <v>3293.74</v>
      </c>
      <c r="M133" s="36">
        <v>2942.25</v>
      </c>
    </row>
    <row r="134" spans="1:13" ht="12.75">
      <c r="A134" s="41" t="s">
        <v>63</v>
      </c>
      <c r="B134" s="47">
        <v>4832.43</v>
      </c>
      <c r="C134" s="47">
        <v>4885.54</v>
      </c>
      <c r="D134" s="32">
        <v>4925.72</v>
      </c>
      <c r="E134" s="36">
        <v>4882.79</v>
      </c>
      <c r="F134" s="36">
        <v>3228.48</v>
      </c>
      <c r="G134" s="36">
        <v>3210.36</v>
      </c>
      <c r="H134" s="36">
        <v>3219.49</v>
      </c>
      <c r="I134" s="36">
        <v>3261.35</v>
      </c>
      <c r="J134" s="30">
        <v>4514.04</v>
      </c>
      <c r="K134" s="36">
        <v>4607.8900000000003</v>
      </c>
      <c r="L134" s="44">
        <v>2851.92</v>
      </c>
      <c r="M134" s="36">
        <v>2962.08</v>
      </c>
    </row>
    <row r="135" spans="1:13" ht="12.75">
      <c r="A135" s="41" t="s">
        <v>64</v>
      </c>
      <c r="B135" s="47">
        <v>1745.3</v>
      </c>
      <c r="C135" s="47">
        <v>2087.17</v>
      </c>
      <c r="D135" s="32">
        <v>2343.1799999999998</v>
      </c>
      <c r="E135" s="36">
        <v>2295.09</v>
      </c>
      <c r="F135" s="36">
        <v>2252.09</v>
      </c>
      <c r="G135" s="36">
        <v>2147.7600000000002</v>
      </c>
      <c r="H135" s="36">
        <v>2163.87</v>
      </c>
      <c r="I135" s="36">
        <v>2215.4699999999998</v>
      </c>
      <c r="J135" s="30">
        <v>2627.42</v>
      </c>
      <c r="K135" s="36">
        <v>2644.62</v>
      </c>
      <c r="L135" s="44">
        <v>2746.52</v>
      </c>
      <c r="M135" s="36">
        <v>2285.6799999999998</v>
      </c>
    </row>
    <row r="136" spans="1:13" ht="12.75">
      <c r="A136" s="57">
        <v>2024</v>
      </c>
      <c r="B136" s="47"/>
      <c r="C136" s="47"/>
      <c r="D136" s="32"/>
      <c r="E136" s="36"/>
      <c r="F136" s="36"/>
      <c r="G136" s="36"/>
      <c r="H136" s="36"/>
      <c r="I136" s="36"/>
      <c r="J136" s="30"/>
      <c r="K136" s="36"/>
      <c r="L136" s="44"/>
      <c r="M136" s="36"/>
    </row>
    <row r="137" spans="1:13" ht="38.25">
      <c r="A137" s="40" t="s">
        <v>60</v>
      </c>
      <c r="B137" s="47">
        <v>121063.74</v>
      </c>
      <c r="C137" s="47">
        <v>129267.06</v>
      </c>
      <c r="D137" s="32">
        <v>133949.93</v>
      </c>
      <c r="E137" s="32">
        <v>153822.23000000001</v>
      </c>
      <c r="F137" s="36">
        <v>148319.67999999999</v>
      </c>
      <c r="G137" s="36">
        <v>136490.25</v>
      </c>
      <c r="H137" s="36">
        <v>132464.43</v>
      </c>
      <c r="I137" s="36">
        <v>133688.01999999999</v>
      </c>
      <c r="J137" s="30">
        <v>150291.56</v>
      </c>
      <c r="K137" s="32">
        <v>152647.76999999999</v>
      </c>
      <c r="L137" s="32">
        <v>151202.47</v>
      </c>
      <c r="M137" s="36">
        <v>148109.38</v>
      </c>
    </row>
    <row r="138" spans="1:13" ht="12.75">
      <c r="A138" s="40" t="s">
        <v>61</v>
      </c>
      <c r="B138" s="47"/>
      <c r="C138" s="47"/>
      <c r="D138" s="32"/>
      <c r="E138" s="48"/>
      <c r="F138" s="36"/>
      <c r="G138" s="36"/>
      <c r="H138" s="36"/>
      <c r="I138" s="36"/>
      <c r="J138" s="30"/>
      <c r="K138" s="48"/>
      <c r="L138" s="48"/>
      <c r="M138" s="36"/>
    </row>
    <row r="139" spans="1:13" ht="12.75">
      <c r="A139" s="41" t="s">
        <v>62</v>
      </c>
      <c r="B139" s="47">
        <v>111603.74</v>
      </c>
      <c r="C139" s="47">
        <v>117223.94</v>
      </c>
      <c r="D139" s="32">
        <v>121983.89</v>
      </c>
      <c r="E139" s="32">
        <v>139229.24</v>
      </c>
      <c r="F139" s="36">
        <v>134309.47</v>
      </c>
      <c r="G139" s="36">
        <v>123004.96</v>
      </c>
      <c r="H139" s="36">
        <v>122357.42</v>
      </c>
      <c r="I139" s="36">
        <v>123712.23</v>
      </c>
      <c r="J139" s="30">
        <v>138761.14000000001</v>
      </c>
      <c r="K139" s="47">
        <v>137859.91</v>
      </c>
      <c r="L139" s="47">
        <v>135455.79</v>
      </c>
      <c r="M139" s="36">
        <v>131983.66</v>
      </c>
    </row>
    <row r="140" spans="1:13" ht="12.75">
      <c r="A140" s="41" t="s">
        <v>43</v>
      </c>
      <c r="B140" s="47">
        <v>1392.35</v>
      </c>
      <c r="C140" s="47">
        <v>1366.74</v>
      </c>
      <c r="D140" s="32">
        <v>1480.32</v>
      </c>
      <c r="E140" s="32">
        <v>1560.17</v>
      </c>
      <c r="F140" s="36">
        <v>1511.75</v>
      </c>
      <c r="G140" s="36">
        <v>1462.94</v>
      </c>
      <c r="H140" s="36">
        <v>1348.35</v>
      </c>
      <c r="I140" s="36">
        <v>1422.53</v>
      </c>
      <c r="J140" s="30">
        <v>1540.76</v>
      </c>
      <c r="K140" s="47">
        <v>1579.47</v>
      </c>
      <c r="L140" s="47">
        <v>1409.74</v>
      </c>
      <c r="M140" s="36">
        <v>1448.36</v>
      </c>
    </row>
    <row r="141" spans="1:13" ht="12.75">
      <c r="A141" s="41" t="s">
        <v>42</v>
      </c>
      <c r="B141" s="47">
        <v>2642.52</v>
      </c>
      <c r="C141" s="47">
        <v>3117.53</v>
      </c>
      <c r="D141" s="32">
        <v>2946.1</v>
      </c>
      <c r="E141" s="32">
        <v>3209.02</v>
      </c>
      <c r="F141" s="36">
        <v>2987.8</v>
      </c>
      <c r="G141" s="36">
        <v>2702.71</v>
      </c>
      <c r="H141" s="36">
        <v>2565.77</v>
      </c>
      <c r="I141" s="36">
        <v>2463.11</v>
      </c>
      <c r="J141" s="30">
        <v>2982.75</v>
      </c>
      <c r="K141" s="47">
        <v>3046.8</v>
      </c>
      <c r="L141" s="47">
        <v>2958.49</v>
      </c>
      <c r="M141" s="36">
        <v>2771.14</v>
      </c>
    </row>
    <row r="142" spans="1:13" ht="12.75">
      <c r="A142" s="41" t="s">
        <v>63</v>
      </c>
      <c r="B142" s="47">
        <v>3426.1</v>
      </c>
      <c r="C142" s="47">
        <v>5173.8599999999997</v>
      </c>
      <c r="D142" s="32">
        <v>5323.92</v>
      </c>
      <c r="E142" s="32">
        <v>7278.64</v>
      </c>
      <c r="F142" s="36">
        <v>7234.94</v>
      </c>
      <c r="G142" s="36">
        <v>7222.34</v>
      </c>
      <c r="H142" s="36">
        <v>4161.8900000000003</v>
      </c>
      <c r="I142" s="36">
        <v>4143.1899999999996</v>
      </c>
      <c r="J142" s="30">
        <v>4283.71</v>
      </c>
      <c r="K142" s="47">
        <v>7250.53</v>
      </c>
      <c r="L142" s="47">
        <v>8634.66</v>
      </c>
      <c r="M142" s="36">
        <v>9257.27</v>
      </c>
    </row>
    <row r="143" spans="1:13" ht="12.75">
      <c r="A143" s="41" t="s">
        <v>64</v>
      </c>
      <c r="B143" s="47">
        <v>1999.03</v>
      </c>
      <c r="C143" s="47">
        <v>2385</v>
      </c>
      <c r="D143" s="32">
        <v>2215.69</v>
      </c>
      <c r="E143" s="32">
        <v>2545.17</v>
      </c>
      <c r="F143" s="36">
        <v>2275.7199999999998</v>
      </c>
      <c r="G143" s="36">
        <v>2097.3000000000002</v>
      </c>
      <c r="H143" s="36">
        <v>2031</v>
      </c>
      <c r="I143" s="36">
        <v>1946.96</v>
      </c>
      <c r="J143" s="30">
        <v>2723.2</v>
      </c>
      <c r="K143" s="47">
        <v>2911.06</v>
      </c>
      <c r="L143" s="47">
        <v>2743.8</v>
      </c>
      <c r="M143" s="36">
        <v>2648.95</v>
      </c>
    </row>
    <row r="144" spans="1:13" ht="12.75">
      <c r="A144" s="57">
        <v>2025</v>
      </c>
      <c r="B144" s="47"/>
      <c r="C144" s="47"/>
      <c r="D144" s="32"/>
      <c r="E144" s="32"/>
      <c r="F144" s="36"/>
      <c r="G144" s="36"/>
      <c r="H144" s="36"/>
      <c r="I144" s="36"/>
      <c r="J144" s="30"/>
      <c r="K144" s="47"/>
      <c r="L144" s="47"/>
      <c r="M144" s="36"/>
    </row>
    <row r="145" spans="1:13" ht="38.25">
      <c r="A145" s="40" t="s">
        <v>60</v>
      </c>
      <c r="B145" s="47">
        <v>140259.91</v>
      </c>
      <c r="C145" s="47">
        <v>143499.35</v>
      </c>
      <c r="D145" s="32">
        <v>150676.41</v>
      </c>
      <c r="E145" s="32">
        <v>162954.96</v>
      </c>
      <c r="F145" s="36">
        <v>160423.32999999999</v>
      </c>
      <c r="G145" s="36">
        <v>153335.49</v>
      </c>
      <c r="H145" s="36">
        <v>149304.10999999999</v>
      </c>
      <c r="I145" s="36">
        <v>153907.38</v>
      </c>
      <c r="J145" s="65">
        <v>169557.63</v>
      </c>
      <c r="K145" s="67">
        <v>177674.09</v>
      </c>
      <c r="L145" s="67">
        <v>170036.11</v>
      </c>
      <c r="M145" s="36">
        <v>176034.2</v>
      </c>
    </row>
    <row r="146" spans="1:13" ht="12.75">
      <c r="A146" s="40" t="s">
        <v>61</v>
      </c>
      <c r="B146" s="47"/>
      <c r="C146" s="47"/>
      <c r="D146" s="32"/>
      <c r="E146" s="32"/>
      <c r="F146" s="36"/>
      <c r="G146" s="36"/>
      <c r="H146" s="36"/>
      <c r="I146" s="36"/>
      <c r="J146" s="65"/>
      <c r="K146" s="67"/>
      <c r="L146" s="67"/>
      <c r="M146" s="36"/>
    </row>
    <row r="147" spans="1:13" ht="12.75">
      <c r="A147" s="41" t="s">
        <v>62</v>
      </c>
      <c r="B147" s="47">
        <v>123148.06</v>
      </c>
      <c r="C147" s="47">
        <v>127824.67</v>
      </c>
      <c r="D147" s="32">
        <v>132525.81</v>
      </c>
      <c r="E147" s="32">
        <v>143925.87</v>
      </c>
      <c r="F147" s="36">
        <v>141227.95000000001</v>
      </c>
      <c r="G147" s="36">
        <v>133165.5</v>
      </c>
      <c r="H147" s="36">
        <v>128152.8</v>
      </c>
      <c r="I147" s="36">
        <v>131787.82</v>
      </c>
      <c r="J147" s="65">
        <v>144844.82</v>
      </c>
      <c r="K147" s="67">
        <v>152019.18</v>
      </c>
      <c r="L147" s="67">
        <v>144514.81</v>
      </c>
      <c r="M147" s="36">
        <v>150132.4</v>
      </c>
    </row>
    <row r="148" spans="1:13" ht="12.75">
      <c r="A148" s="41" t="s">
        <v>43</v>
      </c>
      <c r="B148" s="47">
        <v>1221.93</v>
      </c>
      <c r="C148" s="47">
        <v>1221.53</v>
      </c>
      <c r="D148" s="32">
        <v>1339.92</v>
      </c>
      <c r="E148" s="32">
        <v>1423.74</v>
      </c>
      <c r="F148" s="36">
        <v>1386.96</v>
      </c>
      <c r="G148" s="36">
        <v>1282.18</v>
      </c>
      <c r="H148" s="36">
        <v>1258.3599999999999</v>
      </c>
      <c r="I148" s="36">
        <v>1292.48</v>
      </c>
      <c r="J148" s="65">
        <v>1511.13</v>
      </c>
      <c r="K148" s="67">
        <v>1603.41</v>
      </c>
      <c r="L148" s="67">
        <v>1429.15</v>
      </c>
      <c r="M148" s="36">
        <v>1467.42</v>
      </c>
    </row>
    <row r="149" spans="1:13" ht="12.75">
      <c r="A149" s="41" t="s">
        <v>42</v>
      </c>
      <c r="B149" s="47">
        <v>2418.75</v>
      </c>
      <c r="C149" s="47">
        <v>2681.67</v>
      </c>
      <c r="D149" s="32">
        <v>2627.47</v>
      </c>
      <c r="E149" s="32">
        <v>2926.53</v>
      </c>
      <c r="F149" s="36">
        <v>2696.6</v>
      </c>
      <c r="G149" s="36">
        <v>2429.4699999999998</v>
      </c>
      <c r="H149" s="36">
        <v>2271.39</v>
      </c>
      <c r="I149" s="36">
        <v>2386.8200000000002</v>
      </c>
      <c r="J149" s="65">
        <v>2845.15</v>
      </c>
      <c r="K149" s="67">
        <v>2922.07</v>
      </c>
      <c r="L149" s="67">
        <v>2695.13</v>
      </c>
      <c r="M149" s="36">
        <v>2668.42</v>
      </c>
    </row>
    <row r="150" spans="1:13" ht="12.75">
      <c r="A150" s="41" t="s">
        <v>63</v>
      </c>
      <c r="B150" s="47">
        <v>10997.62</v>
      </c>
      <c r="C150" s="47">
        <v>9588.91</v>
      </c>
      <c r="D150" s="32">
        <v>11430.95</v>
      </c>
      <c r="E150" s="32">
        <v>11899.76</v>
      </c>
      <c r="F150" s="36">
        <v>12651.43</v>
      </c>
      <c r="G150" s="36">
        <v>14073.56</v>
      </c>
      <c r="H150" s="36">
        <v>15384.35</v>
      </c>
      <c r="I150" s="36">
        <v>16192.33</v>
      </c>
      <c r="J150" s="65">
        <v>17066.04</v>
      </c>
      <c r="K150" s="67">
        <v>17874.59</v>
      </c>
      <c r="L150" s="67">
        <v>18578.86</v>
      </c>
      <c r="M150" s="36">
        <v>18954.2</v>
      </c>
    </row>
    <row r="151" spans="1:13" ht="12.75">
      <c r="A151" s="79" t="s">
        <v>64</v>
      </c>
      <c r="B151" s="80">
        <v>2473.56</v>
      </c>
      <c r="C151" s="80">
        <v>2182.5700000000002</v>
      </c>
      <c r="D151" s="71">
        <v>2752.26</v>
      </c>
      <c r="E151" s="71">
        <v>2779.06</v>
      </c>
      <c r="F151" s="76">
        <v>2460.39</v>
      </c>
      <c r="G151" s="76">
        <v>2384.7800000000002</v>
      </c>
      <c r="H151" s="76">
        <v>2237.21</v>
      </c>
      <c r="I151" s="76">
        <v>2247.9299999999998</v>
      </c>
      <c r="J151" s="77">
        <v>3290.49</v>
      </c>
      <c r="K151" s="81">
        <v>3254.84</v>
      </c>
      <c r="L151" s="81">
        <v>2818.16</v>
      </c>
      <c r="M151" s="76">
        <v>2811.75</v>
      </c>
    </row>
    <row r="152" spans="1:13" ht="12.75">
      <c r="A152" s="57">
        <v>2026</v>
      </c>
      <c r="B152" s="80"/>
      <c r="C152" s="80"/>
      <c r="D152" s="71"/>
      <c r="E152" s="71"/>
      <c r="F152" s="76"/>
      <c r="G152" s="76"/>
      <c r="H152" s="76"/>
      <c r="I152" s="76"/>
      <c r="J152" s="77"/>
      <c r="K152" s="81"/>
      <c r="L152" s="81"/>
      <c r="M152" s="76"/>
    </row>
    <row r="153" spans="1:13" ht="38.25">
      <c r="A153" s="40" t="s">
        <v>60</v>
      </c>
      <c r="B153" s="67">
        <v>154705.79999999999</v>
      </c>
      <c r="C153" s="81">
        <v>157403.31</v>
      </c>
      <c r="D153" s="78">
        <v>163469</v>
      </c>
      <c r="E153" s="78">
        <v>175054.54</v>
      </c>
      <c r="F153" s="76"/>
      <c r="G153" s="76"/>
      <c r="H153" s="76"/>
      <c r="I153" s="76"/>
      <c r="J153" s="77"/>
      <c r="K153" s="81"/>
      <c r="L153" s="81"/>
      <c r="M153" s="76"/>
    </row>
    <row r="154" spans="1:13" ht="12.75">
      <c r="A154" s="40" t="s">
        <v>61</v>
      </c>
      <c r="B154" s="67" t="s">
        <v>67</v>
      </c>
      <c r="C154" s="81"/>
      <c r="D154" s="78"/>
      <c r="E154" s="78"/>
      <c r="F154" s="76"/>
      <c r="G154" s="76"/>
      <c r="H154" s="76"/>
      <c r="I154" s="76"/>
      <c r="J154" s="77"/>
      <c r="K154" s="81"/>
      <c r="L154" s="81"/>
      <c r="M154" s="76"/>
    </row>
    <row r="155" spans="1:13" ht="12.75">
      <c r="A155" s="41" t="s">
        <v>62</v>
      </c>
      <c r="B155" s="67">
        <v>126091.79</v>
      </c>
      <c r="C155" s="81">
        <v>132708.71</v>
      </c>
      <c r="D155" s="78">
        <v>140081.49</v>
      </c>
      <c r="E155" s="78">
        <v>152002.20000000001</v>
      </c>
      <c r="F155" s="76"/>
      <c r="G155" s="76"/>
      <c r="H155" s="76"/>
      <c r="I155" s="76"/>
      <c r="J155" s="77"/>
      <c r="K155" s="81"/>
      <c r="L155" s="81"/>
      <c r="M155" s="76"/>
    </row>
    <row r="156" spans="1:13" ht="12.75">
      <c r="A156" s="41" t="s">
        <v>43</v>
      </c>
      <c r="B156" s="67">
        <v>1209.74</v>
      </c>
      <c r="C156" s="81">
        <v>1249.3599999999999</v>
      </c>
      <c r="D156" s="78">
        <v>1360.78</v>
      </c>
      <c r="E156" s="78">
        <v>1506.62</v>
      </c>
      <c r="F156" s="76"/>
      <c r="G156" s="76"/>
      <c r="H156" s="76"/>
      <c r="I156" s="76"/>
      <c r="J156" s="77"/>
      <c r="K156" s="81"/>
      <c r="L156" s="81"/>
      <c r="M156" s="76"/>
    </row>
    <row r="157" spans="1:13" ht="12.75">
      <c r="A157" s="41" t="s">
        <v>42</v>
      </c>
      <c r="B157" s="67">
        <v>2169.44</v>
      </c>
      <c r="C157" s="81">
        <v>2404.15</v>
      </c>
      <c r="D157" s="78">
        <v>2340.5500000000002</v>
      </c>
      <c r="E157" s="78">
        <v>2420.64</v>
      </c>
      <c r="F157" s="76"/>
      <c r="G157" s="76"/>
      <c r="H157" s="76"/>
      <c r="I157" s="76"/>
      <c r="J157" s="77"/>
      <c r="K157" s="81"/>
      <c r="L157" s="81"/>
      <c r="M157" s="76"/>
    </row>
    <row r="158" spans="1:13" ht="12.75">
      <c r="A158" s="41" t="s">
        <v>63</v>
      </c>
      <c r="B158" s="67">
        <v>22951.98</v>
      </c>
      <c r="C158" s="81">
        <v>18459.14</v>
      </c>
      <c r="D158" s="78">
        <v>17235.41</v>
      </c>
      <c r="E158" s="78">
        <v>15864.74</v>
      </c>
      <c r="F158" s="76"/>
      <c r="G158" s="76"/>
      <c r="H158" s="76"/>
      <c r="I158" s="76"/>
      <c r="J158" s="77"/>
      <c r="K158" s="81"/>
      <c r="L158" s="81"/>
      <c r="M158" s="76"/>
    </row>
    <row r="159" spans="1:13" ht="12.75">
      <c r="A159" s="62" t="s">
        <v>64</v>
      </c>
      <c r="B159" s="68">
        <v>2282.84</v>
      </c>
      <c r="C159" s="68">
        <v>2581.96</v>
      </c>
      <c r="D159" s="66">
        <v>2450.7600000000002</v>
      </c>
      <c r="E159" s="66">
        <v>3260.34</v>
      </c>
      <c r="F159" s="38"/>
      <c r="G159" s="38"/>
      <c r="H159" s="38"/>
      <c r="I159" s="38"/>
      <c r="J159" s="64"/>
      <c r="K159" s="68"/>
      <c r="L159" s="68"/>
      <c r="M159" s="38"/>
    </row>
    <row r="160" spans="1:13" ht="36.75" customHeight="1">
      <c r="A160" s="88" t="s">
        <v>65</v>
      </c>
      <c r="B160" s="88"/>
      <c r="C160" s="88"/>
      <c r="D160" s="88"/>
      <c r="E160" s="88"/>
      <c r="F160" s="88"/>
      <c r="G160" s="88"/>
      <c r="H160" s="88"/>
      <c r="I160" s="88"/>
      <c r="J160" s="88"/>
      <c r="K160" s="88"/>
      <c r="L160" s="88"/>
      <c r="M160" s="88"/>
    </row>
  </sheetData>
  <mergeCells count="1">
    <mergeCell ref="A160:M160"/>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I48" sqref="I48"/>
    </sheetView>
  </sheetViews>
  <sheetFormatPr defaultRowHeight="11.25"/>
  <cols>
    <col min="1" max="1" width="10.5703125" style="1" bestFit="1" customWidth="1"/>
    <col min="2" max="2" width="9.28515625" style="1" customWidth="1"/>
    <col min="3" max="11" width="7" style="1" bestFit="1" customWidth="1"/>
    <col min="12" max="12" width="7.7109375" style="1" bestFit="1" customWidth="1"/>
    <col min="13" max="13" width="10.7109375" style="1" bestFit="1" customWidth="1"/>
    <col min="14" max="14" width="5.5703125" style="1" bestFit="1" customWidth="1"/>
    <col min="15" max="34" width="7" style="1" bestFit="1" customWidth="1"/>
    <col min="35" max="37" width="8" style="1" bestFit="1" customWidth="1"/>
    <col min="38" max="43" width="9.140625" style="1"/>
    <col min="44" max="44" width="8.85546875" style="1" customWidth="1"/>
    <col min="45" max="16384" width="9.140625" style="1"/>
  </cols>
  <sheetData>
    <row r="2" spans="1:37" ht="15.75">
      <c r="A2" s="5">
        <f>Метадеректер!B2</f>
        <v>181101</v>
      </c>
      <c r="B2" s="5" t="str">
        <f>Метадеректер!B3</f>
        <v>Тасымалданған жолаушылар</v>
      </c>
    </row>
    <row r="3" spans="1:37" ht="15.75">
      <c r="A3" s="5"/>
      <c r="B3" s="5"/>
      <c r="AK3" s="9"/>
    </row>
    <row r="4" spans="1:37" s="2" customFormat="1" ht="12.75">
      <c r="A4" s="27"/>
      <c r="B4" s="58" t="s">
        <v>48</v>
      </c>
      <c r="C4" s="59" t="s">
        <v>49</v>
      </c>
      <c r="D4" s="60" t="s">
        <v>50</v>
      </c>
      <c r="E4" s="60" t="s">
        <v>51</v>
      </c>
      <c r="F4" s="60" t="s">
        <v>52</v>
      </c>
      <c r="G4" s="59" t="s">
        <v>53</v>
      </c>
      <c r="H4" s="60" t="s">
        <v>54</v>
      </c>
      <c r="I4" s="59" t="s">
        <v>55</v>
      </c>
      <c r="J4" s="59" t="s">
        <v>56</v>
      </c>
      <c r="K4" s="60" t="s">
        <v>57</v>
      </c>
      <c r="L4" s="60" t="s">
        <v>58</v>
      </c>
      <c r="M4" s="61" t="s">
        <v>59</v>
      </c>
    </row>
    <row r="5" spans="1:37" s="28" customFormat="1" ht="12.75">
      <c r="A5" s="49">
        <v>2007</v>
      </c>
      <c r="B5" s="50">
        <v>168.3</v>
      </c>
      <c r="C5" s="50">
        <v>144.1</v>
      </c>
      <c r="D5" s="50">
        <v>184.3</v>
      </c>
      <c r="E5" s="50">
        <v>198.5</v>
      </c>
      <c r="F5" s="50">
        <v>209.1</v>
      </c>
      <c r="G5" s="50">
        <v>244.2</v>
      </c>
      <c r="H5" s="50">
        <v>274.3</v>
      </c>
      <c r="I5" s="50">
        <v>302.7</v>
      </c>
      <c r="J5" s="50">
        <v>256.60000000000002</v>
      </c>
      <c r="K5" s="50">
        <v>246.6</v>
      </c>
      <c r="L5" s="50">
        <v>240.3</v>
      </c>
      <c r="M5" s="51">
        <v>232.1</v>
      </c>
    </row>
    <row r="6" spans="1:37" s="28" customFormat="1" ht="12.75">
      <c r="A6" s="29">
        <v>2008</v>
      </c>
      <c r="B6" s="52">
        <v>217</v>
      </c>
      <c r="C6" s="52">
        <v>194.1</v>
      </c>
      <c r="D6" s="52">
        <v>226.9</v>
      </c>
      <c r="E6" s="52">
        <v>227</v>
      </c>
      <c r="F6" s="52">
        <v>222.4</v>
      </c>
      <c r="G6" s="52">
        <v>254.8</v>
      </c>
      <c r="H6" s="52">
        <v>284</v>
      </c>
      <c r="I6" s="52">
        <v>302.10000000000002</v>
      </c>
      <c r="J6" s="52">
        <v>242.8</v>
      </c>
      <c r="K6" s="52">
        <v>238.7</v>
      </c>
      <c r="L6" s="52">
        <v>216</v>
      </c>
      <c r="M6" s="36">
        <v>212.7</v>
      </c>
    </row>
    <row r="7" spans="1:37" s="28" customFormat="1" ht="12.75">
      <c r="A7" s="29">
        <v>2009</v>
      </c>
      <c r="B7" s="52">
        <v>186.9</v>
      </c>
      <c r="C7" s="52">
        <v>167.6</v>
      </c>
      <c r="D7" s="52">
        <v>198</v>
      </c>
      <c r="E7" s="52">
        <v>197.2</v>
      </c>
      <c r="F7" s="52">
        <v>207.2</v>
      </c>
      <c r="G7" s="52">
        <v>251</v>
      </c>
      <c r="H7" s="52">
        <v>298.10000000000002</v>
      </c>
      <c r="I7" s="52">
        <v>303.5</v>
      </c>
      <c r="J7" s="52">
        <v>244</v>
      </c>
      <c r="K7" s="52">
        <v>241.2</v>
      </c>
      <c r="L7" s="52">
        <v>231.7</v>
      </c>
      <c r="M7" s="36">
        <v>232.1</v>
      </c>
    </row>
    <row r="8" spans="1:37" s="28" customFormat="1" ht="12.75">
      <c r="A8" s="29">
        <v>2010</v>
      </c>
      <c r="B8" s="52">
        <v>208.9</v>
      </c>
      <c r="C8" s="52">
        <v>193.4</v>
      </c>
      <c r="D8" s="52">
        <v>239.2</v>
      </c>
      <c r="E8" s="52">
        <v>242.3</v>
      </c>
      <c r="F8" s="52">
        <v>256.3</v>
      </c>
      <c r="G8" s="52">
        <v>319.5</v>
      </c>
      <c r="H8" s="52">
        <v>376.6</v>
      </c>
      <c r="I8" s="52">
        <v>385.2</v>
      </c>
      <c r="J8" s="52">
        <v>313.8</v>
      </c>
      <c r="K8" s="52">
        <v>300.7</v>
      </c>
      <c r="L8" s="52">
        <v>281.2</v>
      </c>
      <c r="M8" s="36">
        <v>284.10000000000002</v>
      </c>
    </row>
    <row r="9" spans="1:37" s="28" customFormat="1" ht="12.75">
      <c r="A9" s="29">
        <v>2011</v>
      </c>
      <c r="B9" s="52">
        <v>267.2</v>
      </c>
      <c r="C9" s="52">
        <v>243.7</v>
      </c>
      <c r="D9" s="52">
        <v>291.32</v>
      </c>
      <c r="E9" s="52">
        <v>296.83999999999997</v>
      </c>
      <c r="F9" s="52">
        <v>318</v>
      </c>
      <c r="G9" s="52">
        <v>388.6</v>
      </c>
      <c r="H9" s="52">
        <v>442.08</v>
      </c>
      <c r="I9" s="52">
        <v>435.75</v>
      </c>
      <c r="J9" s="52">
        <v>377.61</v>
      </c>
      <c r="K9" s="52">
        <v>349.8</v>
      </c>
      <c r="L9" s="52">
        <v>349.6</v>
      </c>
      <c r="M9" s="36">
        <v>351.05</v>
      </c>
    </row>
    <row r="10" spans="1:37" s="28" customFormat="1" ht="12.75">
      <c r="A10" s="29">
        <v>2012</v>
      </c>
      <c r="B10" s="52">
        <v>322.8</v>
      </c>
      <c r="C10" s="52">
        <v>290.18</v>
      </c>
      <c r="D10" s="52">
        <v>344.8</v>
      </c>
      <c r="E10" s="52">
        <v>346.98</v>
      </c>
      <c r="F10" s="52">
        <v>345.95</v>
      </c>
      <c r="G10" s="52">
        <v>422.2</v>
      </c>
      <c r="H10" s="52">
        <v>475.42</v>
      </c>
      <c r="I10" s="52">
        <v>490.74</v>
      </c>
      <c r="J10" s="52">
        <v>409.5</v>
      </c>
      <c r="K10" s="52">
        <v>392.89</v>
      </c>
      <c r="L10" s="52">
        <v>363.8</v>
      </c>
      <c r="M10" s="36">
        <v>353.43</v>
      </c>
    </row>
    <row r="11" spans="1:37" s="28" customFormat="1" ht="12.75">
      <c r="A11" s="29">
        <v>2013</v>
      </c>
      <c r="B11" s="52">
        <v>346.23</v>
      </c>
      <c r="C11" s="52">
        <v>281.63</v>
      </c>
      <c r="D11" s="52">
        <v>363.08</v>
      </c>
      <c r="E11" s="52">
        <v>370.45</v>
      </c>
      <c r="F11" s="52">
        <v>389.94</v>
      </c>
      <c r="G11" s="52">
        <v>467.5</v>
      </c>
      <c r="H11" s="52">
        <v>520.6</v>
      </c>
      <c r="I11" s="52">
        <v>547.15</v>
      </c>
      <c r="J11" s="52">
        <v>486.63</v>
      </c>
      <c r="K11" s="52">
        <v>427.06</v>
      </c>
      <c r="L11" s="52">
        <v>405.02</v>
      </c>
      <c r="M11" s="36">
        <v>387.8</v>
      </c>
    </row>
    <row r="12" spans="1:37" s="28" customFormat="1" ht="12.75">
      <c r="A12" s="29">
        <v>2014</v>
      </c>
      <c r="B12" s="52">
        <v>385.58</v>
      </c>
      <c r="C12" s="52">
        <v>319.2</v>
      </c>
      <c r="D12" s="52">
        <v>392.31</v>
      </c>
      <c r="E12" s="52">
        <v>378.64</v>
      </c>
      <c r="F12" s="52">
        <v>412.4</v>
      </c>
      <c r="G12" s="52">
        <v>545.99800000000005</v>
      </c>
      <c r="H12" s="52">
        <v>569.54999999999995</v>
      </c>
      <c r="I12" s="52">
        <v>661.86</v>
      </c>
      <c r="J12" s="52">
        <v>502.13</v>
      </c>
      <c r="K12" s="52">
        <v>441.08</v>
      </c>
      <c r="L12" s="52">
        <v>418.26</v>
      </c>
      <c r="M12" s="36">
        <v>420.76</v>
      </c>
    </row>
    <row r="13" spans="1:37" s="28" customFormat="1" ht="12.75">
      <c r="A13" s="29">
        <v>2015</v>
      </c>
      <c r="B13" s="52">
        <v>405.43</v>
      </c>
      <c r="C13" s="52">
        <v>351.89</v>
      </c>
      <c r="D13" s="52">
        <v>422.31</v>
      </c>
      <c r="E13" s="52">
        <v>402.96</v>
      </c>
      <c r="F13" s="52">
        <v>462.13</v>
      </c>
      <c r="G13" s="52">
        <v>578.1</v>
      </c>
      <c r="H13" s="52">
        <v>669.21</v>
      </c>
      <c r="I13" s="52">
        <v>751.14</v>
      </c>
      <c r="J13" s="52">
        <v>456.97</v>
      </c>
      <c r="K13" s="52">
        <v>495.63</v>
      </c>
      <c r="L13" s="52">
        <v>472.71</v>
      </c>
      <c r="M13" s="36">
        <v>456.47</v>
      </c>
    </row>
    <row r="14" spans="1:37" s="28" customFormat="1" ht="12.75">
      <c r="A14" s="29">
        <v>2016</v>
      </c>
      <c r="B14" s="52">
        <v>441.3</v>
      </c>
      <c r="C14" s="52">
        <v>373.93</v>
      </c>
      <c r="D14" s="52">
        <v>445.9</v>
      </c>
      <c r="E14" s="52">
        <v>426.04</v>
      </c>
      <c r="F14" s="52">
        <v>456.31</v>
      </c>
      <c r="G14" s="52">
        <v>531.99</v>
      </c>
      <c r="H14" s="52">
        <v>650.62</v>
      </c>
      <c r="I14" s="52">
        <v>690.15</v>
      </c>
      <c r="J14" s="36">
        <v>544.11</v>
      </c>
      <c r="K14" s="36">
        <v>506.02</v>
      </c>
      <c r="L14" s="36">
        <v>464.66</v>
      </c>
      <c r="M14" s="36">
        <v>475.1</v>
      </c>
    </row>
    <row r="15" spans="1:37" s="28" customFormat="1" ht="12.75">
      <c r="A15" s="29">
        <v>2017</v>
      </c>
      <c r="B15" s="52">
        <v>491.37</v>
      </c>
      <c r="C15" s="52">
        <v>419.67</v>
      </c>
      <c r="D15" s="52">
        <v>521.71</v>
      </c>
      <c r="E15" s="52">
        <v>503.64</v>
      </c>
      <c r="F15" s="52">
        <v>555.66999999999996</v>
      </c>
      <c r="G15" s="52">
        <v>683.53</v>
      </c>
      <c r="H15" s="52">
        <v>859</v>
      </c>
      <c r="I15" s="52">
        <v>848.22</v>
      </c>
      <c r="J15" s="36">
        <v>679.95</v>
      </c>
      <c r="K15" s="36">
        <v>621.91</v>
      </c>
      <c r="L15" s="36">
        <v>573.6</v>
      </c>
      <c r="M15" s="36">
        <v>593.91999999999996</v>
      </c>
    </row>
    <row r="16" spans="1:37" s="28" customFormat="1" ht="12.75">
      <c r="A16" s="29">
        <v>2018</v>
      </c>
      <c r="B16" s="52">
        <v>586.55999999999995</v>
      </c>
      <c r="C16" s="52">
        <v>503.73</v>
      </c>
      <c r="D16" s="52">
        <v>654.69000000000005</v>
      </c>
      <c r="E16" s="52">
        <v>626.61</v>
      </c>
      <c r="F16" s="52">
        <v>620.94000000000005</v>
      </c>
      <c r="G16" s="52">
        <v>770.77</v>
      </c>
      <c r="H16" s="52">
        <v>847.23</v>
      </c>
      <c r="I16" s="52">
        <v>890.09</v>
      </c>
      <c r="J16" s="52">
        <v>690.54</v>
      </c>
      <c r="K16" s="36">
        <v>591.13</v>
      </c>
      <c r="L16" s="36">
        <v>535.85</v>
      </c>
      <c r="M16" s="36">
        <v>540.39</v>
      </c>
    </row>
    <row r="17" spans="1:13" s="28" customFormat="1" ht="12.75">
      <c r="A17" s="29">
        <v>2019</v>
      </c>
      <c r="B17" s="52">
        <v>538.15</v>
      </c>
      <c r="C17" s="52">
        <v>483.06</v>
      </c>
      <c r="D17" s="52">
        <v>583.65</v>
      </c>
      <c r="E17" s="52">
        <v>584.94000000000005</v>
      </c>
      <c r="F17" s="36" t="s">
        <v>7</v>
      </c>
      <c r="G17" s="52" t="s">
        <v>7</v>
      </c>
      <c r="H17" s="36">
        <v>1001.35</v>
      </c>
      <c r="I17" s="52" t="s">
        <v>8</v>
      </c>
      <c r="J17" s="52" t="s">
        <v>8</v>
      </c>
      <c r="K17" s="52" t="s">
        <v>8</v>
      </c>
      <c r="L17" s="52">
        <v>727.8</v>
      </c>
      <c r="M17" s="36">
        <v>750.16</v>
      </c>
    </row>
    <row r="18" spans="1:13" s="28" customFormat="1" ht="12.75">
      <c r="A18" s="29">
        <v>2020</v>
      </c>
      <c r="B18" s="52">
        <v>689.2</v>
      </c>
      <c r="C18" s="52">
        <v>604.16</v>
      </c>
      <c r="D18" s="52">
        <v>394.57</v>
      </c>
      <c r="E18" s="52">
        <v>5.34</v>
      </c>
      <c r="F18" s="36">
        <v>165.12</v>
      </c>
      <c r="G18" s="52">
        <v>480.61</v>
      </c>
      <c r="H18" s="36">
        <v>304.89999999999998</v>
      </c>
      <c r="I18" s="52">
        <v>537.87</v>
      </c>
      <c r="J18" s="52">
        <v>608.49</v>
      </c>
      <c r="K18" s="52">
        <v>621.52</v>
      </c>
      <c r="L18" s="52">
        <v>534.87</v>
      </c>
      <c r="M18" s="36">
        <v>543.07000000000005</v>
      </c>
    </row>
    <row r="19" spans="1:13" s="28" customFormat="1" ht="12.75">
      <c r="A19" s="29">
        <v>2021</v>
      </c>
      <c r="B19" s="30">
        <v>592.13</v>
      </c>
      <c r="C19" s="30">
        <v>561.42999999999995</v>
      </c>
      <c r="D19" s="30">
        <v>727.7</v>
      </c>
      <c r="E19" s="30">
        <v>666.68</v>
      </c>
      <c r="F19" s="30">
        <v>759.89</v>
      </c>
      <c r="G19" s="30">
        <v>892.52</v>
      </c>
      <c r="H19" s="30">
        <v>941.48</v>
      </c>
      <c r="I19" s="30">
        <v>911.84</v>
      </c>
      <c r="J19" s="30">
        <v>826.38</v>
      </c>
      <c r="K19" s="36">
        <v>884.06</v>
      </c>
      <c r="L19" s="30">
        <v>826.07</v>
      </c>
      <c r="M19" s="36">
        <v>843.89</v>
      </c>
    </row>
    <row r="20" spans="1:13" s="28" customFormat="1" ht="12.75">
      <c r="A20" s="29">
        <v>2022</v>
      </c>
      <c r="B20" s="30">
        <v>526.98</v>
      </c>
      <c r="C20" s="52">
        <v>618.95000000000005</v>
      </c>
      <c r="D20" s="30">
        <v>807.3</v>
      </c>
      <c r="E20" s="30">
        <v>680.61</v>
      </c>
      <c r="F20" s="30">
        <v>928.81</v>
      </c>
      <c r="G20" s="30">
        <v>1078.73</v>
      </c>
      <c r="H20" s="30">
        <v>1157.52</v>
      </c>
      <c r="I20" s="30">
        <v>1137.06</v>
      </c>
      <c r="J20" s="30">
        <v>1025.1600000000001</v>
      </c>
      <c r="K20" s="36">
        <v>1033.26</v>
      </c>
      <c r="L20" s="32">
        <v>986.63</v>
      </c>
      <c r="M20" s="36">
        <v>1012.6</v>
      </c>
    </row>
    <row r="21" spans="1:13" s="28" customFormat="1" ht="12.75">
      <c r="A21" s="29">
        <v>2023</v>
      </c>
      <c r="B21" s="32">
        <v>969.89</v>
      </c>
      <c r="C21" s="52">
        <v>793.16</v>
      </c>
      <c r="D21" s="53">
        <v>960.93</v>
      </c>
      <c r="E21" s="52">
        <v>857.65</v>
      </c>
      <c r="F21" s="47">
        <v>1051.6099999999999</v>
      </c>
      <c r="G21" s="36">
        <v>1296.94</v>
      </c>
      <c r="H21" s="36">
        <v>1384.9</v>
      </c>
      <c r="I21" s="36">
        <v>1405.04</v>
      </c>
      <c r="J21" s="36">
        <v>1224.42</v>
      </c>
      <c r="K21" s="36">
        <v>1154.6500000000001</v>
      </c>
      <c r="L21" s="36">
        <v>1210.1099999999999</v>
      </c>
      <c r="M21" s="53">
        <v>957.38</v>
      </c>
    </row>
    <row r="22" spans="1:13" s="28" customFormat="1" ht="12.75">
      <c r="A22" s="29">
        <v>2024</v>
      </c>
      <c r="B22" s="32">
        <v>1234.9000000000001</v>
      </c>
      <c r="C22" s="52">
        <v>834.84</v>
      </c>
      <c r="D22" s="32">
        <v>1205.67</v>
      </c>
      <c r="E22" s="32">
        <v>966.6</v>
      </c>
      <c r="F22" s="47">
        <v>1196.05</v>
      </c>
      <c r="G22" s="36">
        <v>1372.27</v>
      </c>
      <c r="H22" s="36">
        <v>1527.23</v>
      </c>
      <c r="I22" s="36">
        <v>1539.71</v>
      </c>
      <c r="J22" s="36">
        <v>1255.1199999999999</v>
      </c>
      <c r="K22" s="47">
        <v>1182.32</v>
      </c>
      <c r="L22" s="36">
        <v>1162.56</v>
      </c>
      <c r="M22" s="36">
        <v>1201.49</v>
      </c>
    </row>
    <row r="23" spans="1:13" s="28" customFormat="1" ht="12.75">
      <c r="A23" s="75">
        <v>2025</v>
      </c>
      <c r="B23" s="71">
        <v>1164.97</v>
      </c>
      <c r="C23" s="71">
        <v>1040.93</v>
      </c>
      <c r="D23" s="71">
        <v>1142.82</v>
      </c>
      <c r="E23" s="71">
        <v>1078.31</v>
      </c>
      <c r="F23" s="80">
        <v>1289.27</v>
      </c>
      <c r="G23" s="80">
        <v>1508.53</v>
      </c>
      <c r="H23" s="76">
        <v>1723.55</v>
      </c>
      <c r="I23" s="76">
        <v>1655.31</v>
      </c>
      <c r="J23" s="82">
        <v>1297.93</v>
      </c>
      <c r="K23" s="81">
        <v>1163.77</v>
      </c>
      <c r="L23" s="82">
        <v>1188.25</v>
      </c>
      <c r="M23" s="76">
        <v>1126.0899999999999</v>
      </c>
    </row>
    <row r="24" spans="1:13" s="28" customFormat="1" ht="12.75">
      <c r="A24" s="73">
        <v>2026</v>
      </c>
      <c r="B24" s="66">
        <v>1175.3699999999999</v>
      </c>
      <c r="C24" s="66">
        <v>1054.8699999999999</v>
      </c>
      <c r="D24" s="66">
        <v>1187.1199999999999</v>
      </c>
      <c r="E24" s="66">
        <v>1130.0899999999999</v>
      </c>
      <c r="F24" s="74"/>
      <c r="G24" s="74"/>
      <c r="H24" s="74"/>
      <c r="I24" s="74"/>
      <c r="J24" s="74"/>
      <c r="K24" s="74"/>
      <c r="L24" s="74"/>
      <c r="M24" s="74"/>
    </row>
    <row r="25" spans="1:13" s="28" customFormat="1">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4"/>
  <sheetViews>
    <sheetView zoomScale="85" zoomScaleNormal="85" workbookViewId="0">
      <selection activeCell="J37" sqref="J37"/>
    </sheetView>
  </sheetViews>
  <sheetFormatPr defaultRowHeight="11.25"/>
  <cols>
    <col min="1" max="1" width="10.5703125" style="1" bestFit="1" customWidth="1"/>
    <col min="2" max="2" width="9"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15" width="9.140625" style="1"/>
    <col min="16" max="16" width="8.85546875" style="1" customWidth="1"/>
    <col min="17" max="16384" width="9.140625" style="1"/>
  </cols>
  <sheetData>
    <row r="2" spans="1:14" ht="15.75">
      <c r="A2" s="5">
        <f>Метадеректер!B2</f>
        <v>181101</v>
      </c>
      <c r="B2" s="5" t="str">
        <f>Метадеректер!B3</f>
        <v>Тасымалданған жолаушылар</v>
      </c>
    </row>
    <row r="3" spans="1:14" ht="15.75">
      <c r="A3" s="5"/>
      <c r="B3" s="5"/>
      <c r="I3" s="9"/>
    </row>
    <row r="4" spans="1:14" s="2" customFormat="1" ht="12.75">
      <c r="A4" s="27"/>
      <c r="B4" s="58" t="s">
        <v>48</v>
      </c>
      <c r="C4" s="59" t="s">
        <v>49</v>
      </c>
      <c r="D4" s="60" t="s">
        <v>50</v>
      </c>
      <c r="E4" s="60" t="s">
        <v>51</v>
      </c>
      <c r="F4" s="60" t="s">
        <v>52</v>
      </c>
      <c r="G4" s="59" t="s">
        <v>53</v>
      </c>
      <c r="H4" s="60" t="s">
        <v>54</v>
      </c>
      <c r="I4" s="59" t="s">
        <v>55</v>
      </c>
      <c r="J4" s="59" t="s">
        <v>56</v>
      </c>
      <c r="K4" s="60" t="s">
        <v>57</v>
      </c>
      <c r="L4" s="60" t="s">
        <v>58</v>
      </c>
      <c r="M4" s="61" t="s">
        <v>59</v>
      </c>
    </row>
    <row r="5" spans="1:14" s="28" customFormat="1" ht="12.75">
      <c r="A5" s="49">
        <v>2018</v>
      </c>
      <c r="B5" s="54" t="s">
        <v>2</v>
      </c>
      <c r="C5" s="50" t="s">
        <v>2</v>
      </c>
      <c r="D5" s="50" t="s">
        <v>2</v>
      </c>
      <c r="E5" s="50">
        <v>5.66</v>
      </c>
      <c r="F5" s="50">
        <v>13.51</v>
      </c>
      <c r="G5" s="50">
        <v>12.52</v>
      </c>
      <c r="H5" s="50">
        <v>17.329999999999998</v>
      </c>
      <c r="I5" s="50">
        <v>26.18</v>
      </c>
      <c r="J5" s="50">
        <v>9.09</v>
      </c>
      <c r="K5" s="50">
        <v>2.62</v>
      </c>
      <c r="L5" s="50">
        <v>1.57</v>
      </c>
      <c r="M5" s="50">
        <v>0.73</v>
      </c>
    </row>
    <row r="6" spans="1:14" s="28" customFormat="1" ht="12.75">
      <c r="A6" s="29">
        <v>2019</v>
      </c>
      <c r="B6" s="52">
        <v>0.7</v>
      </c>
      <c r="C6" s="52">
        <v>1.43</v>
      </c>
      <c r="D6" s="52">
        <v>4.46</v>
      </c>
      <c r="E6" s="52">
        <v>0.23</v>
      </c>
      <c r="F6" s="52">
        <v>1.34</v>
      </c>
      <c r="G6" s="52">
        <v>21.32</v>
      </c>
      <c r="H6" s="52">
        <v>28.21</v>
      </c>
      <c r="I6" s="52">
        <v>18.73</v>
      </c>
      <c r="J6" s="52">
        <v>7.2</v>
      </c>
      <c r="K6" s="52">
        <v>2.79</v>
      </c>
      <c r="L6" s="52">
        <v>0.5</v>
      </c>
      <c r="M6" s="52">
        <v>0.49</v>
      </c>
    </row>
    <row r="7" spans="1:14" s="28" customFormat="1" ht="12.75">
      <c r="A7" s="29">
        <v>2020</v>
      </c>
      <c r="B7" s="52" t="s">
        <v>7</v>
      </c>
      <c r="C7" s="52" t="s">
        <v>8</v>
      </c>
      <c r="D7" s="52" t="s">
        <v>8</v>
      </c>
      <c r="E7" s="52" t="s">
        <v>2</v>
      </c>
      <c r="F7" s="52">
        <v>0.7</v>
      </c>
      <c r="G7" s="52">
        <v>14.17</v>
      </c>
      <c r="H7" s="52">
        <v>4.26</v>
      </c>
      <c r="I7" s="52">
        <v>7.37</v>
      </c>
      <c r="J7" s="52">
        <v>8.41</v>
      </c>
      <c r="K7" s="52">
        <v>2.57</v>
      </c>
      <c r="L7" s="52" t="s">
        <v>8</v>
      </c>
      <c r="M7" s="52" t="s">
        <v>8</v>
      </c>
    </row>
    <row r="8" spans="1:14" s="28" customFormat="1" ht="12.75">
      <c r="A8" s="29">
        <v>2021</v>
      </c>
      <c r="B8" s="55" t="s">
        <v>2</v>
      </c>
      <c r="C8" s="52" t="s">
        <v>2</v>
      </c>
      <c r="D8" s="55" t="s">
        <v>2</v>
      </c>
      <c r="E8" s="55" t="s">
        <v>2</v>
      </c>
      <c r="F8" s="30">
        <v>13.74</v>
      </c>
      <c r="G8" s="52">
        <v>22.42</v>
      </c>
      <c r="H8" s="30">
        <v>19.96</v>
      </c>
      <c r="I8" s="30">
        <v>18.600000000000001</v>
      </c>
      <c r="J8" s="36">
        <v>3.18</v>
      </c>
      <c r="K8" s="36" t="s">
        <v>2</v>
      </c>
      <c r="L8" s="36" t="s">
        <v>2</v>
      </c>
      <c r="M8" s="36" t="s">
        <v>2</v>
      </c>
    </row>
    <row r="9" spans="1:14" s="28" customFormat="1" ht="12.75">
      <c r="A9" s="29">
        <v>2022</v>
      </c>
      <c r="B9" s="55" t="s">
        <v>2</v>
      </c>
      <c r="C9" s="52" t="s">
        <v>2</v>
      </c>
      <c r="D9" s="55" t="s">
        <v>2</v>
      </c>
      <c r="E9" s="55" t="s">
        <v>8</v>
      </c>
      <c r="F9" s="55" t="s">
        <v>8</v>
      </c>
      <c r="G9" s="52">
        <v>18.7</v>
      </c>
      <c r="H9" s="30">
        <v>27.95</v>
      </c>
      <c r="I9" s="30">
        <v>32.299999999999997</v>
      </c>
      <c r="J9" s="36">
        <v>3.44</v>
      </c>
      <c r="K9" s="36" t="s">
        <v>7</v>
      </c>
      <c r="L9" s="36" t="s">
        <v>7</v>
      </c>
      <c r="M9" s="36" t="s">
        <v>2</v>
      </c>
    </row>
    <row r="10" spans="1:14" s="28" customFormat="1" ht="12.75">
      <c r="A10" s="29">
        <v>2023</v>
      </c>
      <c r="B10" s="55" t="s">
        <v>2</v>
      </c>
      <c r="C10" s="52" t="s">
        <v>2</v>
      </c>
      <c r="D10" s="55" t="s">
        <v>2</v>
      </c>
      <c r="E10" s="55" t="s">
        <v>2</v>
      </c>
      <c r="F10" s="36">
        <v>2</v>
      </c>
      <c r="G10" s="52">
        <v>11.16</v>
      </c>
      <c r="H10" s="30">
        <v>14.79</v>
      </c>
      <c r="I10" s="30">
        <v>10.18</v>
      </c>
      <c r="J10" s="36">
        <v>1.43</v>
      </c>
      <c r="K10" s="36" t="s">
        <v>7</v>
      </c>
      <c r="L10" s="36" t="s">
        <v>2</v>
      </c>
      <c r="M10" s="36" t="s">
        <v>2</v>
      </c>
    </row>
    <row r="11" spans="1:14" s="28" customFormat="1" ht="12.75">
      <c r="A11" s="29">
        <v>2024</v>
      </c>
      <c r="B11" s="55" t="s">
        <v>2</v>
      </c>
      <c r="C11" s="52" t="s">
        <v>2</v>
      </c>
      <c r="D11" s="55" t="s">
        <v>2</v>
      </c>
      <c r="E11" s="32" t="s">
        <v>7</v>
      </c>
      <c r="F11" s="36">
        <v>2.63</v>
      </c>
      <c r="G11" s="52">
        <v>6.71</v>
      </c>
      <c r="H11" s="30">
        <v>17.12</v>
      </c>
      <c r="I11" s="30">
        <v>33.119999999999997</v>
      </c>
      <c r="J11" s="47">
        <v>23.03</v>
      </c>
      <c r="K11" s="47">
        <v>15.99</v>
      </c>
      <c r="L11" s="36" t="s">
        <v>2</v>
      </c>
      <c r="M11" s="36" t="s">
        <v>2</v>
      </c>
    </row>
    <row r="12" spans="1:14" s="28" customFormat="1" ht="12.75">
      <c r="A12" s="75">
        <v>2025</v>
      </c>
      <c r="B12" s="83" t="s">
        <v>2</v>
      </c>
      <c r="C12" s="84" t="s">
        <v>2</v>
      </c>
      <c r="D12" s="83" t="s">
        <v>2</v>
      </c>
      <c r="E12" s="71" t="s">
        <v>7</v>
      </c>
      <c r="F12" s="76">
        <v>2.5</v>
      </c>
      <c r="G12" s="76">
        <v>4.42</v>
      </c>
      <c r="H12" s="72">
        <v>5.59</v>
      </c>
      <c r="I12" s="72">
        <v>5.22</v>
      </c>
      <c r="J12" s="80">
        <v>0.57999999999999996</v>
      </c>
      <c r="K12" s="80" t="s">
        <v>2</v>
      </c>
      <c r="L12" s="76" t="s">
        <v>2</v>
      </c>
      <c r="M12" s="76" t="s">
        <v>2</v>
      </c>
      <c r="N12" s="76"/>
    </row>
    <row r="13" spans="1:14" s="28" customFormat="1" ht="12.75">
      <c r="A13" s="37">
        <v>2026</v>
      </c>
      <c r="B13" s="56" t="s">
        <v>2</v>
      </c>
      <c r="C13" s="56" t="s">
        <v>2</v>
      </c>
      <c r="D13" s="56" t="s">
        <v>2</v>
      </c>
      <c r="E13" s="56" t="s">
        <v>2</v>
      </c>
      <c r="F13" s="74"/>
      <c r="G13" s="74"/>
      <c r="H13" s="74"/>
      <c r="I13" s="74"/>
      <c r="J13" s="74"/>
      <c r="K13" s="74"/>
      <c r="L13" s="74"/>
      <c r="M13" s="74"/>
    </row>
    <row r="14" spans="1:14" s="28"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G38" sqref="G38"/>
    </sheetView>
  </sheetViews>
  <sheetFormatPr defaultRowHeight="11.25"/>
  <cols>
    <col min="1" max="1" width="10.5703125" style="1" bestFit="1" customWidth="1"/>
    <col min="2" max="2" width="8.7109375" style="1" customWidth="1"/>
    <col min="3" max="3" width="6.42578125" style="1" bestFit="1" customWidth="1"/>
    <col min="4" max="4" width="7.5703125" style="1" bestFit="1" customWidth="1"/>
    <col min="5" max="5" width="5.5703125" style="1" bestFit="1" customWidth="1"/>
    <col min="6" max="6" width="7.42578125" style="1" bestFit="1" customWidth="1"/>
    <col min="7" max="7" width="8.140625" style="1" bestFit="1" customWidth="1"/>
    <col min="8" max="8" width="6.42578125" style="1" bestFit="1" customWidth="1"/>
    <col min="9" max="9" width="6.85546875" style="1" bestFit="1" customWidth="1"/>
    <col min="10" max="10" width="9.7109375" style="1" bestFit="1" customWidth="1"/>
    <col min="11" max="11" width="6.28515625" style="1" bestFit="1" customWidth="1"/>
    <col min="12" max="12" width="7.7109375" style="1" bestFit="1" customWidth="1"/>
    <col min="13" max="13" width="10.7109375" style="1" bestFit="1" customWidth="1"/>
    <col min="14" max="22" width="5.140625" style="1" bestFit="1" customWidth="1"/>
    <col min="23" max="24" width="5.5703125" style="1" bestFit="1" customWidth="1"/>
    <col min="25" max="34" width="5.140625" style="1" bestFit="1" customWidth="1"/>
    <col min="35" max="36" width="5.5703125" style="1" bestFit="1" customWidth="1"/>
    <col min="37" max="42" width="9.140625" style="1"/>
    <col min="43" max="43" width="8.85546875" style="1" customWidth="1"/>
    <col min="44" max="16384" width="9.140625" style="1"/>
  </cols>
  <sheetData>
    <row r="2" spans="1:13" ht="15.75">
      <c r="A2" s="5">
        <f>Метадеректер!B2</f>
        <v>181101</v>
      </c>
      <c r="B2" s="5" t="str">
        <f>Метадеректер!B3</f>
        <v>Тасымалданған жолаушылар</v>
      </c>
    </row>
    <row r="3" spans="1:13" ht="15.75">
      <c r="A3" s="5"/>
      <c r="B3" s="5"/>
    </row>
    <row r="4" spans="1:13" s="2" customFormat="1" ht="12.75">
      <c r="A4" s="27"/>
      <c r="B4" s="58" t="s">
        <v>48</v>
      </c>
      <c r="C4" s="59" t="s">
        <v>49</v>
      </c>
      <c r="D4" s="60" t="s">
        <v>50</v>
      </c>
      <c r="E4" s="60" t="s">
        <v>51</v>
      </c>
      <c r="F4" s="60" t="s">
        <v>52</v>
      </c>
      <c r="G4" s="59" t="s">
        <v>53</v>
      </c>
      <c r="H4" s="60" t="s">
        <v>54</v>
      </c>
      <c r="I4" s="59" t="s">
        <v>55</v>
      </c>
      <c r="J4" s="59" t="s">
        <v>56</v>
      </c>
      <c r="K4" s="60" t="s">
        <v>57</v>
      </c>
      <c r="L4" s="60" t="s">
        <v>58</v>
      </c>
      <c r="M4" s="61" t="s">
        <v>59</v>
      </c>
    </row>
    <row r="5" spans="1:13" s="28" customFormat="1" ht="12.75">
      <c r="A5" s="29">
        <v>2007</v>
      </c>
      <c r="B5" s="55" t="s">
        <v>2</v>
      </c>
      <c r="C5" s="55" t="s">
        <v>2</v>
      </c>
      <c r="D5" s="55" t="s">
        <v>2</v>
      </c>
      <c r="E5" s="52">
        <v>0</v>
      </c>
      <c r="F5" s="52">
        <v>7.7</v>
      </c>
      <c r="G5" s="52">
        <v>13.3</v>
      </c>
      <c r="H5" s="52">
        <v>12.2</v>
      </c>
      <c r="I5" s="52">
        <v>16.5</v>
      </c>
      <c r="J5" s="52">
        <v>3.3</v>
      </c>
      <c r="K5" s="52">
        <v>0</v>
      </c>
      <c r="L5" s="52">
        <v>0</v>
      </c>
      <c r="M5" s="52">
        <v>0</v>
      </c>
    </row>
    <row r="6" spans="1:13" s="28" customFormat="1" ht="12.75">
      <c r="A6" s="29">
        <v>2008</v>
      </c>
      <c r="B6" s="55" t="s">
        <v>2</v>
      </c>
      <c r="C6" s="55" t="s">
        <v>2</v>
      </c>
      <c r="D6" s="55" t="s">
        <v>2</v>
      </c>
      <c r="E6" s="52">
        <v>1.7</v>
      </c>
      <c r="F6" s="52">
        <v>16.600000000000001</v>
      </c>
      <c r="G6" s="52">
        <v>22.4</v>
      </c>
      <c r="H6" s="52">
        <v>19</v>
      </c>
      <c r="I6" s="52">
        <v>13.6</v>
      </c>
      <c r="J6" s="52">
        <v>11.3</v>
      </c>
      <c r="K6" s="52">
        <v>4</v>
      </c>
      <c r="L6" s="52">
        <v>0</v>
      </c>
      <c r="M6" s="52">
        <v>0</v>
      </c>
    </row>
    <row r="7" spans="1:13" s="28" customFormat="1" ht="12.75">
      <c r="A7" s="29">
        <v>2009</v>
      </c>
      <c r="B7" s="55" t="s">
        <v>2</v>
      </c>
      <c r="C7" s="55" t="s">
        <v>2</v>
      </c>
      <c r="D7" s="55" t="s">
        <v>2</v>
      </c>
      <c r="E7" s="52">
        <v>0.7</v>
      </c>
      <c r="F7" s="52">
        <v>15.2</v>
      </c>
      <c r="G7" s="30">
        <v>17.2</v>
      </c>
      <c r="H7" s="52">
        <v>21.8</v>
      </c>
      <c r="I7" s="52">
        <v>23.5</v>
      </c>
      <c r="J7" s="52">
        <v>9.9</v>
      </c>
      <c r="K7" s="52">
        <v>2.1</v>
      </c>
      <c r="L7" s="52">
        <v>0</v>
      </c>
      <c r="M7" s="52">
        <v>0</v>
      </c>
    </row>
    <row r="8" spans="1:13" s="28" customFormat="1" ht="12.75">
      <c r="A8" s="29">
        <v>2010</v>
      </c>
      <c r="B8" s="55" t="s">
        <v>2</v>
      </c>
      <c r="C8" s="55" t="s">
        <v>2</v>
      </c>
      <c r="D8" s="55" t="s">
        <v>2</v>
      </c>
      <c r="E8" s="52">
        <v>1.5</v>
      </c>
      <c r="F8" s="52">
        <v>15.5</v>
      </c>
      <c r="G8" s="30">
        <v>25.6</v>
      </c>
      <c r="H8" s="52">
        <v>25.5</v>
      </c>
      <c r="I8" s="52">
        <v>24.8</v>
      </c>
      <c r="J8" s="52">
        <v>9.5</v>
      </c>
      <c r="K8" s="52">
        <v>5.7</v>
      </c>
      <c r="L8" s="52">
        <v>0.2</v>
      </c>
      <c r="M8" s="52" t="s">
        <v>2</v>
      </c>
    </row>
    <row r="9" spans="1:13" s="28" customFormat="1" ht="12.75">
      <c r="A9" s="29">
        <v>2011</v>
      </c>
      <c r="B9" s="55" t="s">
        <v>2</v>
      </c>
      <c r="C9" s="55" t="s">
        <v>2</v>
      </c>
      <c r="D9" s="55" t="s">
        <v>2</v>
      </c>
      <c r="E9" s="52">
        <v>0.34</v>
      </c>
      <c r="F9" s="52">
        <v>16.079999999999998</v>
      </c>
      <c r="G9" s="30">
        <v>24</v>
      </c>
      <c r="H9" s="52">
        <v>26.99</v>
      </c>
      <c r="I9" s="52">
        <v>26.89</v>
      </c>
      <c r="J9" s="52">
        <v>14.47</v>
      </c>
      <c r="K9" s="52">
        <v>3.8</v>
      </c>
      <c r="L9" s="52">
        <v>7.0000000000000007E-2</v>
      </c>
      <c r="M9" s="52" t="s">
        <v>2</v>
      </c>
    </row>
    <row r="10" spans="1:13" s="28" customFormat="1" ht="12.75">
      <c r="A10" s="29">
        <v>2012</v>
      </c>
      <c r="B10" s="55" t="s">
        <v>2</v>
      </c>
      <c r="C10" s="55" t="s">
        <v>2</v>
      </c>
      <c r="D10" s="55" t="s">
        <v>2</v>
      </c>
      <c r="E10" s="55" t="s">
        <v>2</v>
      </c>
      <c r="F10" s="52">
        <v>18.86</v>
      </c>
      <c r="G10" s="30">
        <v>16.7</v>
      </c>
      <c r="H10" s="52">
        <v>25.85</v>
      </c>
      <c r="I10" s="52">
        <v>18.850000000000001</v>
      </c>
      <c r="J10" s="52">
        <v>11.56</v>
      </c>
      <c r="K10" s="52">
        <v>5.44</v>
      </c>
      <c r="L10" s="52">
        <v>0.14000000000000001</v>
      </c>
      <c r="M10" s="52" t="s">
        <v>2</v>
      </c>
    </row>
    <row r="11" spans="1:13" s="28" customFormat="1" ht="12.75">
      <c r="A11" s="29">
        <v>2013</v>
      </c>
      <c r="B11" s="55" t="s">
        <v>2</v>
      </c>
      <c r="C11" s="55" t="s">
        <v>2</v>
      </c>
      <c r="D11" s="55" t="s">
        <v>2</v>
      </c>
      <c r="E11" s="55" t="s">
        <v>2</v>
      </c>
      <c r="F11" s="52">
        <v>4.7</v>
      </c>
      <c r="G11" s="30">
        <v>13.6</v>
      </c>
      <c r="H11" s="52">
        <v>16</v>
      </c>
      <c r="I11" s="52">
        <v>16.57</v>
      </c>
      <c r="J11" s="52">
        <v>6.73</v>
      </c>
      <c r="K11" s="52">
        <v>1.99</v>
      </c>
      <c r="L11" s="52">
        <v>0.13</v>
      </c>
      <c r="M11" s="52" t="s">
        <v>2</v>
      </c>
    </row>
    <row r="12" spans="1:13" s="28" customFormat="1" ht="12.75">
      <c r="A12" s="29">
        <v>2014</v>
      </c>
      <c r="B12" s="55" t="s">
        <v>2</v>
      </c>
      <c r="C12" s="55" t="s">
        <v>2</v>
      </c>
      <c r="D12" s="55" t="s">
        <v>2</v>
      </c>
      <c r="E12" s="52">
        <v>0.05</v>
      </c>
      <c r="F12" s="52">
        <v>9.6999999999999993</v>
      </c>
      <c r="G12" s="30">
        <v>17.87</v>
      </c>
      <c r="H12" s="52">
        <v>13.6</v>
      </c>
      <c r="I12" s="52">
        <v>15.01</v>
      </c>
      <c r="J12" s="52">
        <v>7.42</v>
      </c>
      <c r="K12" s="52">
        <v>2.4300000000000002</v>
      </c>
      <c r="L12" s="52">
        <v>0.16</v>
      </c>
      <c r="M12" s="52" t="s">
        <v>2</v>
      </c>
    </row>
    <row r="13" spans="1:13" s="28" customFormat="1" ht="12.75">
      <c r="A13" s="29">
        <v>2015</v>
      </c>
      <c r="B13" s="55" t="s">
        <v>2</v>
      </c>
      <c r="C13" s="55" t="s">
        <v>2</v>
      </c>
      <c r="D13" s="55" t="s">
        <v>2</v>
      </c>
      <c r="E13" s="55" t="s">
        <v>2</v>
      </c>
      <c r="F13" s="52">
        <v>4.54</v>
      </c>
      <c r="G13" s="30">
        <v>13.77</v>
      </c>
      <c r="H13" s="52">
        <v>11.18</v>
      </c>
      <c r="I13" s="52">
        <v>12.98</v>
      </c>
      <c r="J13" s="52">
        <v>4.62</v>
      </c>
      <c r="K13" s="52">
        <v>0.93</v>
      </c>
      <c r="L13" s="52" t="s">
        <v>2</v>
      </c>
      <c r="M13" s="52" t="s">
        <v>2</v>
      </c>
    </row>
    <row r="14" spans="1:13" s="28" customFormat="1" ht="12.75">
      <c r="A14" s="29">
        <v>2016</v>
      </c>
      <c r="B14" s="55" t="s">
        <v>2</v>
      </c>
      <c r="C14" s="55" t="s">
        <v>2</v>
      </c>
      <c r="D14" s="55" t="s">
        <v>2</v>
      </c>
      <c r="E14" s="55" t="s">
        <v>2</v>
      </c>
      <c r="F14" s="52">
        <v>9.2899999999999991</v>
      </c>
      <c r="G14" s="30">
        <v>19.899999999999999</v>
      </c>
      <c r="H14" s="52">
        <v>19.100000000000001</v>
      </c>
      <c r="I14" s="52">
        <v>23.87</v>
      </c>
      <c r="J14" s="52">
        <v>14.04</v>
      </c>
      <c r="K14" s="52">
        <v>3.94</v>
      </c>
      <c r="L14" s="52">
        <v>7.0000000000000007E-2</v>
      </c>
      <c r="M14" s="52">
        <v>0.5</v>
      </c>
    </row>
    <row r="15" spans="1:13" s="28" customFormat="1" ht="12.75">
      <c r="A15" s="29">
        <v>2017</v>
      </c>
      <c r="B15" s="52">
        <v>0.5</v>
      </c>
      <c r="C15" s="57">
        <v>0.2</v>
      </c>
      <c r="D15" s="57">
        <v>0.2</v>
      </c>
      <c r="E15" s="57">
        <v>0.2</v>
      </c>
      <c r="F15" s="52">
        <v>0.38500000000000001</v>
      </c>
      <c r="G15" s="30">
        <v>10.199999999999999</v>
      </c>
      <c r="H15" s="52">
        <v>14.98</v>
      </c>
      <c r="I15" s="52">
        <v>17.690000000000001</v>
      </c>
      <c r="J15" s="52">
        <v>6.72</v>
      </c>
      <c r="K15" s="52">
        <v>3.25</v>
      </c>
      <c r="L15" s="52">
        <v>0.75</v>
      </c>
      <c r="M15" s="52">
        <v>0.2</v>
      </c>
    </row>
    <row r="16" spans="1:13" s="28" customFormat="1" ht="12.75">
      <c r="A16" s="29">
        <v>2018</v>
      </c>
      <c r="B16" s="52">
        <v>0.2</v>
      </c>
      <c r="C16" s="52">
        <v>0.05</v>
      </c>
      <c r="D16" s="52">
        <v>0.05</v>
      </c>
      <c r="E16" s="57">
        <v>0.2</v>
      </c>
      <c r="F16" s="52">
        <v>7.54</v>
      </c>
      <c r="G16" s="30">
        <v>17.95</v>
      </c>
      <c r="H16" s="52">
        <v>22.87</v>
      </c>
      <c r="I16" s="52">
        <v>23.41</v>
      </c>
      <c r="J16" s="52">
        <v>5.47</v>
      </c>
      <c r="K16" s="52">
        <v>3.1</v>
      </c>
      <c r="L16" s="52">
        <v>0.33</v>
      </c>
      <c r="M16" s="52">
        <v>0.01</v>
      </c>
    </row>
    <row r="17" spans="1:13" s="28" customFormat="1" ht="12.75">
      <c r="A17" s="29">
        <v>2019</v>
      </c>
      <c r="B17" s="52">
        <v>0.01</v>
      </c>
      <c r="C17" s="52">
        <v>0.01</v>
      </c>
      <c r="D17" s="52">
        <v>0.01</v>
      </c>
      <c r="E17" s="52">
        <v>0</v>
      </c>
      <c r="F17" s="36" t="s">
        <v>7</v>
      </c>
      <c r="G17" s="36" t="s">
        <v>7</v>
      </c>
      <c r="H17" s="52">
        <v>16.48</v>
      </c>
      <c r="I17" s="52" t="s">
        <v>8</v>
      </c>
      <c r="J17" s="52" t="s">
        <v>8</v>
      </c>
      <c r="K17" s="52" t="s">
        <v>8</v>
      </c>
      <c r="L17" s="52">
        <v>0.61</v>
      </c>
      <c r="M17" s="52" t="s">
        <v>2</v>
      </c>
    </row>
    <row r="18" spans="1:13" s="28" customFormat="1" ht="12.75">
      <c r="A18" s="29">
        <v>2020</v>
      </c>
      <c r="B18" s="55" t="s">
        <v>2</v>
      </c>
      <c r="C18" s="52" t="s">
        <v>2</v>
      </c>
      <c r="D18" s="52" t="s">
        <v>2</v>
      </c>
      <c r="E18" s="52" t="s">
        <v>2</v>
      </c>
      <c r="F18" s="36" t="s">
        <v>7</v>
      </c>
      <c r="G18" s="30">
        <v>7.31</v>
      </c>
      <c r="H18" s="52">
        <v>12.06</v>
      </c>
      <c r="I18" s="52">
        <v>6.19</v>
      </c>
      <c r="J18" s="52">
        <v>10.79</v>
      </c>
      <c r="K18" s="52">
        <v>2.16</v>
      </c>
      <c r="L18" s="52">
        <v>0.51</v>
      </c>
      <c r="M18" s="52" t="s">
        <v>2</v>
      </c>
    </row>
    <row r="19" spans="1:13" s="28" customFormat="1" ht="12.75">
      <c r="A19" s="29">
        <v>2021</v>
      </c>
      <c r="B19" s="52" t="s">
        <v>2</v>
      </c>
      <c r="C19" s="52" t="s">
        <v>2</v>
      </c>
      <c r="D19" s="52" t="s">
        <v>2</v>
      </c>
      <c r="E19" s="52" t="s">
        <v>2</v>
      </c>
      <c r="F19" s="30">
        <v>27.8</v>
      </c>
      <c r="G19" s="30">
        <v>22.64</v>
      </c>
      <c r="H19" s="52">
        <v>5.94</v>
      </c>
      <c r="I19" s="30">
        <v>13.72</v>
      </c>
      <c r="J19" s="30">
        <v>10.3</v>
      </c>
      <c r="K19" s="36">
        <v>6.55</v>
      </c>
      <c r="L19" s="52">
        <v>0.26</v>
      </c>
      <c r="M19" s="52" t="s">
        <v>2</v>
      </c>
    </row>
    <row r="20" spans="1:13" s="28" customFormat="1" ht="12.75">
      <c r="A20" s="29">
        <v>2022</v>
      </c>
      <c r="B20" s="52" t="s">
        <v>2</v>
      </c>
      <c r="C20" s="52" t="s">
        <v>2</v>
      </c>
      <c r="D20" s="52" t="s">
        <v>2</v>
      </c>
      <c r="E20" s="52" t="s">
        <v>2</v>
      </c>
      <c r="F20" s="30">
        <v>11.82</v>
      </c>
      <c r="G20" s="30">
        <v>22.64</v>
      </c>
      <c r="H20" s="52">
        <v>65.31</v>
      </c>
      <c r="I20" s="30">
        <v>29.86</v>
      </c>
      <c r="J20" s="30">
        <v>10.62</v>
      </c>
      <c r="K20" s="36">
        <v>2.8</v>
      </c>
      <c r="L20" s="52" t="s">
        <v>2</v>
      </c>
      <c r="M20" s="52" t="s">
        <v>2</v>
      </c>
    </row>
    <row r="21" spans="1:13" s="28" customFormat="1" ht="12.75">
      <c r="A21" s="29">
        <v>2023</v>
      </c>
      <c r="B21" s="52" t="s">
        <v>2</v>
      </c>
      <c r="C21" s="52" t="s">
        <v>2</v>
      </c>
      <c r="D21" s="52" t="s">
        <v>2</v>
      </c>
      <c r="E21" s="55" t="s">
        <v>2</v>
      </c>
      <c r="F21" s="30">
        <v>10.49</v>
      </c>
      <c r="G21" s="30">
        <v>42.46</v>
      </c>
      <c r="H21" s="52">
        <v>37.24</v>
      </c>
      <c r="I21" s="52">
        <v>20.89</v>
      </c>
      <c r="J21" s="30">
        <v>6.79</v>
      </c>
      <c r="K21" s="30">
        <v>3.2</v>
      </c>
      <c r="L21" s="52" t="s">
        <v>2</v>
      </c>
      <c r="M21" s="52" t="s">
        <v>2</v>
      </c>
    </row>
    <row r="22" spans="1:13" s="28" customFormat="1" ht="12.75">
      <c r="A22" s="29">
        <v>2024</v>
      </c>
      <c r="B22" s="52" t="s">
        <v>7</v>
      </c>
      <c r="C22" s="52" t="s">
        <v>2</v>
      </c>
      <c r="D22" s="52" t="s">
        <v>2</v>
      </c>
      <c r="E22" s="52" t="s">
        <v>2</v>
      </c>
      <c r="F22" s="30">
        <v>14.15</v>
      </c>
      <c r="G22" s="30">
        <v>59.54</v>
      </c>
      <c r="H22" s="52">
        <v>82.7</v>
      </c>
      <c r="I22" s="52">
        <v>55.25</v>
      </c>
      <c r="J22" s="30">
        <v>15.23</v>
      </c>
      <c r="K22" s="47">
        <v>3.78</v>
      </c>
      <c r="L22" s="52" t="s">
        <v>2</v>
      </c>
      <c r="M22" s="52" t="s">
        <v>2</v>
      </c>
    </row>
    <row r="23" spans="1:13" s="28" customFormat="1" ht="12.75">
      <c r="A23" s="75">
        <v>2025</v>
      </c>
      <c r="B23" s="84" t="s">
        <v>2</v>
      </c>
      <c r="C23" s="84" t="s">
        <v>2</v>
      </c>
      <c r="D23" s="84" t="s">
        <v>2</v>
      </c>
      <c r="E23" s="84" t="s">
        <v>7</v>
      </c>
      <c r="F23" s="72">
        <v>30.55</v>
      </c>
      <c r="G23" s="72">
        <v>62.21</v>
      </c>
      <c r="H23" s="84">
        <v>83.47</v>
      </c>
      <c r="I23" s="84">
        <v>54.58</v>
      </c>
      <c r="J23" s="77">
        <v>17.68</v>
      </c>
      <c r="K23" s="81">
        <v>2.38</v>
      </c>
      <c r="L23" s="85" t="s">
        <v>7</v>
      </c>
      <c r="M23" s="84" t="s">
        <v>2</v>
      </c>
    </row>
    <row r="24" spans="1:13" s="28" customFormat="1" ht="12.75">
      <c r="A24" s="73">
        <v>2026</v>
      </c>
      <c r="B24" s="69" t="s">
        <v>2</v>
      </c>
      <c r="C24" s="69" t="s">
        <v>2</v>
      </c>
      <c r="D24" s="69" t="s">
        <v>2</v>
      </c>
      <c r="E24" s="69" t="s">
        <v>2</v>
      </c>
      <c r="F24" s="74"/>
      <c r="G24" s="74"/>
      <c r="H24" s="74"/>
      <c r="I24" s="74"/>
      <c r="J24" s="74"/>
      <c r="K24" s="74"/>
      <c r="L24" s="74"/>
      <c r="M24" s="74"/>
    </row>
    <row r="25" spans="1:13" s="28" customFormat="1"/>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Метадеректер</vt:lpstr>
      <vt:lpstr>Шартты белгілер</vt:lpstr>
      <vt:lpstr>Көліктің барлық түрлері бойынша</vt:lpstr>
      <vt:lpstr>Темір жол</vt:lpstr>
      <vt:lpstr>Автомобиль</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Бәйбек Қуандықов</cp:lastModifiedBy>
  <cp:lastPrinted>2024-06-21T07:30:05Z</cp:lastPrinted>
  <dcterms:created xsi:type="dcterms:W3CDTF">2009-03-11T05:00:38Z</dcterms:created>
  <dcterms:modified xsi:type="dcterms:W3CDTF">2026-05-12T05:57:23Z</dcterms:modified>
</cp:coreProperties>
</file>