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ЭтаКнига" defaultThemeVersion="124226"/>
  <bookViews>
    <workbookView xWindow="13980" yWindow="15" windowWidth="14790" windowHeight="12375" tabRatio="821" firstSheet="2" activeTab="8"/>
  </bookViews>
  <sheets>
    <sheet name="Metadata" sheetId="4" r:id="rId1"/>
    <sheet name="Conventions" sheetId="2" r:id="rId2"/>
    <sheet name="For all types of transport" sheetId="30" r:id="rId3"/>
    <sheet name="Railway" sheetId="31" r:id="rId4"/>
    <sheet name="Аutomot" sheetId="32" r:id="rId5"/>
    <sheet name="Pipeline" sheetId="33" r:id="rId6"/>
    <sheet name="Air" sheetId="34" r:id="rId7"/>
    <sheet name="Marine" sheetId="35" r:id="rId8"/>
    <sheet name="Inland waterway" sheetId="36" r:id="rId9"/>
  </sheets>
  <calcPr calcId="144525"/>
</workbook>
</file>

<file path=xl/calcChain.xml><?xml version="1.0" encoding="utf-8"?>
<calcChain xmlns="http://schemas.openxmlformats.org/spreadsheetml/2006/main">
  <c r="B2" i="36" l="1"/>
  <c r="A2" i="36"/>
  <c r="B2" i="35"/>
  <c r="A2" i="35"/>
  <c r="B2" i="34"/>
  <c r="A2" i="34"/>
  <c r="B2" i="33"/>
  <c r="A2" i="33"/>
  <c r="B2" i="32"/>
  <c r="A2" i="32"/>
  <c r="B2" i="31"/>
  <c r="A2" i="31"/>
  <c r="B2" i="30"/>
  <c r="A2" i="30"/>
</calcChain>
</file>

<file path=xl/sharedStrings.xml><?xml version="1.0" encoding="utf-8"?>
<sst xmlns="http://schemas.openxmlformats.org/spreadsheetml/2006/main" count="281" uniqueCount="88">
  <si>
    <t xml:space="preserve">https://taldau.stat.gov.kz/ru/Search/SearchByKeyWord?keyword= </t>
  </si>
  <si>
    <t>https://stat.gov.kz/ru/classifiers/statistical/21/</t>
  </si>
  <si>
    <t>-</t>
  </si>
  <si>
    <t>https://stat.gov.kz/ru/methodology/30/</t>
  </si>
  <si>
    <t>+7 7172749271</t>
  </si>
  <si>
    <t>g.akisheva@aspire.gov.kz</t>
  </si>
  <si>
    <t>х</t>
  </si>
  <si>
    <t>x</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</si>
  <si>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</si>
  <si>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</si>
  <si>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</si>
  <si>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</si>
  <si>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</si>
  <si>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</si>
  <si>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</si>
  <si>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</si>
  <si>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</si>
  <si>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</si>
  <si>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</si>
  <si>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</si>
  <si>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</si>
  <si>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</si>
  <si>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</si>
  <si>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</si>
  <si>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</si>
  <si>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</si>
  <si>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</si>
  <si>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</si>
  <si>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Transported (transported) cargo, luggage, cargo luggage</t>
  </si>
  <si>
    <t>Тhousand tons</t>
  </si>
  <si>
    <t>Transported cargo</t>
  </si>
  <si>
    <t>Transported freights - the number of goods in tons transported by transport</t>
  </si>
  <si>
    <t>Аggregation</t>
  </si>
  <si>
    <t>Turkestan Region and the city of Shymkent (a city of national importance) were established in 2018; the regions of Abai, Zhetysu, and Ulytau were established in 2022</t>
  </si>
  <si>
    <t>Department of Services and Energy Statistics</t>
  </si>
  <si>
    <t>Akisheva Gulistan Temirkhanovna</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</si>
  <si>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</si>
  <si>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</si>
  <si>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</si>
  <si>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</si>
  <si>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</si>
  <si>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</si>
  <si>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</si>
  <si>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r>
      <t>2022</t>
    </r>
    <r>
      <rPr>
        <vertAlign val="superscript"/>
        <sz val="10"/>
        <rFont val="Roboto"/>
        <charset val="204"/>
      </rPr>
      <t>1)</t>
    </r>
  </si>
  <si>
    <r>
      <t>2023</t>
    </r>
    <r>
      <rPr>
        <vertAlign val="superscript"/>
        <sz val="10"/>
        <rFont val="Roboto"/>
        <charset val="204"/>
      </rPr>
      <t>1)</t>
    </r>
  </si>
  <si>
    <r>
      <t>82 451,56</t>
    </r>
    <r>
      <rPr>
        <vertAlign val="superscript"/>
        <sz val="10"/>
        <rFont val="Roboto"/>
        <charset val="204"/>
      </rPr>
      <t>2)</t>
    </r>
  </si>
  <si>
    <r>
      <t>83 451,09</t>
    </r>
    <r>
      <rPr>
        <vertAlign val="superscript"/>
        <sz val="10"/>
        <rFont val="Roboto"/>
        <charset val="204"/>
      </rPr>
      <t>2)</t>
    </r>
  </si>
  <si>
    <r>
      <t>83 240,53</t>
    </r>
    <r>
      <rPr>
        <vertAlign val="superscript"/>
        <sz val="10"/>
        <color indexed="8"/>
        <rFont val="Roboto"/>
        <charset val="204"/>
      </rPr>
      <t>2)</t>
    </r>
  </si>
  <si>
    <r>
      <t>84 713,54</t>
    </r>
    <r>
      <rPr>
        <vertAlign val="superscript"/>
        <sz val="10"/>
        <rFont val="Roboto"/>
        <charset val="204"/>
      </rPr>
      <t>2)</t>
    </r>
  </si>
  <si>
    <r>
      <t>84 098,4</t>
    </r>
    <r>
      <rPr>
        <vertAlign val="superscript"/>
        <sz val="10"/>
        <rFont val="Roboto"/>
        <charset val="204"/>
      </rPr>
      <t>2)</t>
    </r>
  </si>
  <si>
    <r>
      <t>85 327,7</t>
    </r>
    <r>
      <rPr>
        <vertAlign val="superscript"/>
        <sz val="10"/>
        <rFont val="Roboto"/>
        <charset val="204"/>
      </rPr>
      <t>2)</t>
    </r>
  </si>
  <si>
    <r>
      <t>22 507,9</t>
    </r>
    <r>
      <rPr>
        <vertAlign val="superscript"/>
        <sz val="10"/>
        <rFont val="Roboto"/>
        <charset val="204"/>
      </rPr>
      <t>1)</t>
    </r>
  </si>
  <si>
    <r>
      <t>22 663,1</t>
    </r>
    <r>
      <rPr>
        <vertAlign val="superscript"/>
        <sz val="10"/>
        <color indexed="8"/>
        <rFont val="Roboto"/>
        <charset val="204"/>
      </rPr>
      <t>1)</t>
    </r>
  </si>
  <si>
    <r>
      <t>22 352,7</t>
    </r>
    <r>
      <rPr>
        <vertAlign val="superscript"/>
        <sz val="10"/>
        <color indexed="8"/>
        <rFont val="Roboto"/>
        <charset val="204"/>
      </rPr>
      <t>1)</t>
    </r>
  </si>
  <si>
    <r>
      <t>22 223,5</t>
    </r>
    <r>
      <rPr>
        <vertAlign val="superscript"/>
        <sz val="10"/>
        <color indexed="8"/>
        <rFont val="Roboto"/>
        <charset val="204"/>
      </rPr>
      <t>1)</t>
    </r>
  </si>
  <si>
    <r>
      <t>22 951,6</t>
    </r>
    <r>
      <rPr>
        <vertAlign val="superscript"/>
        <sz val="10"/>
        <color indexed="8"/>
        <rFont val="Roboto"/>
        <charset val="204"/>
      </rPr>
      <t>1)</t>
    </r>
  </si>
  <si>
    <r>
      <t>22 678,6</t>
    </r>
    <r>
      <rPr>
        <vertAlign val="superscript"/>
        <sz val="10"/>
        <rFont val="Roboto"/>
        <charset val="204"/>
      </rPr>
      <t>1)</t>
    </r>
  </si>
  <si>
    <r>
      <t>24 282,5</t>
    </r>
    <r>
      <rPr>
        <vertAlign val="superscript"/>
        <sz val="10"/>
        <rFont val="Roboto"/>
        <charset val="204"/>
      </rPr>
      <t>1)</t>
    </r>
  </si>
  <si>
    <t>100,9</t>
  </si>
  <si>
    <t>221,7</t>
  </si>
  <si>
    <t>307,3</t>
  </si>
  <si>
    <t>398,5</t>
  </si>
  <si>
    <r>
      <rPr>
        <i/>
        <vertAlign val="superscript"/>
        <sz val="8"/>
        <rFont val="Roboto"/>
        <charset val="204"/>
      </rPr>
      <t>1)</t>
    </r>
    <r>
      <rPr>
        <i/>
        <sz val="8"/>
        <rFont val="Roboto"/>
        <charset val="204"/>
      </rPr>
      <t>Statiscal data on the Transport industry since January 2023 have been formed taking into account changes in the methodological approach to the formation of indicators of the activities of individual enterpreneus engaged in commercial transportation of goods and passengers by road transport. In order to obtain comparable data with the same period last year, the main indicators of the Transport industry for 2022 have been reformed.</t>
    </r>
  </si>
  <si>
    <r>
      <rPr>
        <i/>
        <vertAlign val="superscript"/>
        <sz val="8"/>
        <rFont val="Roboto"/>
        <charset val="204"/>
      </rPr>
      <t xml:space="preserve">2) </t>
    </r>
    <r>
      <rPr>
        <i/>
        <sz val="8"/>
        <rFont val="Roboto"/>
        <charset val="204"/>
      </rPr>
      <t>Statistical data on the "Transport and warehousing" industry were formed taking into account changes in the volume of services from January 2023 to May 2024 for "BEINEU-SHYMKENT GAS PIPELINE" LLP in connection with changes in tariffs for gas transportation by pipeline transport in accordance with Order No.182-ОД dated 12/22/2023 and Letter No. 31-03-07/937-И dated 12/25/2023 "Department of the Committee for Regulation of Natural Monopolies" RSI of the Ministry of National Economy of the Republic of Kazakhstan.</t>
    </r>
  </si>
  <si>
    <r>
      <rPr>
        <i/>
        <vertAlign val="superscript"/>
        <sz val="8"/>
        <rFont val="Roboto"/>
        <charset val="204"/>
      </rPr>
      <t xml:space="preserve">1) </t>
    </r>
    <r>
      <rPr>
        <i/>
        <sz val="8"/>
        <rFont val="Roboto"/>
        <charset val="204"/>
      </rPr>
      <t>Statistical data on the "Transport and warehousing" industry were formed taking into account changes in the volume of services from January 2023 to May 2024 for "BEINEU-SHYMKENT GAS PIPELINE" LLP in connection with changes in tariffs for gas transportation by pipeline transport in accordance with Order No.182-ОД dated 12/22/2023 and Letter No. 31-03-07/937-И dated 12/25/2023 "Department of the Committee for Regulation of Natural Monopolies" RSI of the Ministry of National Economy of the Republic of Kazakhstan.</t>
    </r>
  </si>
  <si>
    <t>The main sources of information about passengers transported in the country and its regions are data obtained as a result of national statistical surveys conducted using the 1-transport form "Transport оperations report".</t>
  </si>
  <si>
    <t>January</t>
  </si>
  <si>
    <t>February</t>
  </si>
  <si>
    <t>March</t>
  </si>
  <si>
    <t>April</t>
  </si>
  <si>
    <t>May</t>
  </si>
  <si>
    <t>June</t>
  </si>
  <si>
    <t>July</t>
  </si>
  <si>
    <t>August</t>
  </si>
  <si>
    <t>September</t>
  </si>
  <si>
    <t>October</t>
  </si>
  <si>
    <t>November</t>
  </si>
  <si>
    <t>December</t>
  </si>
  <si>
    <t>Since 2007</t>
  </si>
  <si>
    <r>
      <rPr>
        <i/>
        <vertAlign val="superscript"/>
        <sz val="8"/>
        <rFont val="Roboto"/>
        <charset val="204"/>
      </rPr>
      <t>3)</t>
    </r>
    <r>
      <rPr>
        <i/>
        <sz val="8"/>
        <rFont val="Roboto"/>
        <charset val="204"/>
      </rPr>
      <t>The data for the corresponding period of the previous year have been revised taking into account the redistribution of volumes among pipeline transport enterprises.</t>
    </r>
  </si>
  <si>
    <r>
      <t>2025</t>
    </r>
    <r>
      <rPr>
        <vertAlign val="superscript"/>
        <sz val="10"/>
        <rFont val="Roboto"/>
        <charset val="204"/>
      </rPr>
      <t>2)</t>
    </r>
  </si>
  <si>
    <r>
      <rPr>
        <i/>
        <vertAlign val="superscript"/>
        <sz val="8"/>
        <rFont val="Roboto"/>
        <charset val="204"/>
      </rPr>
      <t>2)</t>
    </r>
    <r>
      <rPr>
        <i/>
        <sz val="8"/>
        <rFont val="Roboto"/>
        <charset val="204"/>
      </rPr>
      <t>The data for the corresponding period of the previous year have been revised taking into account the redistribution of volumes among pipeline transport enterprises.</t>
    </r>
  </si>
  <si>
    <r>
      <rPr>
        <i/>
        <vertAlign val="superscript"/>
        <sz val="8"/>
        <rFont val="Roboto"/>
        <charset val="204"/>
      </rPr>
      <t>4)</t>
    </r>
    <r>
      <rPr>
        <i/>
        <sz val="8"/>
        <rFont val="Roboto"/>
        <charset val="204"/>
      </rPr>
      <t xml:space="preserve"> Data on freight railway transport for the reporting period and the corresponding period of the previous year were compiled without taking empty wagon mileage into account.</t>
    </r>
  </si>
  <si>
    <r>
      <t>2025</t>
    </r>
    <r>
      <rPr>
        <vertAlign val="superscript"/>
        <sz val="10"/>
        <rFont val="Roboto"/>
        <charset val="204"/>
      </rPr>
      <t>3),4)</t>
    </r>
  </si>
  <si>
    <r>
      <t>2026</t>
    </r>
    <r>
      <rPr>
        <vertAlign val="superscript"/>
        <sz val="10"/>
        <rFont val="Roboto"/>
        <charset val="204"/>
      </rPr>
      <t>4)</t>
    </r>
  </si>
  <si>
    <r>
      <rPr>
        <i/>
        <vertAlign val="superscript"/>
        <sz val="8"/>
        <rFont val="Roboto"/>
        <charset val="204"/>
      </rPr>
      <t>*</t>
    </r>
    <r>
      <rPr>
        <i/>
        <sz val="8"/>
        <rFont val="Roboto"/>
        <charset val="204"/>
      </rPr>
      <t>Data on freight railway transport for the reporting period and the corresponding period of the previous year were compiled without taking empty wagon mileage into account.</t>
    </r>
  </si>
  <si>
    <t>2025*</t>
  </si>
  <si>
    <t>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</si>
</sst>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р_._-;\-* #,##0.00_р_._-;_-* &quot;-&quot;??_р_._-;_-@_-"/>
    <numFmt numFmtId="165" formatCode="0.0"/>
    <numFmt numFmtId="166" formatCode="#,##0.0"/>
    <numFmt numFmtId="167" formatCode="###\ ###\ ###\ ##0.00"/>
  </numFmts>
  <fonts count="27" x14ac:knownFonts="1">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sz val="11"/>
      <color indexed="8"/>
      <name val="Calibri"/>
      <family val="2"/>
      <charset val="204"/>
    </font>
    <font>
      <sz val="10"/>
      <name val="Arial Cyr"/>
    </font>
    <font>
      <sz val="10"/>
      <color indexed="8"/>
      <name val="Roboto"/>
      <charset val="204"/>
    </font>
    <font>
      <sz val="10"/>
      <color indexed="8"/>
      <name val="Arial Cyr"/>
      <charset val="204"/>
    </font>
    <font>
      <vertAlign val="superscript"/>
      <sz val="10"/>
      <name val="Roboto"/>
      <charset val="204"/>
    </font>
    <font>
      <vertAlign val="superscript"/>
      <sz val="10"/>
      <color indexed="8"/>
      <name val="Roboto"/>
      <charset val="204"/>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rgb="FFFF0000"/>
      <name val="Roboto"/>
      <charset val="204"/>
    </font>
    <font>
      <b/>
      <sz val="10"/>
      <color theme="1"/>
      <name val="Arial Cyr"/>
      <charset val="204"/>
    </font>
    <font>
      <sz val="10"/>
      <color rgb="FF000000"/>
      <name val="Roboto"/>
      <charset val="204"/>
    </font>
    <font>
      <sz val="10"/>
      <color theme="10"/>
      <name val="Arial Cyr"/>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5">
    <xf numFmtId="0" fontId="0" fillId="0" borderId="0"/>
    <xf numFmtId="0" fontId="18" fillId="0" borderId="0" applyNumberFormat="0" applyFill="0" applyBorder="0" applyAlignment="0" applyProtection="0">
      <alignment vertical="top"/>
      <protection locked="0"/>
    </xf>
    <xf numFmtId="0" fontId="2" fillId="0" borderId="0"/>
    <xf numFmtId="0" fontId="19" fillId="0" borderId="0"/>
    <xf numFmtId="0" fontId="17" fillId="0" borderId="0"/>
    <xf numFmtId="0" fontId="19" fillId="0" borderId="0"/>
    <xf numFmtId="0" fontId="1" fillId="0" borderId="0"/>
    <xf numFmtId="0" fontId="19" fillId="0" borderId="0"/>
    <xf numFmtId="0" fontId="19" fillId="0" borderId="0"/>
    <xf numFmtId="0" fontId="17" fillId="0" borderId="0"/>
    <xf numFmtId="0" fontId="7" fillId="0" borderId="0"/>
    <xf numFmtId="0" fontId="12" fillId="0" borderId="0"/>
    <xf numFmtId="0" fontId="19" fillId="0" borderId="0"/>
    <xf numFmtId="0" fontId="17" fillId="0" borderId="0"/>
    <xf numFmtId="0" fontId="17" fillId="0" borderId="0"/>
    <xf numFmtId="0" fontId="12" fillId="0" borderId="0"/>
    <xf numFmtId="0" fontId="12" fillId="0" borderId="0"/>
    <xf numFmtId="0" fontId="19" fillId="0" borderId="0"/>
    <xf numFmtId="0" fontId="17" fillId="0" borderId="0"/>
    <xf numFmtId="0" fontId="19" fillId="0" borderId="0"/>
    <xf numFmtId="0" fontId="19" fillId="0" borderId="0"/>
    <xf numFmtId="0" fontId="12" fillId="0" borderId="0"/>
    <xf numFmtId="164" fontId="1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cellStyleXfs>
  <cellXfs count="77">
    <xf numFmtId="0" fontId="0" fillId="0" borderId="0" xfId="0"/>
    <xf numFmtId="0" fontId="3" fillId="0" borderId="0" xfId="0" applyFont="1" applyFill="1"/>
    <xf numFmtId="0" fontId="4" fillId="0" borderId="0" xfId="0" applyFont="1"/>
    <xf numFmtId="0" fontId="4" fillId="0" borderId="0" xfId="0" applyFont="1" applyAlignment="1">
      <alignment vertical="top" wrapText="1"/>
    </xf>
    <xf numFmtId="0" fontId="0" fillId="0" borderId="0" xfId="0" applyAlignment="1">
      <alignment vertical="center"/>
    </xf>
    <xf numFmtId="0" fontId="6" fillId="0" borderId="0" xfId="0" applyFont="1" applyAlignment="1">
      <alignment vertical="center"/>
    </xf>
    <xf numFmtId="0" fontId="4" fillId="0" borderId="1" xfId="0" applyFont="1" applyBorder="1" applyAlignment="1">
      <alignment horizontal="center" vertical="center"/>
    </xf>
    <xf numFmtId="0" fontId="8" fillId="0" borderId="0" xfId="0" applyFont="1" applyFill="1"/>
    <xf numFmtId="0" fontId="4" fillId="0" borderId="0" xfId="0" applyFont="1" applyAlignment="1">
      <alignment horizontal="justify"/>
    </xf>
    <xf numFmtId="0" fontId="20" fillId="0" borderId="0" xfId="0" applyFont="1"/>
    <xf numFmtId="0" fontId="20" fillId="0" borderId="0" xfId="0" applyFont="1" applyAlignment="1">
      <alignment vertical="center"/>
    </xf>
    <xf numFmtId="0" fontId="21" fillId="0" borderId="1" xfId="0" applyFont="1" applyFill="1" applyBorder="1" applyAlignment="1">
      <alignment horizontal="center" vertical="top"/>
    </xf>
    <xf numFmtId="49" fontId="22" fillId="0" borderId="1" xfId="0" applyNumberFormat="1" applyFont="1" applyFill="1" applyBorder="1" applyAlignment="1">
      <alignment vertical="top"/>
    </xf>
    <xf numFmtId="0" fontId="23" fillId="0" borderId="0" xfId="0" applyFont="1" applyFill="1"/>
    <xf numFmtId="0" fontId="3" fillId="0" borderId="0" xfId="0" applyFont="1"/>
    <xf numFmtId="0" fontId="3" fillId="0" borderId="2" xfId="0" applyFont="1" applyBorder="1" applyAlignment="1">
      <alignment horizontal="right" vertical="top" wrapText="1"/>
    </xf>
    <xf numFmtId="0" fontId="24" fillId="0" borderId="1" xfId="0" applyFont="1" applyBorder="1"/>
    <xf numFmtId="0" fontId="22" fillId="0" borderId="1" xfId="0" applyFont="1" applyBorder="1" applyAlignment="1">
      <alignment horizontal="left" vertical="top"/>
    </xf>
    <xf numFmtId="0" fontId="0" fillId="0" borderId="1" xfId="0" applyBorder="1" applyAlignment="1">
      <alignment wrapText="1"/>
    </xf>
    <xf numFmtId="0" fontId="20" fillId="0" borderId="1" xfId="0" applyFont="1" applyBorder="1"/>
    <xf numFmtId="0" fontId="22" fillId="0" borderId="1" xfId="0" applyFont="1" applyBorder="1" applyAlignment="1">
      <alignment vertical="top"/>
    </xf>
    <xf numFmtId="0" fontId="4" fillId="0" borderId="1" xfId="0" applyFont="1" applyBorder="1" applyAlignment="1">
      <alignment vertical="top" wrapText="1"/>
    </xf>
    <xf numFmtId="0" fontId="25" fillId="0" borderId="0" xfId="0" applyFont="1"/>
    <xf numFmtId="0" fontId="9" fillId="0" borderId="0" xfId="2" applyFont="1" applyAlignment="1">
      <alignment horizontal="right"/>
    </xf>
    <xf numFmtId="0" fontId="4" fillId="0" borderId="3" xfId="0" applyFont="1" applyBorder="1" applyAlignment="1">
      <alignmen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wrapText="1"/>
    </xf>
    <xf numFmtId="166" fontId="4" fillId="0" borderId="0" xfId="0" applyNumberFormat="1" applyFont="1"/>
    <xf numFmtId="166" fontId="4" fillId="2" borderId="0" xfId="0" applyNumberFormat="1" applyFont="1" applyFill="1"/>
    <xf numFmtId="0" fontId="4" fillId="0" borderId="0" xfId="0" applyFont="1" applyAlignment="1">
      <alignment horizontal="right" wrapText="1"/>
    </xf>
    <xf numFmtId="166" fontId="4" fillId="0" borderId="0" xfId="0" applyNumberFormat="1" applyFont="1" applyAlignment="1">
      <alignment horizontal="right" wrapText="1"/>
    </xf>
    <xf numFmtId="166" fontId="4" fillId="0" borderId="0" xfId="0" applyNumberFormat="1" applyFont="1" applyAlignment="1">
      <alignment horizontal="right"/>
    </xf>
    <xf numFmtId="167" fontId="4" fillId="0" borderId="0" xfId="0" applyNumberFormat="1" applyFont="1" applyAlignment="1">
      <alignment horizontal="right" wrapText="1"/>
    </xf>
    <xf numFmtId="167" fontId="13" fillId="0" borderId="0" xfId="0" applyNumberFormat="1" applyFont="1" applyAlignment="1">
      <alignment horizontal="right" wrapText="1"/>
    </xf>
    <xf numFmtId="0" fontId="4" fillId="0" borderId="2" xfId="0" applyFont="1" applyBorder="1" applyAlignment="1">
      <alignment horizontal="right" wrapText="1"/>
    </xf>
    <xf numFmtId="166" fontId="4" fillId="0" borderId="2" xfId="0" applyNumberFormat="1" applyFont="1" applyBorder="1" applyAlignment="1">
      <alignment horizontal="right" wrapText="1"/>
    </xf>
    <xf numFmtId="166" fontId="4" fillId="0" borderId="2" xfId="0" applyNumberFormat="1" applyFont="1" applyBorder="1"/>
    <xf numFmtId="0" fontId="4" fillId="0" borderId="5" xfId="0" applyFont="1" applyBorder="1"/>
    <xf numFmtId="166" fontId="4" fillId="0" borderId="5" xfId="0" applyNumberFormat="1" applyFont="1" applyBorder="1" applyAlignment="1">
      <alignment horizontal="right"/>
    </xf>
    <xf numFmtId="0" fontId="4" fillId="0" borderId="5" xfId="0" applyFont="1" applyBorder="1" applyAlignment="1">
      <alignment wrapText="1"/>
    </xf>
    <xf numFmtId="166" fontId="13" fillId="0" borderId="0" xfId="0" applyNumberFormat="1" applyFont="1" applyAlignment="1">
      <alignment horizontal="right" wrapText="1"/>
    </xf>
    <xf numFmtId="0" fontId="4" fillId="0" borderId="2" xfId="0" applyFont="1" applyBorder="1" applyAlignment="1">
      <alignment wrapText="1"/>
    </xf>
    <xf numFmtId="166" fontId="13" fillId="0" borderId="2" xfId="0" applyNumberFormat="1" applyFont="1" applyBorder="1" applyAlignment="1">
      <alignment horizontal="right" wrapText="1"/>
    </xf>
    <xf numFmtId="165" fontId="4" fillId="0" borderId="5" xfId="0" applyNumberFormat="1" applyFont="1" applyBorder="1" applyAlignment="1">
      <alignment horizontal="right"/>
    </xf>
    <xf numFmtId="165" fontId="4" fillId="0" borderId="0" xfId="0" applyNumberFormat="1" applyFont="1" applyAlignment="1">
      <alignment horizontal="right"/>
    </xf>
    <xf numFmtId="165" fontId="13" fillId="0" borderId="0" xfId="0" applyNumberFormat="1" applyFont="1" applyAlignment="1">
      <alignment horizontal="right" wrapText="1"/>
    </xf>
    <xf numFmtId="49" fontId="4" fillId="0" borderId="5" xfId="0" applyNumberFormat="1" applyFont="1" applyBorder="1" applyAlignment="1">
      <alignment horizontal="right"/>
    </xf>
    <xf numFmtId="49" fontId="4" fillId="0" borderId="0" xfId="0" applyNumberFormat="1" applyFont="1" applyAlignment="1">
      <alignment horizontal="right"/>
    </xf>
    <xf numFmtId="0" fontId="4" fillId="0" borderId="0" xfId="0" applyFont="1" applyAlignment="1">
      <alignment horizontal="right"/>
    </xf>
    <xf numFmtId="0" fontId="26" fillId="0" borderId="1" xfId="1" applyFont="1" applyFill="1" applyBorder="1" applyAlignment="1" applyProtection="1">
      <alignment wrapText="1"/>
    </xf>
    <xf numFmtId="0" fontId="26" fillId="0" borderId="1" xfId="1" applyFont="1" applyFill="1" applyBorder="1" applyAlignment="1" applyProtection="1">
      <alignment vertical="top" wrapText="1"/>
    </xf>
    <xf numFmtId="0" fontId="26" fillId="0" borderId="1" xfId="1" applyFont="1" applyFill="1" applyBorder="1" applyAlignment="1" applyProtection="1">
      <alignment horizontal="left" vertical="top"/>
    </xf>
    <xf numFmtId="0" fontId="0" fillId="0" borderId="1" xfId="0" applyFont="1" applyBorder="1"/>
    <xf numFmtId="166" fontId="4" fillId="0" borderId="2" xfId="0" applyNumberFormat="1" applyFont="1" applyFill="1" applyBorder="1" applyAlignment="1">
      <alignment horizontal="right"/>
    </xf>
    <xf numFmtId="0" fontId="4" fillId="0" borderId="0" xfId="0" applyFont="1" applyBorder="1" applyAlignment="1">
      <alignment horizontal="right" wrapText="1"/>
    </xf>
    <xf numFmtId="166" fontId="4" fillId="0" borderId="0" xfId="0" applyNumberFormat="1" applyFont="1" applyBorder="1" applyAlignment="1">
      <alignment horizontal="right" wrapText="1"/>
    </xf>
    <xf numFmtId="166" fontId="4" fillId="0" borderId="0" xfId="0" applyNumberFormat="1" applyFont="1" applyBorder="1"/>
    <xf numFmtId="166" fontId="4" fillId="0" borderId="0" xfId="0" applyNumberFormat="1" applyFont="1" applyBorder="1" applyAlignment="1">
      <alignment horizontal="right"/>
    </xf>
    <xf numFmtId="166" fontId="4" fillId="0" borderId="0" xfId="0" applyNumberFormat="1" applyFont="1" applyFill="1" applyBorder="1" applyAlignment="1">
      <alignment horizontal="right"/>
    </xf>
    <xf numFmtId="0" fontId="3" fillId="0" borderId="2" xfId="0" applyFont="1" applyBorder="1"/>
    <xf numFmtId="0" fontId="4" fillId="0" borderId="0" xfId="0" applyFont="1" applyBorder="1" applyAlignment="1">
      <alignment wrapText="1"/>
    </xf>
    <xf numFmtId="166" fontId="13" fillId="0" borderId="0" xfId="0" applyNumberFormat="1" applyFont="1" applyBorder="1" applyAlignment="1">
      <alignment horizontal="right" wrapText="1"/>
    </xf>
    <xf numFmtId="0" fontId="3" fillId="0" borderId="2" xfId="0" applyFont="1" applyFill="1" applyBorder="1"/>
    <xf numFmtId="165" fontId="13" fillId="0" borderId="0" xfId="0" applyNumberFormat="1" applyFont="1" applyBorder="1" applyAlignment="1">
      <alignment horizontal="right" wrapText="1"/>
    </xf>
    <xf numFmtId="165" fontId="4" fillId="0" borderId="0" xfId="0" applyNumberFormat="1" applyFont="1" applyBorder="1" applyAlignment="1">
      <alignment horizontal="right"/>
    </xf>
    <xf numFmtId="166" fontId="4" fillId="0" borderId="0" xfId="0" applyNumberFormat="1" applyFont="1" applyFill="1" applyAlignment="1">
      <alignment horizontal="right" wrapText="1"/>
    </xf>
    <xf numFmtId="166" fontId="4" fillId="0" borderId="0" xfId="0" applyNumberFormat="1" applyFont="1" applyFill="1"/>
    <xf numFmtId="166" fontId="13" fillId="0" borderId="0" xfId="0" applyNumberFormat="1" applyFont="1" applyFill="1" applyAlignment="1">
      <alignment horizontal="right" wrapText="1"/>
    </xf>
    <xf numFmtId="165" fontId="4" fillId="0" borderId="2" xfId="0" applyNumberFormat="1" applyFont="1" applyBorder="1" applyAlignment="1">
      <alignment horizontal="right"/>
    </xf>
    <xf numFmtId="14" fontId="22" fillId="0" borderId="1" xfId="0" applyNumberFormat="1" applyFont="1" applyFill="1" applyBorder="1" applyAlignment="1">
      <alignment horizontal="left" vertical="top"/>
    </xf>
    <xf numFmtId="166" fontId="4" fillId="0" borderId="2" xfId="0" applyNumberFormat="1" applyFont="1" applyBorder="1" applyAlignment="1">
      <alignment horizontal="right"/>
    </xf>
    <xf numFmtId="0" fontId="4" fillId="0" borderId="0" xfId="0" applyFont="1" applyBorder="1" applyAlignment="1">
      <alignment horizontal="right"/>
    </xf>
    <xf numFmtId="0" fontId="4" fillId="0" borderId="2" xfId="0" applyFont="1" applyFill="1" applyBorder="1" applyAlignment="1">
      <alignment horizontal="right"/>
    </xf>
    <xf numFmtId="4" fontId="9" fillId="0" borderId="0" xfId="0" applyNumberFormat="1" applyFont="1" applyAlignment="1">
      <alignment vertical="top" wrapText="1"/>
    </xf>
    <xf numFmtId="0" fontId="9" fillId="3" borderId="0" xfId="6" applyFont="1" applyFill="1" applyAlignment="1">
      <alignment vertical="top" wrapText="1"/>
    </xf>
    <xf numFmtId="0" fontId="9" fillId="3" borderId="0" xfId="6" applyFont="1" applyFill="1" applyAlignment="1">
      <alignment horizontal="left" vertical="top" wrapText="1"/>
    </xf>
  </cellXfs>
  <cellStyles count="25">
    <cellStyle name="Гиперссылка" xfId="1" builtinId="8"/>
    <cellStyle name="Обычный" xfId="0" builtinId="0"/>
    <cellStyle name="Обычный 2" xfId="2"/>
    <cellStyle name="Обычный 2 2" xfId="3"/>
    <cellStyle name="Обычный 2 3" xfId="4"/>
    <cellStyle name="Обычный 2 3 2" xfId="5"/>
    <cellStyle name="Обычный 2 4" xfId="6"/>
    <cellStyle name="Обычный 2 4 2" xfId="7"/>
    <cellStyle name="Обычный 2 5" xfId="8"/>
    <cellStyle name="Обычный 2 6" xfId="9"/>
    <cellStyle name="Обычный 3" xfId="10"/>
    <cellStyle name="Обычный 3 2" xfId="11"/>
    <cellStyle name="Обычный 3 2 2" xfId="12"/>
    <cellStyle name="Обычный 3 2 3" xfId="13"/>
    <cellStyle name="Обычный 3 3" xfId="14"/>
    <cellStyle name="Обычный 3 3 2" xfId="15"/>
    <cellStyle name="Обычный 4" xfId="16"/>
    <cellStyle name="Обычный 4 2" xfId="17"/>
    <cellStyle name="Обычный 5" xfId="18"/>
    <cellStyle name="Обычный 5 2" xfId="19"/>
    <cellStyle name="Обычный 6" xfId="20"/>
    <cellStyle name="Обычный 7" xfId="21"/>
    <cellStyle name="Финансовый 2" xfId="22"/>
    <cellStyle name="Финансовый 2 2" xfId="23"/>
    <cellStyle name="Финансовый 3" xfId="2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zoomScaleNormal="100" workbookViewId="0">
      <selection activeCell="B28" sqref="B28"/>
    </sheetView>
  </sheetViews>
  <sheetFormatPr defaultRowHeight="12.75" x14ac:dyDescent="0.2"/>
  <cols>
    <col min="1" max="1" width="42.28515625" style="13" customWidth="1"/>
    <col min="2" max="2" width="78" style="13" customWidth="1"/>
  </cols>
  <sheetData>
    <row r="1" spans="1:10" x14ac:dyDescent="0.2">
      <c r="A1" s="11"/>
      <c r="B1" s="11"/>
    </row>
    <row r="2" spans="1:10" s="9" customFormat="1" x14ac:dyDescent="0.2">
      <c r="A2" s="16" t="s">
        <v>8</v>
      </c>
      <c r="B2" s="17">
        <v>181103</v>
      </c>
    </row>
    <row r="3" spans="1:10" s="9" customFormat="1" x14ac:dyDescent="0.2">
      <c r="A3" s="16" t="s">
        <v>9</v>
      </c>
      <c r="B3" s="18" t="s">
        <v>28</v>
      </c>
    </row>
    <row r="4" spans="1:10" s="9" customFormat="1" x14ac:dyDescent="0.2">
      <c r="A4" s="16" t="s">
        <v>10</v>
      </c>
      <c r="B4" s="19" t="s">
        <v>29</v>
      </c>
    </row>
    <row r="5" spans="1:10" s="9" customFormat="1" x14ac:dyDescent="0.2">
      <c r="A5" s="16" t="s">
        <v>11</v>
      </c>
      <c r="B5" s="19" t="s">
        <v>30</v>
      </c>
    </row>
    <row r="6" spans="1:10" s="9" customFormat="1" x14ac:dyDescent="0.2">
      <c r="A6" s="16" t="s">
        <v>12</v>
      </c>
      <c r="B6" s="19" t="s">
        <v>78</v>
      </c>
    </row>
    <row r="7" spans="1:10" s="9" customFormat="1" x14ac:dyDescent="0.2">
      <c r="A7" s="16" t="s">
        <v>13</v>
      </c>
      <c r="B7" s="19" t="s">
        <v>31</v>
      </c>
    </row>
    <row r="8" spans="1:10" s="9" customFormat="1" x14ac:dyDescent="0.2">
      <c r="A8" s="16" t="s">
        <v>14</v>
      </c>
      <c r="B8" s="20" t="s">
        <v>32</v>
      </c>
    </row>
    <row r="9" spans="1:10" s="9" customFormat="1" x14ac:dyDescent="0.2">
      <c r="A9" s="16" t="s">
        <v>15</v>
      </c>
      <c r="B9" s="19" t="s">
        <v>2</v>
      </c>
    </row>
    <row r="10" spans="1:10" s="9" customFormat="1" ht="38.25" x14ac:dyDescent="0.2">
      <c r="A10" s="16" t="s">
        <v>16</v>
      </c>
      <c r="B10" s="21" t="s">
        <v>65</v>
      </c>
    </row>
    <row r="11" spans="1:10" s="9" customFormat="1" ht="25.5" x14ac:dyDescent="0.2">
      <c r="A11" s="16" t="s">
        <v>17</v>
      </c>
      <c r="B11" s="21" t="s">
        <v>33</v>
      </c>
      <c r="J11" s="10"/>
    </row>
    <row r="12" spans="1:10" s="9" customFormat="1" x14ac:dyDescent="0.2">
      <c r="A12" s="16" t="s">
        <v>18</v>
      </c>
      <c r="B12" s="51" t="s">
        <v>1</v>
      </c>
      <c r="J12" s="10"/>
    </row>
    <row r="13" spans="1:10" s="9" customFormat="1" x14ac:dyDescent="0.2">
      <c r="A13" s="16" t="s">
        <v>19</v>
      </c>
      <c r="B13" s="52" t="s">
        <v>3</v>
      </c>
      <c r="J13" s="10"/>
    </row>
    <row r="14" spans="1:10" s="9" customFormat="1" x14ac:dyDescent="0.2">
      <c r="A14" s="16" t="s">
        <v>20</v>
      </c>
      <c r="B14" s="52"/>
      <c r="J14" s="10"/>
    </row>
    <row r="15" spans="1:10" s="9" customFormat="1" x14ac:dyDescent="0.2">
      <c r="A15" s="16" t="s">
        <v>21</v>
      </c>
      <c r="B15" s="52" t="s">
        <v>0</v>
      </c>
      <c r="J15" s="10"/>
    </row>
    <row r="16" spans="1:10" x14ac:dyDescent="0.2">
      <c r="A16" s="16" t="s">
        <v>22</v>
      </c>
      <c r="B16" s="70">
        <v>46125</v>
      </c>
      <c r="J16" s="4"/>
    </row>
    <row r="17" spans="1:10" x14ac:dyDescent="0.2">
      <c r="A17" s="16" t="s">
        <v>23</v>
      </c>
      <c r="B17" s="70">
        <v>46154</v>
      </c>
      <c r="J17" s="5"/>
    </row>
    <row r="18" spans="1:10" x14ac:dyDescent="0.2">
      <c r="A18" s="16" t="s">
        <v>24</v>
      </c>
      <c r="B18" s="20" t="s">
        <v>34</v>
      </c>
      <c r="J18" s="4"/>
    </row>
    <row r="19" spans="1:10" x14ac:dyDescent="0.2">
      <c r="A19" s="16" t="s">
        <v>25</v>
      </c>
      <c r="B19" s="53" t="s">
        <v>35</v>
      </c>
      <c r="J19" s="5"/>
    </row>
    <row r="20" spans="1:10" x14ac:dyDescent="0.2">
      <c r="A20" s="16" t="s">
        <v>26</v>
      </c>
      <c r="B20" s="12" t="s">
        <v>4</v>
      </c>
      <c r="J20" s="4"/>
    </row>
    <row r="21" spans="1:10" x14ac:dyDescent="0.2">
      <c r="A21" s="16" t="s">
        <v>27</v>
      </c>
      <c r="B21" s="50" t="s">
        <v>5</v>
      </c>
      <c r="J21" s="5"/>
    </row>
    <row r="22" spans="1:10" x14ac:dyDescent="0.2">
      <c r="J22" s="5"/>
    </row>
    <row r="23" spans="1:10" x14ac:dyDescent="0.2">
      <c r="J23" s="4"/>
    </row>
    <row r="24" spans="1:10" x14ac:dyDescent="0.2">
      <c r="J24" s="5"/>
    </row>
    <row r="25" spans="1:10" x14ac:dyDescent="0.2">
      <c r="J25" s="4"/>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0"/>
  <sheetViews>
    <sheetView zoomScale="80" zoomScaleNormal="80" workbookViewId="0">
      <selection activeCell="B42" sqref="B42"/>
    </sheetView>
  </sheetViews>
  <sheetFormatPr defaultRowHeight="12.75" x14ac:dyDescent="0.2"/>
  <cols>
    <col min="1" max="1" width="4.42578125" style="2" customWidth="1"/>
    <col min="2" max="2" width="113.5703125" style="2" customWidth="1"/>
    <col min="3" max="16384" width="9.140625" style="2"/>
  </cols>
  <sheetData>
    <row r="2" spans="2:2" x14ac:dyDescent="0.2">
      <c r="B2" s="8"/>
    </row>
    <row r="6" spans="2:2" x14ac:dyDescent="0.2">
      <c r="B6" s="22" t="s">
        <v>36</v>
      </c>
    </row>
    <row r="7" spans="2:2" x14ac:dyDescent="0.2">
      <c r="B7" s="22" t="s">
        <v>37</v>
      </c>
    </row>
    <row r="8" spans="2:2" x14ac:dyDescent="0.2">
      <c r="B8" s="22" t="s">
        <v>38</v>
      </c>
    </row>
    <row r="9" spans="2:2" x14ac:dyDescent="0.2">
      <c r="B9" s="22" t="s">
        <v>39</v>
      </c>
    </row>
    <row r="10" spans="2:2" x14ac:dyDescent="0.2">
      <c r="B10" s="22" t="s">
        <v>40</v>
      </c>
    </row>
    <row r="11" spans="2:2" x14ac:dyDescent="0.2">
      <c r="B11" s="3" t="s">
        <v>41</v>
      </c>
    </row>
    <row r="12" spans="2:2" x14ac:dyDescent="0.2">
      <c r="B12" s="22"/>
    </row>
    <row r="13" spans="2:2" x14ac:dyDescent="0.2">
      <c r="B13" s="22"/>
    </row>
    <row r="20" spans="2:2" x14ac:dyDescent="0.2">
      <c r="B20" s="23" t="s">
        <v>42</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8"/>
  <sheetViews>
    <sheetView zoomScaleNormal="100" workbookViewId="0">
      <selection activeCell="F35" sqref="F35"/>
    </sheetView>
  </sheetViews>
  <sheetFormatPr defaultRowHeight="11.25" x14ac:dyDescent="0.2"/>
  <cols>
    <col min="1" max="1" width="10.5703125" style="1" bestFit="1" customWidth="1"/>
    <col min="2" max="2" width="11.28515625" style="1" customWidth="1"/>
    <col min="3" max="12" width="10.5703125" style="1" bestFit="1" customWidth="1"/>
    <col min="13" max="22" width="10.5703125" style="1" customWidth="1"/>
    <col min="23" max="36" width="9" style="1" bestFit="1" customWidth="1"/>
    <col min="37" max="37" width="10.5703125" style="1" bestFit="1" customWidth="1"/>
    <col min="38" max="43" width="9.140625" style="1"/>
    <col min="44" max="44" width="8.85546875" style="1" customWidth="1"/>
    <col min="45" max="16384" width="9.140625" style="1"/>
  </cols>
  <sheetData>
    <row r="2" spans="1:37" ht="15.75" x14ac:dyDescent="0.25">
      <c r="A2" s="7">
        <f>Metadata!B2</f>
        <v>181103</v>
      </c>
      <c r="B2" s="7" t="str">
        <f>Metadata!B3</f>
        <v>Transported (transported) cargo, luggage, cargo luggage</v>
      </c>
    </row>
    <row r="3" spans="1:37" ht="15.75" x14ac:dyDescent="0.25">
      <c r="A3" s="7"/>
      <c r="B3" s="7"/>
      <c r="AK3" s="15"/>
    </row>
    <row r="4" spans="1:37" s="2" customFormat="1" ht="12.75" x14ac:dyDescent="0.2">
      <c r="A4" s="24"/>
      <c r="B4" s="25" t="s">
        <v>66</v>
      </c>
      <c r="C4" s="6" t="s">
        <v>67</v>
      </c>
      <c r="D4" s="6" t="s">
        <v>68</v>
      </c>
      <c r="E4" s="6" t="s">
        <v>69</v>
      </c>
      <c r="F4" s="6" t="s">
        <v>70</v>
      </c>
      <c r="G4" s="6" t="s">
        <v>71</v>
      </c>
      <c r="H4" s="6" t="s">
        <v>72</v>
      </c>
      <c r="I4" s="6" t="s">
        <v>73</v>
      </c>
      <c r="J4" s="6" t="s">
        <v>74</v>
      </c>
      <c r="K4" s="6" t="s">
        <v>75</v>
      </c>
      <c r="L4" s="6" t="s">
        <v>76</v>
      </c>
      <c r="M4" s="26" t="s">
        <v>77</v>
      </c>
    </row>
    <row r="5" spans="1:37" s="2" customFormat="1" ht="12.75" x14ac:dyDescent="0.2">
      <c r="A5" s="27">
        <v>2007</v>
      </c>
      <c r="B5" s="28">
        <v>144504.42000000001</v>
      </c>
      <c r="C5" s="28">
        <v>134766.39999999999</v>
      </c>
      <c r="D5" s="28">
        <v>144752.87</v>
      </c>
      <c r="E5" s="28">
        <v>162394.10999999999</v>
      </c>
      <c r="F5" s="28">
        <v>167747.69</v>
      </c>
      <c r="G5" s="28">
        <v>170828.57</v>
      </c>
      <c r="H5" s="28">
        <v>189681.52</v>
      </c>
      <c r="I5" s="28">
        <v>201767.49</v>
      </c>
      <c r="J5" s="28">
        <v>210692.34</v>
      </c>
      <c r="K5" s="28">
        <v>206112.39</v>
      </c>
      <c r="L5" s="28">
        <v>200035.63</v>
      </c>
      <c r="M5" s="28">
        <v>190900.71</v>
      </c>
    </row>
    <row r="6" spans="1:37" s="2" customFormat="1" ht="12.75" x14ac:dyDescent="0.2">
      <c r="A6" s="27">
        <v>2008</v>
      </c>
      <c r="B6" s="28">
        <v>149555</v>
      </c>
      <c r="C6" s="28">
        <v>139930.1</v>
      </c>
      <c r="D6" s="28">
        <v>148465.4</v>
      </c>
      <c r="E6" s="28">
        <v>166254.70000000001</v>
      </c>
      <c r="F6" s="28">
        <v>173807.2</v>
      </c>
      <c r="G6" s="28">
        <v>176412.1</v>
      </c>
      <c r="H6" s="28">
        <v>192978.7</v>
      </c>
      <c r="I6" s="28">
        <v>208213.2</v>
      </c>
      <c r="J6" s="28">
        <v>217388.2</v>
      </c>
      <c r="K6" s="28">
        <v>213202.97</v>
      </c>
      <c r="L6" s="28">
        <v>209083.6</v>
      </c>
      <c r="M6" s="28">
        <v>196548.5</v>
      </c>
    </row>
    <row r="7" spans="1:37" s="2" customFormat="1" ht="12.75" x14ac:dyDescent="0.2">
      <c r="A7" s="27">
        <v>2009</v>
      </c>
      <c r="B7" s="28">
        <v>143075.76999999999</v>
      </c>
      <c r="C7" s="28">
        <v>134598.20000000001</v>
      </c>
      <c r="D7" s="28">
        <v>138581.79999999999</v>
      </c>
      <c r="E7" s="28">
        <v>141052.20000000001</v>
      </c>
      <c r="F7" s="28">
        <v>144718.43</v>
      </c>
      <c r="G7" s="28">
        <v>148445.76999999999</v>
      </c>
      <c r="H7" s="28">
        <v>161554.4</v>
      </c>
      <c r="I7" s="28">
        <v>180056.9</v>
      </c>
      <c r="J7" s="28">
        <v>198309.7</v>
      </c>
      <c r="K7" s="28">
        <v>232151.8</v>
      </c>
      <c r="L7" s="28">
        <v>237964.43</v>
      </c>
      <c r="M7" s="28">
        <v>243747.06</v>
      </c>
    </row>
    <row r="8" spans="1:37" s="2" customFormat="1" ht="12.75" x14ac:dyDescent="0.2">
      <c r="A8" s="27">
        <v>2010</v>
      </c>
      <c r="B8" s="28">
        <v>164061.53</v>
      </c>
      <c r="C8" s="28">
        <v>153339.41</v>
      </c>
      <c r="D8" s="28">
        <v>154083.98000000001</v>
      </c>
      <c r="E8" s="28">
        <v>162340.28</v>
      </c>
      <c r="F8" s="28">
        <v>173773.09</v>
      </c>
      <c r="G8" s="28">
        <v>186038.01</v>
      </c>
      <c r="H8" s="28">
        <v>200882.8</v>
      </c>
      <c r="I8" s="28">
        <v>219556.53</v>
      </c>
      <c r="J8" s="28">
        <v>236277.54</v>
      </c>
      <c r="K8" s="28">
        <v>246662.65</v>
      </c>
      <c r="L8" s="28">
        <v>261013.42</v>
      </c>
      <c r="M8" s="28">
        <v>272049.06</v>
      </c>
    </row>
    <row r="9" spans="1:37" s="2" customFormat="1" ht="12.75" x14ac:dyDescent="0.2">
      <c r="A9" s="27">
        <v>2011</v>
      </c>
      <c r="B9" s="28">
        <v>190505.95</v>
      </c>
      <c r="C9" s="28">
        <v>182433.54</v>
      </c>
      <c r="D9" s="28">
        <v>185559.33</v>
      </c>
      <c r="E9" s="28">
        <v>190053.36</v>
      </c>
      <c r="F9" s="28">
        <v>206405.97</v>
      </c>
      <c r="G9" s="28">
        <v>226296.2</v>
      </c>
      <c r="H9" s="28">
        <v>251675.5</v>
      </c>
      <c r="I9" s="28">
        <v>271847</v>
      </c>
      <c r="J9" s="28">
        <v>290908.38</v>
      </c>
      <c r="K9" s="28">
        <v>311911.83</v>
      </c>
      <c r="L9" s="28">
        <v>325274.8</v>
      </c>
      <c r="M9" s="28">
        <v>332092.69</v>
      </c>
    </row>
    <row r="10" spans="1:37" s="2" customFormat="1" ht="12.75" x14ac:dyDescent="0.2">
      <c r="A10" s="27">
        <v>2012</v>
      </c>
      <c r="B10" s="28">
        <v>228656.7</v>
      </c>
      <c r="C10" s="28">
        <v>218429.25</v>
      </c>
      <c r="D10" s="28">
        <v>223186.23</v>
      </c>
      <c r="E10" s="28">
        <v>227137.98</v>
      </c>
      <c r="F10" s="28">
        <v>240825.97</v>
      </c>
      <c r="G10" s="28">
        <v>264094.15000000002</v>
      </c>
      <c r="H10" s="28">
        <v>285482.59000000003</v>
      </c>
      <c r="I10" s="28">
        <v>294546.98</v>
      </c>
      <c r="J10" s="28">
        <v>306665.51</v>
      </c>
      <c r="K10" s="28">
        <v>306718.7</v>
      </c>
      <c r="L10" s="28">
        <v>302228.47999999998</v>
      </c>
      <c r="M10" s="28">
        <v>323655.19</v>
      </c>
    </row>
    <row r="11" spans="1:37" s="2" customFormat="1" ht="12.75" x14ac:dyDescent="0.2">
      <c r="A11" s="27">
        <v>2013</v>
      </c>
      <c r="B11" s="28">
        <v>242677.85</v>
      </c>
      <c r="C11" s="28">
        <v>241426.59</v>
      </c>
      <c r="D11" s="28">
        <v>244802.14</v>
      </c>
      <c r="E11" s="28">
        <v>243698.2</v>
      </c>
      <c r="F11" s="28">
        <v>261996.39</v>
      </c>
      <c r="G11" s="28">
        <v>288139.90000000002</v>
      </c>
      <c r="H11" s="28">
        <v>305109.3</v>
      </c>
      <c r="I11" s="28">
        <v>320059.77</v>
      </c>
      <c r="J11" s="28">
        <v>328623.13</v>
      </c>
      <c r="K11" s="28">
        <v>335356.09000000003</v>
      </c>
      <c r="L11" s="28">
        <v>338019.77</v>
      </c>
      <c r="M11" s="28">
        <v>348011</v>
      </c>
    </row>
    <row r="12" spans="1:37" s="2" customFormat="1" ht="12.75" x14ac:dyDescent="0.2">
      <c r="A12" s="27">
        <v>2014</v>
      </c>
      <c r="B12" s="28">
        <v>261297.87</v>
      </c>
      <c r="C12" s="29">
        <v>258883.6</v>
      </c>
      <c r="D12" s="29">
        <v>263803.07</v>
      </c>
      <c r="E12" s="29">
        <v>264272.51</v>
      </c>
      <c r="F12" s="28">
        <v>284522.81</v>
      </c>
      <c r="G12" s="29">
        <v>308501.24</v>
      </c>
      <c r="H12" s="28">
        <v>335703.61</v>
      </c>
      <c r="I12" s="29">
        <v>344254.41</v>
      </c>
      <c r="J12" s="29">
        <v>341803.02</v>
      </c>
      <c r="K12" s="28">
        <v>358456.17</v>
      </c>
      <c r="L12" s="28">
        <v>354483.09</v>
      </c>
      <c r="M12" s="29">
        <v>369291.34</v>
      </c>
    </row>
    <row r="13" spans="1:37" s="2" customFormat="1" ht="12.75" x14ac:dyDescent="0.2">
      <c r="A13" s="27">
        <v>2015</v>
      </c>
      <c r="B13" s="28">
        <v>271173.57</v>
      </c>
      <c r="C13" s="28">
        <v>263137.15000000002</v>
      </c>
      <c r="D13" s="28">
        <v>269055.09999999998</v>
      </c>
      <c r="E13" s="28">
        <v>269548.38</v>
      </c>
      <c r="F13" s="28">
        <v>290036.11</v>
      </c>
      <c r="G13" s="28">
        <v>313540.12</v>
      </c>
      <c r="H13" s="28">
        <v>328633.02</v>
      </c>
      <c r="I13" s="28">
        <v>336506.35</v>
      </c>
      <c r="J13" s="28">
        <v>342807.35</v>
      </c>
      <c r="K13" s="28">
        <v>340645.73</v>
      </c>
      <c r="L13" s="28">
        <v>343423.7</v>
      </c>
      <c r="M13" s="28">
        <v>360087.75</v>
      </c>
    </row>
    <row r="14" spans="1:37" s="2" customFormat="1" ht="12.75" x14ac:dyDescent="0.2">
      <c r="A14" s="27">
        <v>2016</v>
      </c>
      <c r="B14" s="28">
        <v>270059.5</v>
      </c>
      <c r="C14" s="28">
        <v>264995.32</v>
      </c>
      <c r="D14" s="28">
        <v>268498.21000000002</v>
      </c>
      <c r="E14" s="28">
        <v>264177.27</v>
      </c>
      <c r="F14" s="28">
        <v>288120.5</v>
      </c>
      <c r="G14" s="28">
        <v>319312.84999999998</v>
      </c>
      <c r="H14" s="28">
        <v>324651.32</v>
      </c>
      <c r="I14" s="28">
        <v>333543.46999999997</v>
      </c>
      <c r="J14" s="28">
        <v>341703.44</v>
      </c>
      <c r="K14" s="28">
        <v>335613.34</v>
      </c>
      <c r="L14" s="28">
        <v>341729.53</v>
      </c>
      <c r="M14" s="28">
        <v>370229.89</v>
      </c>
    </row>
    <row r="15" spans="1:37" s="2" customFormat="1" ht="12.75" x14ac:dyDescent="0.2">
      <c r="A15" s="27">
        <v>2017</v>
      </c>
      <c r="B15" s="28">
        <v>272408.94</v>
      </c>
      <c r="C15" s="28">
        <v>264443.05</v>
      </c>
      <c r="D15" s="28">
        <v>275819.31</v>
      </c>
      <c r="E15" s="28">
        <v>277059.67</v>
      </c>
      <c r="F15" s="28">
        <v>304741.46999999997</v>
      </c>
      <c r="G15" s="28">
        <v>334273.78999999998</v>
      </c>
      <c r="H15" s="28">
        <v>343787.47</v>
      </c>
      <c r="I15" s="28">
        <v>351252.74</v>
      </c>
      <c r="J15" s="28">
        <v>358918.74</v>
      </c>
      <c r="K15" s="28">
        <v>364087.7</v>
      </c>
      <c r="L15" s="28">
        <v>373451.81</v>
      </c>
      <c r="M15" s="28">
        <v>395966.4</v>
      </c>
    </row>
    <row r="16" spans="1:37" s="2" customFormat="1" ht="12.75" x14ac:dyDescent="0.2">
      <c r="A16" s="27">
        <v>2018</v>
      </c>
      <c r="B16" s="28">
        <v>279160.99</v>
      </c>
      <c r="C16" s="28">
        <v>275474.25</v>
      </c>
      <c r="D16" s="28">
        <v>293153.82</v>
      </c>
      <c r="E16" s="28">
        <v>297570.81</v>
      </c>
      <c r="F16" s="28">
        <v>325520.51</v>
      </c>
      <c r="G16" s="28">
        <v>367680.21</v>
      </c>
      <c r="H16" s="28">
        <v>373569.82</v>
      </c>
      <c r="I16" s="28">
        <v>363445.68</v>
      </c>
      <c r="J16" s="28">
        <v>370090.89</v>
      </c>
      <c r="K16" s="28">
        <v>370416.62</v>
      </c>
      <c r="L16" s="28">
        <v>387278.78</v>
      </c>
      <c r="M16" s="28">
        <v>400285.13</v>
      </c>
    </row>
    <row r="17" spans="1:13" s="2" customFormat="1" ht="12.75" x14ac:dyDescent="0.2">
      <c r="A17" s="27">
        <v>2019</v>
      </c>
      <c r="B17" s="28">
        <v>288672.2</v>
      </c>
      <c r="C17" s="28">
        <v>282033.63</v>
      </c>
      <c r="D17" s="28">
        <v>303255.09000000003</v>
      </c>
      <c r="E17" s="28">
        <v>311224.21999999997</v>
      </c>
      <c r="F17" s="28">
        <v>340323.83</v>
      </c>
      <c r="G17" s="28">
        <v>379244.13</v>
      </c>
      <c r="H17" s="28">
        <v>390582.77</v>
      </c>
      <c r="I17" s="28">
        <v>382435.36</v>
      </c>
      <c r="J17" s="28">
        <v>385671.79</v>
      </c>
      <c r="K17" s="28">
        <v>387596</v>
      </c>
      <c r="L17" s="28">
        <v>387627.73</v>
      </c>
      <c r="M17" s="28">
        <v>399266.28</v>
      </c>
    </row>
    <row r="18" spans="1:13" s="2" customFormat="1" ht="12.75" x14ac:dyDescent="0.2">
      <c r="A18" s="27">
        <v>2020</v>
      </c>
      <c r="B18" s="28">
        <v>296906.7</v>
      </c>
      <c r="C18" s="28">
        <v>277492.88</v>
      </c>
      <c r="D18" s="28">
        <v>269532.44</v>
      </c>
      <c r="E18" s="28">
        <v>257160.75</v>
      </c>
      <c r="F18" s="28">
        <v>319543.78000000003</v>
      </c>
      <c r="G18" s="28">
        <v>343355.01</v>
      </c>
      <c r="H18" s="28">
        <v>358274.37</v>
      </c>
      <c r="I18" s="28">
        <v>355346.46</v>
      </c>
      <c r="J18" s="28">
        <v>358486.77</v>
      </c>
      <c r="K18" s="28">
        <v>370779.77</v>
      </c>
      <c r="L18" s="28">
        <v>369596.95</v>
      </c>
      <c r="M18" s="28">
        <v>381004.33</v>
      </c>
    </row>
    <row r="19" spans="1:13" s="2" customFormat="1" ht="12.75" x14ac:dyDescent="0.2">
      <c r="A19" s="27">
        <v>2021</v>
      </c>
      <c r="B19" s="28">
        <v>282164.40999999997</v>
      </c>
      <c r="C19" s="28">
        <v>265897.40999999997</v>
      </c>
      <c r="D19" s="28">
        <v>267305.15999999997</v>
      </c>
      <c r="E19" s="28">
        <v>261297.95</v>
      </c>
      <c r="F19" s="28">
        <v>299914.06</v>
      </c>
      <c r="G19" s="28">
        <v>330286.26</v>
      </c>
      <c r="H19" s="28">
        <v>348118.13</v>
      </c>
      <c r="I19" s="28">
        <v>355244.68</v>
      </c>
      <c r="J19" s="28">
        <v>363015.55</v>
      </c>
      <c r="K19" s="28">
        <v>380266.29</v>
      </c>
      <c r="L19" s="28">
        <v>424867.95</v>
      </c>
      <c r="M19" s="28">
        <v>420995.67</v>
      </c>
    </row>
    <row r="20" spans="1:13" s="2" customFormat="1" ht="15" x14ac:dyDescent="0.2">
      <c r="A20" s="30" t="s">
        <v>43</v>
      </c>
      <c r="B20" s="31">
        <v>78363.89</v>
      </c>
      <c r="C20" s="28">
        <v>72704.841790349034</v>
      </c>
      <c r="D20" s="28">
        <v>80943.420390349042</v>
      </c>
      <c r="E20" s="28">
        <v>75020.141743484186</v>
      </c>
      <c r="F20" s="28">
        <v>77373.132943484175</v>
      </c>
      <c r="G20" s="28">
        <v>79568.732343484182</v>
      </c>
      <c r="H20" s="28">
        <v>81236.356237312633</v>
      </c>
      <c r="I20" s="28">
        <v>80105.947937312638</v>
      </c>
      <c r="J20" s="28">
        <v>77837.522437312626</v>
      </c>
      <c r="K20" s="28">
        <v>80036.730357048626</v>
      </c>
      <c r="L20" s="31">
        <v>78407.776457048603</v>
      </c>
      <c r="M20" s="28">
        <v>77931.562657048606</v>
      </c>
    </row>
    <row r="21" spans="1:13" s="2" customFormat="1" ht="15" x14ac:dyDescent="0.2">
      <c r="A21" s="30" t="s">
        <v>44</v>
      </c>
      <c r="B21" s="31">
        <v>76781.87</v>
      </c>
      <c r="C21" s="28">
        <v>73819.39</v>
      </c>
      <c r="D21" s="28">
        <v>78399.67</v>
      </c>
      <c r="E21" s="28">
        <v>78750.89</v>
      </c>
      <c r="F21" s="28">
        <v>83977.95</v>
      </c>
      <c r="G21" s="32" t="s">
        <v>45</v>
      </c>
      <c r="H21" s="33" t="s">
        <v>46</v>
      </c>
      <c r="I21" s="34" t="s">
        <v>47</v>
      </c>
      <c r="J21" s="31" t="s">
        <v>48</v>
      </c>
      <c r="K21" s="31" t="s">
        <v>48</v>
      </c>
      <c r="L21" s="31" t="s">
        <v>49</v>
      </c>
      <c r="M21" s="31" t="s">
        <v>50</v>
      </c>
    </row>
    <row r="22" spans="1:13" s="2" customFormat="1" ht="12.75" x14ac:dyDescent="0.2">
      <c r="A22" s="30">
        <v>2024</v>
      </c>
      <c r="B22" s="31">
        <v>76429.5</v>
      </c>
      <c r="C22" s="28">
        <v>73409.570000000007</v>
      </c>
      <c r="D22" s="28">
        <v>86875.96</v>
      </c>
      <c r="E22" s="31">
        <v>84563.41</v>
      </c>
      <c r="F22" s="28">
        <v>86348.67</v>
      </c>
      <c r="G22" s="32">
        <v>89132.53</v>
      </c>
      <c r="H22" s="28">
        <v>93110.74</v>
      </c>
      <c r="I22" s="28">
        <v>95852.93</v>
      </c>
      <c r="J22" s="28">
        <v>96720.1</v>
      </c>
      <c r="K22" s="31">
        <v>100960.17</v>
      </c>
      <c r="L22" s="31">
        <v>93948.75</v>
      </c>
      <c r="M22" s="28">
        <v>101479.12</v>
      </c>
    </row>
    <row r="23" spans="1:13" s="2" customFormat="1" ht="15" x14ac:dyDescent="0.2">
      <c r="A23" s="55" t="s">
        <v>83</v>
      </c>
      <c r="B23" s="66">
        <v>73318.462900000013</v>
      </c>
      <c r="C23" s="67">
        <v>71780.605547199986</v>
      </c>
      <c r="D23" s="67">
        <v>75616.358770399995</v>
      </c>
      <c r="E23" s="66">
        <v>75941.944423999987</v>
      </c>
      <c r="F23" s="67">
        <v>78089.564563199994</v>
      </c>
      <c r="G23" s="67">
        <v>78854.008829408005</v>
      </c>
      <c r="H23" s="67">
        <v>82117.549361600002</v>
      </c>
      <c r="I23" s="67">
        <v>86076.347988000009</v>
      </c>
      <c r="J23" s="67">
        <v>83826.544924000002</v>
      </c>
      <c r="K23" s="66">
        <v>83585.550996800011</v>
      </c>
      <c r="L23" s="66">
        <v>84476.918102399999</v>
      </c>
      <c r="M23" s="67">
        <v>88539.503435999999</v>
      </c>
    </row>
    <row r="24" spans="1:13" s="2" customFormat="1" ht="15" x14ac:dyDescent="0.2">
      <c r="A24" s="35" t="s">
        <v>84</v>
      </c>
      <c r="B24" s="71">
        <v>78796.800000000003</v>
      </c>
      <c r="C24" s="71">
        <v>75467.399999999994</v>
      </c>
      <c r="D24" s="71">
        <v>76478.100000000006</v>
      </c>
      <c r="E24" s="71">
        <v>76889.100000000006</v>
      </c>
      <c r="F24" s="37">
        <v>74491.59</v>
      </c>
      <c r="G24" s="37">
        <v>80540.56</v>
      </c>
      <c r="H24" s="37"/>
      <c r="I24" s="37"/>
      <c r="J24" s="37"/>
      <c r="K24" s="36"/>
      <c r="L24" s="36"/>
      <c r="M24" s="37"/>
    </row>
    <row r="25" spans="1:13" s="14" customFormat="1" ht="37.5" customHeight="1" x14ac:dyDescent="0.2">
      <c r="A25" s="74" t="s">
        <v>62</v>
      </c>
      <c r="B25" s="74"/>
      <c r="C25" s="74"/>
      <c r="D25" s="74"/>
      <c r="E25" s="74"/>
      <c r="F25" s="74"/>
      <c r="G25" s="74"/>
      <c r="H25" s="74"/>
      <c r="I25" s="74"/>
      <c r="J25" s="74"/>
      <c r="K25" s="74"/>
      <c r="L25" s="74"/>
      <c r="M25" s="74"/>
    </row>
    <row r="26" spans="1:13" s="14" customFormat="1" ht="38.25" customHeight="1" x14ac:dyDescent="0.2">
      <c r="A26" s="75" t="s">
        <v>63</v>
      </c>
      <c r="B26" s="75"/>
      <c r="C26" s="75"/>
      <c r="D26" s="75"/>
      <c r="E26" s="75"/>
      <c r="F26" s="75"/>
      <c r="G26" s="75"/>
      <c r="H26" s="75"/>
      <c r="I26" s="75"/>
      <c r="J26" s="75"/>
      <c r="K26" s="75"/>
      <c r="L26" s="75"/>
      <c r="M26" s="75"/>
    </row>
    <row r="27" spans="1:13" ht="11.25" customHeight="1" x14ac:dyDescent="0.2">
      <c r="A27" s="75" t="s">
        <v>79</v>
      </c>
      <c r="B27" s="75"/>
      <c r="C27" s="75"/>
      <c r="D27" s="75"/>
      <c r="E27" s="75"/>
      <c r="F27" s="75"/>
      <c r="G27" s="75"/>
      <c r="H27" s="75"/>
      <c r="I27" s="75"/>
      <c r="J27" s="75"/>
      <c r="K27" s="75"/>
      <c r="L27" s="75"/>
      <c r="M27" s="75"/>
    </row>
    <row r="28" spans="1:13" ht="12" customHeight="1" x14ac:dyDescent="0.2">
      <c r="A28" s="76" t="s">
        <v>82</v>
      </c>
      <c r="B28" s="76"/>
      <c r="C28" s="76"/>
      <c r="D28" s="76"/>
      <c r="E28" s="76"/>
      <c r="F28" s="76"/>
      <c r="G28" s="76"/>
      <c r="H28" s="76"/>
      <c r="I28" s="76"/>
      <c r="J28" s="76"/>
      <c r="K28" s="76"/>
      <c r="L28" s="76"/>
      <c r="M28" s="76"/>
    </row>
  </sheetData>
  <mergeCells count="4">
    <mergeCell ref="A25:M25"/>
    <mergeCell ref="A26:M26"/>
    <mergeCell ref="A27:M27"/>
    <mergeCell ref="A28:M28"/>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G42" sqref="G42"/>
    </sheetView>
  </sheetViews>
  <sheetFormatPr defaultRowHeight="11.25" x14ac:dyDescent="0.2"/>
  <cols>
    <col min="1" max="1" width="10.5703125" style="1" bestFit="1" customWidth="1"/>
    <col min="2" max="2" width="10.42578125" style="1" customWidth="1"/>
    <col min="3" max="37" width="9" style="1" bestFit="1" customWidth="1"/>
    <col min="38" max="43" width="9.140625" style="1"/>
    <col min="44" max="44" width="8.85546875" style="1" customWidth="1"/>
    <col min="45" max="16384" width="9.140625" style="1"/>
  </cols>
  <sheetData>
    <row r="2" spans="1:37" ht="15.75" x14ac:dyDescent="0.25">
      <c r="A2" s="7">
        <f>Metadata!B2</f>
        <v>181103</v>
      </c>
      <c r="B2" s="7" t="str">
        <f>Metadata!B3</f>
        <v>Transported (transported) cargo, luggage, cargo luggage</v>
      </c>
    </row>
    <row r="3" spans="1:37" ht="15.75" x14ac:dyDescent="0.25">
      <c r="A3" s="7"/>
      <c r="B3" s="7"/>
      <c r="AK3" s="15"/>
    </row>
    <row r="4" spans="1:37" s="2" customFormat="1" ht="12.75" x14ac:dyDescent="0.2">
      <c r="A4" s="24"/>
      <c r="B4" s="25" t="s">
        <v>66</v>
      </c>
      <c r="C4" s="6" t="s">
        <v>67</v>
      </c>
      <c r="D4" s="6" t="s">
        <v>68</v>
      </c>
      <c r="E4" s="6" t="s">
        <v>69</v>
      </c>
      <c r="F4" s="6" t="s">
        <v>70</v>
      </c>
      <c r="G4" s="6" t="s">
        <v>71</v>
      </c>
      <c r="H4" s="6" t="s">
        <v>72</v>
      </c>
      <c r="I4" s="6" t="s">
        <v>73</v>
      </c>
      <c r="J4" s="6" t="s">
        <v>74</v>
      </c>
      <c r="K4" s="6" t="s">
        <v>75</v>
      </c>
      <c r="L4" s="6" t="s">
        <v>76</v>
      </c>
      <c r="M4" s="26" t="s">
        <v>77</v>
      </c>
    </row>
    <row r="5" spans="1:37" s="14" customFormat="1" ht="12.75" x14ac:dyDescent="0.2">
      <c r="A5" s="38">
        <v>2007</v>
      </c>
      <c r="B5" s="39">
        <v>20454.900000000001</v>
      </c>
      <c r="C5" s="39">
        <v>18964.5</v>
      </c>
      <c r="D5" s="39">
        <v>21411.7</v>
      </c>
      <c r="E5" s="39">
        <v>21791</v>
      </c>
      <c r="F5" s="39">
        <v>21560.5</v>
      </c>
      <c r="G5" s="39">
        <v>21145.5</v>
      </c>
      <c r="H5" s="39">
        <v>21608.5</v>
      </c>
      <c r="I5" s="39">
        <v>21549.7</v>
      </c>
      <c r="J5" s="39">
        <v>22405.4</v>
      </c>
      <c r="K5" s="39">
        <v>22998.9</v>
      </c>
      <c r="L5" s="39">
        <v>23012</v>
      </c>
      <c r="M5" s="39">
        <v>24945.5</v>
      </c>
    </row>
    <row r="6" spans="1:37" s="14" customFormat="1" ht="12.75" x14ac:dyDescent="0.2">
      <c r="A6" s="2">
        <v>2008</v>
      </c>
      <c r="B6" s="32">
        <v>22530.2</v>
      </c>
      <c r="C6" s="32">
        <v>21794.9</v>
      </c>
      <c r="D6" s="32">
        <v>23347.4</v>
      </c>
      <c r="E6" s="32">
        <v>22635.1</v>
      </c>
      <c r="F6" s="32">
        <v>22807.4</v>
      </c>
      <c r="G6" s="32">
        <v>22168.5</v>
      </c>
      <c r="H6" s="32">
        <v>22200</v>
      </c>
      <c r="I6" s="32">
        <v>23146.6</v>
      </c>
      <c r="J6" s="32">
        <v>23394.1</v>
      </c>
      <c r="K6" s="32">
        <v>24022.5</v>
      </c>
      <c r="L6" s="32">
        <v>22995.9</v>
      </c>
      <c r="M6" s="32">
        <v>20505.2</v>
      </c>
    </row>
    <row r="7" spans="1:37" s="14" customFormat="1" ht="12.75" x14ac:dyDescent="0.2">
      <c r="A7" s="2">
        <v>2009</v>
      </c>
      <c r="B7" s="32">
        <v>16705.98</v>
      </c>
      <c r="C7" s="32">
        <v>17688.7</v>
      </c>
      <c r="D7" s="32">
        <v>19491.8</v>
      </c>
      <c r="E7" s="32">
        <v>18524</v>
      </c>
      <c r="F7" s="32">
        <v>20319.34</v>
      </c>
      <c r="G7" s="32">
        <v>17921.32</v>
      </c>
      <c r="H7" s="32">
        <v>21379.9</v>
      </c>
      <c r="I7" s="32">
        <v>22713</v>
      </c>
      <c r="J7" s="32">
        <v>23147.7</v>
      </c>
      <c r="K7" s="32">
        <v>24040.400000000001</v>
      </c>
      <c r="L7" s="32">
        <v>22481.45</v>
      </c>
      <c r="M7" s="32">
        <v>22993.74</v>
      </c>
    </row>
    <row r="8" spans="1:37" s="14" customFormat="1" ht="12.75" x14ac:dyDescent="0.2">
      <c r="A8" s="2">
        <v>2010</v>
      </c>
      <c r="B8" s="32">
        <v>18917.14</v>
      </c>
      <c r="C8" s="32">
        <v>19927.849999999999</v>
      </c>
      <c r="D8" s="32">
        <v>21719.22</v>
      </c>
      <c r="E8" s="32">
        <v>22576.73</v>
      </c>
      <c r="F8" s="32">
        <v>22543.82</v>
      </c>
      <c r="G8" s="32">
        <v>21590.75</v>
      </c>
      <c r="H8" s="32">
        <v>21746.69</v>
      </c>
      <c r="I8" s="32">
        <v>21842.2</v>
      </c>
      <c r="J8" s="32">
        <v>22336.48</v>
      </c>
      <c r="K8" s="32">
        <v>23993.26</v>
      </c>
      <c r="L8" s="32">
        <v>24290.73</v>
      </c>
      <c r="M8" s="32">
        <v>24178.29</v>
      </c>
    </row>
    <row r="9" spans="1:37" s="14" customFormat="1" ht="12.75" x14ac:dyDescent="0.2">
      <c r="A9" s="2">
        <v>2011</v>
      </c>
      <c r="B9" s="32">
        <v>22780</v>
      </c>
      <c r="C9" s="32">
        <v>21672</v>
      </c>
      <c r="D9" s="32">
        <v>22643.29</v>
      </c>
      <c r="E9" s="32">
        <v>22641</v>
      </c>
      <c r="F9" s="32">
        <v>22226.28</v>
      </c>
      <c r="G9" s="32">
        <v>21672.1</v>
      </c>
      <c r="H9" s="32">
        <v>22088.25</v>
      </c>
      <c r="I9" s="32">
        <v>23223.38</v>
      </c>
      <c r="J9" s="32">
        <v>22820.59</v>
      </c>
      <c r="K9" s="32">
        <v>25232.53</v>
      </c>
      <c r="L9" s="32">
        <v>24706.15</v>
      </c>
      <c r="M9" s="32">
        <v>25444.41</v>
      </c>
    </row>
    <row r="10" spans="1:37" s="14" customFormat="1" ht="12.75" x14ac:dyDescent="0.2">
      <c r="A10" s="2">
        <v>2012</v>
      </c>
      <c r="B10" s="32">
        <v>24666.799999999999</v>
      </c>
      <c r="C10" s="32">
        <v>22908.48</v>
      </c>
      <c r="D10" s="32">
        <v>24743.94</v>
      </c>
      <c r="E10" s="32">
        <v>23598.959999999999</v>
      </c>
      <c r="F10" s="32">
        <v>23386.57</v>
      </c>
      <c r="G10" s="32">
        <v>22991.83</v>
      </c>
      <c r="H10" s="32">
        <v>23952.5</v>
      </c>
      <c r="I10" s="32">
        <v>24080.01</v>
      </c>
      <c r="J10" s="32">
        <v>25119.119999999999</v>
      </c>
      <c r="K10" s="32">
        <v>26510.71</v>
      </c>
      <c r="L10" s="32">
        <v>25324.42</v>
      </c>
      <c r="M10" s="32">
        <v>23590.35</v>
      </c>
    </row>
    <row r="11" spans="1:37" s="14" customFormat="1" ht="12.75" x14ac:dyDescent="0.2">
      <c r="A11" s="2">
        <v>2013</v>
      </c>
      <c r="B11" s="32">
        <v>19838.3</v>
      </c>
      <c r="C11" s="32">
        <v>22085.41</v>
      </c>
      <c r="D11" s="32">
        <v>23529.22</v>
      </c>
      <c r="E11" s="32">
        <v>22985.21</v>
      </c>
      <c r="F11" s="32">
        <v>22880.65</v>
      </c>
      <c r="G11" s="32">
        <v>22992.7</v>
      </c>
      <c r="H11" s="32">
        <v>23955.8</v>
      </c>
      <c r="I11" s="32">
        <v>24124.21</v>
      </c>
      <c r="J11" s="32">
        <v>25028.959999999999</v>
      </c>
      <c r="K11" s="32">
        <v>26738.47</v>
      </c>
      <c r="L11" s="32">
        <v>26904.22</v>
      </c>
      <c r="M11" s="32">
        <v>28286.400000000001</v>
      </c>
    </row>
    <row r="12" spans="1:37" s="14" customFormat="1" ht="12.75" x14ac:dyDescent="0.2">
      <c r="A12" s="2">
        <v>2014</v>
      </c>
      <c r="B12" s="32">
        <v>26484.19</v>
      </c>
      <c r="C12" s="32">
        <v>28849.97</v>
      </c>
      <c r="D12" s="32">
        <v>31918.15</v>
      </c>
      <c r="E12" s="32">
        <v>31815.79</v>
      </c>
      <c r="F12" s="32">
        <v>32463.13</v>
      </c>
      <c r="G12" s="32">
        <v>32036.66</v>
      </c>
      <c r="H12" s="32">
        <v>34886.720000000001</v>
      </c>
      <c r="I12" s="32">
        <v>36324.86</v>
      </c>
      <c r="J12" s="32">
        <v>32928.85</v>
      </c>
      <c r="K12" s="32">
        <v>35280.83</v>
      </c>
      <c r="L12" s="32">
        <v>33931.730000000003</v>
      </c>
      <c r="M12" s="32">
        <v>33818.160000000003</v>
      </c>
    </row>
    <row r="13" spans="1:37" s="14" customFormat="1" ht="12.75" x14ac:dyDescent="0.2">
      <c r="A13" s="2">
        <v>2015</v>
      </c>
      <c r="B13" s="32">
        <v>26704.71</v>
      </c>
      <c r="C13" s="32">
        <v>25501.88</v>
      </c>
      <c r="D13" s="32">
        <v>27191.97</v>
      </c>
      <c r="E13" s="32">
        <v>27201.91</v>
      </c>
      <c r="F13" s="32">
        <v>28211.9</v>
      </c>
      <c r="G13" s="32">
        <v>25300.799999999999</v>
      </c>
      <c r="H13" s="32">
        <v>28703</v>
      </c>
      <c r="I13" s="32">
        <v>28897.96</v>
      </c>
      <c r="J13" s="32">
        <v>28532.75</v>
      </c>
      <c r="K13" s="32">
        <v>31004.81</v>
      </c>
      <c r="L13" s="32">
        <v>29504.720000000001</v>
      </c>
      <c r="M13" s="32">
        <v>28384.74</v>
      </c>
    </row>
    <row r="14" spans="1:37" s="14" customFormat="1" ht="12.75" x14ac:dyDescent="0.2">
      <c r="A14" s="2">
        <v>2016</v>
      </c>
      <c r="B14" s="32">
        <v>24503.47</v>
      </c>
      <c r="C14" s="32">
        <v>24650.76</v>
      </c>
      <c r="D14" s="32">
        <v>25715.83</v>
      </c>
      <c r="E14" s="32">
        <v>25691.919999999998</v>
      </c>
      <c r="F14" s="32">
        <v>26570.76</v>
      </c>
      <c r="G14" s="32">
        <v>26770.76</v>
      </c>
      <c r="H14" s="32">
        <v>26257.78</v>
      </c>
      <c r="I14" s="32">
        <v>27400.98</v>
      </c>
      <c r="J14" s="32">
        <v>28530.92</v>
      </c>
      <c r="K14" s="32">
        <v>32603.06</v>
      </c>
      <c r="L14" s="32">
        <v>31591.94</v>
      </c>
      <c r="M14" s="32">
        <v>31979.919999999998</v>
      </c>
    </row>
    <row r="15" spans="1:37" s="14" customFormat="1" ht="12.75" x14ac:dyDescent="0.2">
      <c r="A15" s="2">
        <v>2017</v>
      </c>
      <c r="B15" s="32">
        <v>29264.720000000001</v>
      </c>
      <c r="C15" s="32">
        <v>26718.799999999999</v>
      </c>
      <c r="D15" s="32">
        <v>30636.86</v>
      </c>
      <c r="E15" s="32">
        <v>28355.88</v>
      </c>
      <c r="F15" s="32">
        <v>30332.91</v>
      </c>
      <c r="G15" s="32">
        <v>30777.89</v>
      </c>
      <c r="H15" s="32">
        <v>32407.77</v>
      </c>
      <c r="I15" s="32">
        <v>33654.85</v>
      </c>
      <c r="J15" s="32">
        <v>33295.79</v>
      </c>
      <c r="K15" s="32">
        <v>35461.9</v>
      </c>
      <c r="L15" s="32">
        <v>33684.839999999997</v>
      </c>
      <c r="M15" s="32">
        <v>34210.879999999997</v>
      </c>
    </row>
    <row r="16" spans="1:37" s="14" customFormat="1" ht="12.75" x14ac:dyDescent="0.2">
      <c r="A16" s="2">
        <v>2018</v>
      </c>
      <c r="B16" s="32">
        <v>31137.82</v>
      </c>
      <c r="C16" s="32">
        <v>29952.880000000001</v>
      </c>
      <c r="D16" s="32">
        <v>33939.82</v>
      </c>
      <c r="E16" s="32">
        <v>31912.13</v>
      </c>
      <c r="F16" s="32">
        <v>32568.15</v>
      </c>
      <c r="G16" s="32">
        <v>32106.99</v>
      </c>
      <c r="H16" s="32">
        <v>33770.03</v>
      </c>
      <c r="I16" s="32">
        <v>35064.910000000003</v>
      </c>
      <c r="J16" s="32">
        <v>34563.040000000001</v>
      </c>
      <c r="K16" s="32">
        <v>35294.949999999997</v>
      </c>
      <c r="L16" s="32">
        <v>32934.080000000002</v>
      </c>
      <c r="M16" s="32">
        <v>34465.97</v>
      </c>
    </row>
    <row r="17" spans="1:13" s="14" customFormat="1" ht="12.75" x14ac:dyDescent="0.2">
      <c r="A17" s="2">
        <v>2019</v>
      </c>
      <c r="B17" s="32">
        <v>32934.769999999997</v>
      </c>
      <c r="C17" s="32">
        <v>29187.09</v>
      </c>
      <c r="D17" s="32">
        <v>32784.199999999997</v>
      </c>
      <c r="E17" s="32">
        <v>31750.07</v>
      </c>
      <c r="F17" s="32">
        <v>32711.06</v>
      </c>
      <c r="G17" s="32">
        <v>32704.98</v>
      </c>
      <c r="H17" s="32">
        <v>35528.94</v>
      </c>
      <c r="I17" s="32">
        <v>36019.269999999997</v>
      </c>
      <c r="J17" s="32">
        <v>34723.22</v>
      </c>
      <c r="K17" s="32">
        <v>37556.25</v>
      </c>
      <c r="L17" s="32">
        <v>35946.11</v>
      </c>
      <c r="M17" s="32">
        <v>36147.01</v>
      </c>
    </row>
    <row r="18" spans="1:13" s="14" customFormat="1" ht="12.75" x14ac:dyDescent="0.2">
      <c r="A18" s="2">
        <v>2020</v>
      </c>
      <c r="B18" s="32">
        <v>31669.9</v>
      </c>
      <c r="C18" s="32">
        <v>30899.08</v>
      </c>
      <c r="D18" s="32">
        <v>34375.82</v>
      </c>
      <c r="E18" s="32" t="s">
        <v>6</v>
      </c>
      <c r="F18" s="32" t="s">
        <v>6</v>
      </c>
      <c r="G18" s="32">
        <v>32458.85</v>
      </c>
      <c r="H18" s="32">
        <v>35442.400000000001</v>
      </c>
      <c r="I18" s="32">
        <v>35184.31</v>
      </c>
      <c r="J18" s="32">
        <v>35208.39</v>
      </c>
      <c r="K18" s="32">
        <v>37766.9</v>
      </c>
      <c r="L18" s="32">
        <v>36344.81</v>
      </c>
      <c r="M18" s="32">
        <v>36817.839999999997</v>
      </c>
    </row>
    <row r="19" spans="1:13" s="14" customFormat="1" ht="12.75" x14ac:dyDescent="0.2">
      <c r="A19" s="2">
        <v>2021</v>
      </c>
      <c r="B19" s="32">
        <v>33745.629999999997</v>
      </c>
      <c r="C19" s="32">
        <v>30542.55</v>
      </c>
      <c r="D19" s="32">
        <v>34068.82</v>
      </c>
      <c r="E19" s="32">
        <v>36220.89</v>
      </c>
      <c r="F19" s="32">
        <v>35864.980000000003</v>
      </c>
      <c r="G19" s="32">
        <v>33650.07</v>
      </c>
      <c r="H19" s="32">
        <v>34744.92</v>
      </c>
      <c r="I19" s="32">
        <v>34849.980000000003</v>
      </c>
      <c r="J19" s="32">
        <v>33599.1</v>
      </c>
      <c r="K19" s="32">
        <v>35378.9</v>
      </c>
      <c r="L19" s="32">
        <v>36160.78</v>
      </c>
      <c r="M19" s="32">
        <v>37241.620000000003</v>
      </c>
    </row>
    <row r="20" spans="1:13" s="14" customFormat="1" ht="12.75" x14ac:dyDescent="0.2">
      <c r="A20" s="2">
        <v>2022</v>
      </c>
      <c r="B20" s="32">
        <v>37125.65</v>
      </c>
      <c r="C20" s="32">
        <v>33702.78</v>
      </c>
      <c r="D20" s="32">
        <v>36914.230000000003</v>
      </c>
      <c r="E20" s="32">
        <v>32587.61</v>
      </c>
      <c r="F20" s="32">
        <v>33693.300000000003</v>
      </c>
      <c r="G20" s="32">
        <v>32153.62</v>
      </c>
      <c r="H20" s="32">
        <v>33110.82</v>
      </c>
      <c r="I20" s="32">
        <v>33756.5</v>
      </c>
      <c r="J20" s="32">
        <v>32932.269999999997</v>
      </c>
      <c r="K20" s="32">
        <v>34388.92</v>
      </c>
      <c r="L20" s="32">
        <v>32158.34</v>
      </c>
      <c r="M20" s="32">
        <v>32450.51</v>
      </c>
    </row>
    <row r="21" spans="1:13" s="14" customFormat="1" ht="12.75" x14ac:dyDescent="0.2">
      <c r="A21" s="2">
        <v>2023</v>
      </c>
      <c r="B21" s="32">
        <v>33604.01</v>
      </c>
      <c r="C21" s="32">
        <v>31929.83</v>
      </c>
      <c r="D21" s="32">
        <v>34955.43</v>
      </c>
      <c r="E21" s="32">
        <v>33714.589999999997</v>
      </c>
      <c r="F21" s="32">
        <v>34623.919999999998</v>
      </c>
      <c r="G21" s="32">
        <v>33384.32</v>
      </c>
      <c r="H21" s="32">
        <v>35214.199999999997</v>
      </c>
      <c r="I21" s="32">
        <v>35431.550000000003</v>
      </c>
      <c r="J21" s="32">
        <v>35222.879999999997</v>
      </c>
      <c r="K21" s="32">
        <v>36641.97</v>
      </c>
      <c r="L21" s="32">
        <v>35861.39</v>
      </c>
      <c r="M21" s="32">
        <v>35777.769999999997</v>
      </c>
    </row>
    <row r="22" spans="1:13" s="14" customFormat="1" ht="12.75" x14ac:dyDescent="0.2">
      <c r="A22" s="2">
        <v>2024</v>
      </c>
      <c r="B22" s="32">
        <v>31762.94</v>
      </c>
      <c r="C22" s="32">
        <v>29798.799999999999</v>
      </c>
      <c r="D22" s="32">
        <v>35365.629999999997</v>
      </c>
      <c r="E22" s="32">
        <v>31763.88</v>
      </c>
      <c r="F22" s="32">
        <v>33823.51</v>
      </c>
      <c r="G22" s="32">
        <v>35114.449999999997</v>
      </c>
      <c r="H22" s="32">
        <v>35156.69</v>
      </c>
      <c r="I22" s="32">
        <v>36835.03</v>
      </c>
      <c r="J22" s="32">
        <v>37596.18</v>
      </c>
      <c r="K22" s="32">
        <v>45208.15</v>
      </c>
      <c r="L22" s="32">
        <v>38167.69</v>
      </c>
      <c r="M22" s="32">
        <v>46516.05</v>
      </c>
    </row>
    <row r="23" spans="1:13" s="14" customFormat="1" ht="12.75" x14ac:dyDescent="0.2">
      <c r="A23" s="72" t="s">
        <v>86</v>
      </c>
      <c r="B23" s="58">
        <v>27423.291799999999</v>
      </c>
      <c r="C23" s="58">
        <v>26331.873500000002</v>
      </c>
      <c r="D23" s="58">
        <v>28898.469499999999</v>
      </c>
      <c r="E23" s="58">
        <v>27109.2935</v>
      </c>
      <c r="F23" s="58">
        <v>28336.059300000001</v>
      </c>
      <c r="G23" s="58">
        <v>26950.741699999999</v>
      </c>
      <c r="H23" s="58">
        <v>28275.4889</v>
      </c>
      <c r="I23" s="58">
        <v>29571.830899999997</v>
      </c>
      <c r="J23" s="59">
        <v>29028.262200000001</v>
      </c>
      <c r="K23" s="59">
        <v>30335.368899999998</v>
      </c>
      <c r="L23" s="59">
        <v>30149.416499999999</v>
      </c>
      <c r="M23" s="58">
        <v>35318.937899999997</v>
      </c>
    </row>
    <row r="24" spans="1:13" s="14" customFormat="1" ht="12.75" x14ac:dyDescent="0.2">
      <c r="A24" s="73" t="s">
        <v>87</v>
      </c>
      <c r="B24" s="54">
        <v>27491.3</v>
      </c>
      <c r="C24" s="54">
        <v>25845.29</v>
      </c>
      <c r="D24" s="54">
        <v>28292.23</v>
      </c>
      <c r="E24" s="54">
        <v>26753.1</v>
      </c>
      <c r="F24" s="54">
        <v>27298.44</v>
      </c>
      <c r="G24" s="54">
        <v>26782.14</v>
      </c>
      <c r="H24" s="60"/>
      <c r="I24" s="60"/>
      <c r="J24" s="60"/>
      <c r="K24" s="60"/>
      <c r="L24" s="60"/>
      <c r="M24" s="60"/>
    </row>
    <row r="25" spans="1:13" x14ac:dyDescent="0.2">
      <c r="A25" s="76" t="s">
        <v>85</v>
      </c>
      <c r="B25" s="76"/>
      <c r="C25" s="76"/>
      <c r="D25" s="76"/>
      <c r="E25" s="76"/>
      <c r="F25" s="76"/>
      <c r="G25" s="76"/>
      <c r="H25" s="76"/>
      <c r="I25" s="76"/>
      <c r="J25" s="76"/>
      <c r="K25" s="76"/>
      <c r="L25" s="76"/>
      <c r="M25" s="76"/>
    </row>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6"/>
  <sheetViews>
    <sheetView zoomScale="85" zoomScaleNormal="85" workbookViewId="0">
      <selection activeCell="E41" sqref="E41"/>
    </sheetView>
  </sheetViews>
  <sheetFormatPr defaultRowHeight="11.25" x14ac:dyDescent="0.2"/>
  <cols>
    <col min="1" max="1" width="10.5703125" style="1" bestFit="1" customWidth="1"/>
    <col min="2" max="2" width="11.28515625" style="1" customWidth="1"/>
    <col min="3" max="6" width="10.5703125" style="1" bestFit="1" customWidth="1"/>
    <col min="7" max="7" width="9" style="1" bestFit="1" customWidth="1"/>
    <col min="8" max="9" width="10.5703125" style="1" bestFit="1" customWidth="1"/>
    <col min="10" max="13" width="9" style="1" bestFit="1" customWidth="1"/>
    <col min="14" max="22" width="10.5703125" style="1" customWidth="1"/>
    <col min="23" max="26" width="8" style="1" bestFit="1" customWidth="1"/>
    <col min="27" max="37" width="9" style="1" bestFit="1" customWidth="1"/>
    <col min="38" max="43" width="9.140625" style="1"/>
    <col min="44" max="44" width="8.85546875" style="1" customWidth="1"/>
    <col min="45" max="16384" width="9.140625" style="1"/>
  </cols>
  <sheetData>
    <row r="2" spans="1:37" ht="15.75" x14ac:dyDescent="0.25">
      <c r="A2" s="7">
        <f>Metadata!B2</f>
        <v>181103</v>
      </c>
      <c r="B2" s="7" t="str">
        <f>Metadata!B3</f>
        <v>Transported (transported) cargo, luggage, cargo luggage</v>
      </c>
    </row>
    <row r="3" spans="1:37" ht="15.75" x14ac:dyDescent="0.25">
      <c r="A3" s="7"/>
      <c r="B3" s="7"/>
      <c r="AK3" s="15"/>
    </row>
    <row r="4" spans="1:37" s="2" customFormat="1" ht="12.75" x14ac:dyDescent="0.2">
      <c r="A4" s="24"/>
      <c r="B4" s="25" t="s">
        <v>66</v>
      </c>
      <c r="C4" s="6" t="s">
        <v>67</v>
      </c>
      <c r="D4" s="6" t="s">
        <v>68</v>
      </c>
      <c r="E4" s="6" t="s">
        <v>69</v>
      </c>
      <c r="F4" s="6" t="s">
        <v>70</v>
      </c>
      <c r="G4" s="6" t="s">
        <v>71</v>
      </c>
      <c r="H4" s="6" t="s">
        <v>72</v>
      </c>
      <c r="I4" s="6" t="s">
        <v>73</v>
      </c>
      <c r="J4" s="6" t="s">
        <v>74</v>
      </c>
      <c r="K4" s="6" t="s">
        <v>75</v>
      </c>
      <c r="L4" s="6" t="s">
        <v>76</v>
      </c>
      <c r="M4" s="26" t="s">
        <v>77</v>
      </c>
    </row>
    <row r="5" spans="1:37" s="14" customFormat="1" ht="12.75" x14ac:dyDescent="0.2">
      <c r="A5" s="40">
        <v>2007</v>
      </c>
      <c r="B5" s="39">
        <v>107030.2</v>
      </c>
      <c r="C5" s="39">
        <v>99123.199999999997</v>
      </c>
      <c r="D5" s="39">
        <v>106852.5</v>
      </c>
      <c r="E5" s="39">
        <v>124064.9</v>
      </c>
      <c r="F5" s="39">
        <v>130206.3</v>
      </c>
      <c r="G5" s="39">
        <v>134117.96</v>
      </c>
      <c r="H5" s="39">
        <v>152260.5</v>
      </c>
      <c r="I5" s="39">
        <v>164131.64000000001</v>
      </c>
      <c r="J5" s="39">
        <v>172850.6</v>
      </c>
      <c r="K5" s="39">
        <v>166428</v>
      </c>
      <c r="L5" s="39">
        <v>160785.32</v>
      </c>
      <c r="M5" s="39">
        <v>149643.70000000001</v>
      </c>
    </row>
    <row r="6" spans="1:37" s="14" customFormat="1" ht="12.75" x14ac:dyDescent="0.2">
      <c r="A6" s="27">
        <v>2008</v>
      </c>
      <c r="B6" s="32">
        <v>110342.27</v>
      </c>
      <c r="C6" s="32">
        <v>103460.67</v>
      </c>
      <c r="D6" s="32">
        <v>109932.2</v>
      </c>
      <c r="E6" s="32">
        <v>126269.68</v>
      </c>
      <c r="F6" s="32">
        <v>133706.74</v>
      </c>
      <c r="G6" s="32">
        <v>136568.12</v>
      </c>
      <c r="H6" s="32">
        <v>153812.32</v>
      </c>
      <c r="I6" s="32">
        <v>168047.78</v>
      </c>
      <c r="J6" s="32">
        <v>177679.4</v>
      </c>
      <c r="K6" s="32">
        <v>172697.9</v>
      </c>
      <c r="L6" s="32">
        <v>168702.45</v>
      </c>
      <c r="M6" s="32">
        <v>159707.4</v>
      </c>
    </row>
    <row r="7" spans="1:37" s="14" customFormat="1" ht="12.75" x14ac:dyDescent="0.2">
      <c r="A7" s="27">
        <v>2009</v>
      </c>
      <c r="B7" s="32">
        <v>110181.05</v>
      </c>
      <c r="C7" s="32">
        <v>101639.4</v>
      </c>
      <c r="D7" s="32">
        <v>103482.3</v>
      </c>
      <c r="E7" s="32">
        <v>105834.09</v>
      </c>
      <c r="F7" s="32">
        <v>111296.43</v>
      </c>
      <c r="G7" s="32">
        <v>117840.94</v>
      </c>
      <c r="H7" s="32">
        <v>127287.67</v>
      </c>
      <c r="I7" s="32">
        <v>144146</v>
      </c>
      <c r="J7" s="32">
        <v>162289.70000000001</v>
      </c>
      <c r="K7" s="32">
        <v>195292.1</v>
      </c>
      <c r="L7" s="32">
        <v>201442.93</v>
      </c>
      <c r="M7" s="32">
        <v>206610.09</v>
      </c>
    </row>
    <row r="8" spans="1:37" s="14" customFormat="1" ht="12.75" x14ac:dyDescent="0.2">
      <c r="A8" s="27">
        <v>2010</v>
      </c>
      <c r="B8" s="32">
        <v>129724.14</v>
      </c>
      <c r="C8" s="32">
        <v>118174.62</v>
      </c>
      <c r="D8" s="32">
        <v>117020.98</v>
      </c>
      <c r="E8" s="32">
        <v>123567.93</v>
      </c>
      <c r="F8" s="32">
        <v>134342.26</v>
      </c>
      <c r="G8" s="32">
        <v>147622.53</v>
      </c>
      <c r="H8" s="32">
        <v>162518.76999999999</v>
      </c>
      <c r="I8" s="32">
        <v>180633.04</v>
      </c>
      <c r="J8" s="32">
        <v>198859.55</v>
      </c>
      <c r="K8" s="32">
        <v>208101.9</v>
      </c>
      <c r="L8" s="32">
        <v>220325.7</v>
      </c>
      <c r="M8" s="32">
        <v>230721.23</v>
      </c>
    </row>
    <row r="9" spans="1:37" s="14" customFormat="1" ht="12.75" x14ac:dyDescent="0.2">
      <c r="A9" s="27">
        <v>2011</v>
      </c>
      <c r="B9" s="32">
        <v>150508.57</v>
      </c>
      <c r="C9" s="32">
        <v>144653.13</v>
      </c>
      <c r="D9" s="32">
        <v>146274.19</v>
      </c>
      <c r="E9" s="32">
        <v>149674.48000000001</v>
      </c>
      <c r="F9" s="32">
        <v>165836.10999999999</v>
      </c>
      <c r="G9" s="32">
        <v>186188.7</v>
      </c>
      <c r="H9" s="32">
        <v>211755.14</v>
      </c>
      <c r="I9" s="32">
        <v>230305.2</v>
      </c>
      <c r="J9" s="32">
        <v>250068.77</v>
      </c>
      <c r="K9" s="32">
        <v>269282.77</v>
      </c>
      <c r="L9" s="32">
        <v>282769.82</v>
      </c>
      <c r="M9" s="32">
        <v>288166.06</v>
      </c>
    </row>
    <row r="10" spans="1:37" s="14" customFormat="1" ht="12.75" x14ac:dyDescent="0.2">
      <c r="A10" s="27">
        <v>2012</v>
      </c>
      <c r="B10" s="32">
        <v>186066.3</v>
      </c>
      <c r="C10" s="32">
        <v>179673.8</v>
      </c>
      <c r="D10" s="32">
        <v>180791.31</v>
      </c>
      <c r="E10" s="32">
        <v>185792.61</v>
      </c>
      <c r="F10" s="32">
        <v>199912.87</v>
      </c>
      <c r="G10" s="32">
        <v>222923.99</v>
      </c>
      <c r="H10" s="32">
        <v>243001.35</v>
      </c>
      <c r="I10" s="32">
        <v>252214.58</v>
      </c>
      <c r="J10" s="32">
        <v>264197.46999999997</v>
      </c>
      <c r="K10" s="32">
        <v>262884.56</v>
      </c>
      <c r="L10" s="32">
        <v>259642.13</v>
      </c>
      <c r="M10" s="32">
        <v>281013.34000000003</v>
      </c>
    </row>
    <row r="11" spans="1:37" s="14" customFormat="1" ht="12.75" x14ac:dyDescent="0.2">
      <c r="A11" s="27">
        <v>2013</v>
      </c>
      <c r="B11" s="32">
        <v>204069.83</v>
      </c>
      <c r="C11" s="32">
        <v>202227.45</v>
      </c>
      <c r="D11" s="32">
        <v>202763.8</v>
      </c>
      <c r="E11" s="32">
        <v>202499.95</v>
      </c>
      <c r="F11" s="32">
        <v>220936.15</v>
      </c>
      <c r="G11" s="32">
        <v>246102.1</v>
      </c>
      <c r="H11" s="32">
        <v>262529.5</v>
      </c>
      <c r="I11" s="32">
        <v>276970.09000000003</v>
      </c>
      <c r="J11" s="32">
        <v>285936.96000000002</v>
      </c>
      <c r="K11" s="32">
        <v>289469.09000000003</v>
      </c>
      <c r="L11" s="32">
        <v>290155.90000000002</v>
      </c>
      <c r="M11" s="32">
        <v>299000.95</v>
      </c>
    </row>
    <row r="12" spans="1:37" s="14" customFormat="1" ht="12.75" x14ac:dyDescent="0.2">
      <c r="A12" s="27">
        <v>2014</v>
      </c>
      <c r="B12" s="32">
        <v>215970.38</v>
      </c>
      <c r="C12" s="32">
        <v>212625.44</v>
      </c>
      <c r="D12" s="32">
        <v>214243.77</v>
      </c>
      <c r="E12" s="32">
        <v>213642.71</v>
      </c>
      <c r="F12" s="32">
        <v>233084.83</v>
      </c>
      <c r="G12" s="32">
        <v>257542.15</v>
      </c>
      <c r="H12" s="32">
        <v>281144.33</v>
      </c>
      <c r="I12" s="32">
        <v>288905.53999999998</v>
      </c>
      <c r="J12" s="32">
        <v>290889.27</v>
      </c>
      <c r="K12" s="32">
        <v>304773.21999999997</v>
      </c>
      <c r="L12" s="32">
        <v>301194.2</v>
      </c>
      <c r="M12" s="32">
        <v>314486.81</v>
      </c>
    </row>
    <row r="13" spans="1:37" s="14" customFormat="1" ht="12.75" x14ac:dyDescent="0.2">
      <c r="A13" s="27">
        <v>2015</v>
      </c>
      <c r="B13" s="32">
        <v>224187.19</v>
      </c>
      <c r="C13" s="32">
        <v>219794.2</v>
      </c>
      <c r="D13" s="32">
        <v>223527.59</v>
      </c>
      <c r="E13" s="32">
        <v>224733.96</v>
      </c>
      <c r="F13" s="32">
        <v>243913.60000000001</v>
      </c>
      <c r="G13" s="32">
        <v>270838.15999999997</v>
      </c>
      <c r="H13" s="32">
        <v>282278.26</v>
      </c>
      <c r="I13" s="32">
        <v>290100.15000000002</v>
      </c>
      <c r="J13" s="32">
        <v>297197.58</v>
      </c>
      <c r="K13" s="32">
        <v>293909.53000000003</v>
      </c>
      <c r="L13" s="32">
        <v>293305.71000000002</v>
      </c>
      <c r="M13" s="32">
        <v>310508.11</v>
      </c>
    </row>
    <row r="14" spans="1:37" s="14" customFormat="1" ht="12.75" x14ac:dyDescent="0.2">
      <c r="A14" s="27">
        <v>2016</v>
      </c>
      <c r="B14" s="32">
        <v>224231.63</v>
      </c>
      <c r="C14" s="32">
        <v>219993.02</v>
      </c>
      <c r="D14" s="32">
        <v>223971.69</v>
      </c>
      <c r="E14" s="32">
        <v>221406.77</v>
      </c>
      <c r="F14" s="32">
        <v>244977.45</v>
      </c>
      <c r="G14" s="32">
        <v>276450.86</v>
      </c>
      <c r="H14" s="32">
        <v>282307.76</v>
      </c>
      <c r="I14" s="32">
        <v>291074.83</v>
      </c>
      <c r="J14" s="32">
        <v>297500.01</v>
      </c>
      <c r="K14" s="32">
        <v>286497.38</v>
      </c>
      <c r="L14" s="32">
        <v>292675.71000000002</v>
      </c>
      <c r="M14" s="32">
        <v>320015.15000000002</v>
      </c>
    </row>
    <row r="15" spans="1:37" s="14" customFormat="1" ht="12.75" x14ac:dyDescent="0.2">
      <c r="A15" s="27">
        <v>2017</v>
      </c>
      <c r="B15" s="32">
        <v>224079.68</v>
      </c>
      <c r="C15" s="32">
        <v>220009.96</v>
      </c>
      <c r="D15" s="32">
        <v>225633.75</v>
      </c>
      <c r="E15" s="32">
        <v>229154.31</v>
      </c>
      <c r="F15" s="32">
        <v>254498.61</v>
      </c>
      <c r="G15" s="32">
        <v>284393.13</v>
      </c>
      <c r="H15" s="32">
        <v>291265.59999999998</v>
      </c>
      <c r="I15" s="32">
        <v>296837.55</v>
      </c>
      <c r="J15" s="32">
        <v>305164.46000000002</v>
      </c>
      <c r="K15" s="32">
        <v>308737.76</v>
      </c>
      <c r="L15" s="32">
        <v>319404.31</v>
      </c>
      <c r="M15" s="32">
        <v>341639.74</v>
      </c>
    </row>
    <row r="16" spans="1:37" s="14" customFormat="1" ht="12.75" x14ac:dyDescent="0.2">
      <c r="A16" s="27">
        <v>2018</v>
      </c>
      <c r="B16" s="32">
        <v>224433.41</v>
      </c>
      <c r="C16" s="32">
        <v>223284.95</v>
      </c>
      <c r="D16" s="32">
        <v>236044.27</v>
      </c>
      <c r="E16" s="32">
        <v>241973.67</v>
      </c>
      <c r="F16" s="32">
        <v>268819.01</v>
      </c>
      <c r="G16" s="32">
        <v>311744.67</v>
      </c>
      <c r="H16" s="32">
        <v>315795.17</v>
      </c>
      <c r="I16" s="32">
        <v>303894.08</v>
      </c>
      <c r="J16" s="32">
        <v>311587.55</v>
      </c>
      <c r="K16" s="32">
        <v>311490.58</v>
      </c>
      <c r="L16" s="32">
        <v>331325.8</v>
      </c>
      <c r="M16" s="32">
        <v>341883.78</v>
      </c>
    </row>
    <row r="17" spans="1:13" s="14" customFormat="1" ht="12.75" x14ac:dyDescent="0.2">
      <c r="A17" s="27">
        <v>2019</v>
      </c>
      <c r="B17" s="32">
        <v>231108.3</v>
      </c>
      <c r="C17" s="32">
        <v>231611.21</v>
      </c>
      <c r="D17" s="32">
        <v>248289.77</v>
      </c>
      <c r="E17" s="32" t="s">
        <v>7</v>
      </c>
      <c r="F17" s="32" t="s">
        <v>7</v>
      </c>
      <c r="G17" s="32">
        <v>323356.69</v>
      </c>
      <c r="H17" s="32">
        <v>331218.15999999997</v>
      </c>
      <c r="I17" s="32">
        <v>322926.96000000002</v>
      </c>
      <c r="J17" s="32">
        <v>329648.34999999998</v>
      </c>
      <c r="K17" s="32">
        <v>327600.71000000002</v>
      </c>
      <c r="L17" s="32">
        <v>328746.26</v>
      </c>
      <c r="M17" s="32" t="s">
        <v>6</v>
      </c>
    </row>
    <row r="18" spans="1:13" s="14" customFormat="1" ht="12.75" x14ac:dyDescent="0.2">
      <c r="A18" s="27">
        <v>2020</v>
      </c>
      <c r="B18" s="32">
        <v>245555</v>
      </c>
      <c r="C18" s="32">
        <v>222353.94</v>
      </c>
      <c r="D18" s="32">
        <v>212393.63</v>
      </c>
      <c r="E18" s="32">
        <v>202127.49</v>
      </c>
      <c r="F18" s="32">
        <v>265648.26</v>
      </c>
      <c r="G18" s="32">
        <v>290781</v>
      </c>
      <c r="H18" s="32">
        <v>303575.15000000002</v>
      </c>
      <c r="I18" s="32">
        <v>299737.17</v>
      </c>
      <c r="J18" s="32">
        <v>304408.07</v>
      </c>
      <c r="K18" s="32">
        <v>312857.89</v>
      </c>
      <c r="L18" s="32">
        <v>312274.3</v>
      </c>
      <c r="M18" s="32">
        <v>321949.15000000002</v>
      </c>
    </row>
    <row r="19" spans="1:13" s="14" customFormat="1" ht="12.75" x14ac:dyDescent="0.2">
      <c r="A19" s="27">
        <v>2021</v>
      </c>
      <c r="B19" s="28">
        <v>225936.45</v>
      </c>
      <c r="C19" s="28">
        <v>214543.17</v>
      </c>
      <c r="D19" s="28">
        <v>212124.29</v>
      </c>
      <c r="E19" s="28">
        <v>204066.23</v>
      </c>
      <c r="F19" s="28">
        <v>242285.98</v>
      </c>
      <c r="G19" s="28">
        <v>274584.46000000002</v>
      </c>
      <c r="H19" s="28">
        <v>289297.8</v>
      </c>
      <c r="I19" s="28">
        <v>297110.62</v>
      </c>
      <c r="J19" s="28">
        <v>308169.96999999997</v>
      </c>
      <c r="K19" s="32">
        <v>322021.49</v>
      </c>
      <c r="L19" s="28">
        <v>364783.08</v>
      </c>
      <c r="M19" s="28">
        <v>359322.1</v>
      </c>
    </row>
    <row r="20" spans="1:13" s="14" customFormat="1" ht="15" x14ac:dyDescent="0.2">
      <c r="A20" s="30" t="s">
        <v>43</v>
      </c>
      <c r="B20" s="31">
        <v>16404.91</v>
      </c>
      <c r="C20" s="28">
        <v>16275.586390349028</v>
      </c>
      <c r="D20" s="28">
        <v>20090.73609034903</v>
      </c>
      <c r="E20" s="28">
        <v>18241.470843484181</v>
      </c>
      <c r="F20" s="28">
        <v>19518.222743484181</v>
      </c>
      <c r="G20" s="28">
        <v>25929.733143484184</v>
      </c>
      <c r="H20" s="28">
        <v>24585.887637312622</v>
      </c>
      <c r="I20" s="28">
        <v>24648.31763731263</v>
      </c>
      <c r="J20" s="28">
        <v>25123.877637312635</v>
      </c>
      <c r="K20" s="32">
        <v>23961.648657048612</v>
      </c>
      <c r="L20" s="31">
        <v>23182.758657048609</v>
      </c>
      <c r="M20" s="31">
        <v>21771.288657048612</v>
      </c>
    </row>
    <row r="21" spans="1:13" s="14" customFormat="1" ht="15" x14ac:dyDescent="0.2">
      <c r="A21" s="55" t="s">
        <v>44</v>
      </c>
      <c r="B21" s="56">
        <v>19823.96</v>
      </c>
      <c r="C21" s="57">
        <v>19785.72</v>
      </c>
      <c r="D21" s="57">
        <v>19918.18</v>
      </c>
      <c r="E21" s="58">
        <v>21671.41</v>
      </c>
      <c r="F21" s="57">
        <v>25582.7</v>
      </c>
      <c r="G21" s="57">
        <v>26329.54</v>
      </c>
      <c r="H21" s="57">
        <v>25292.97</v>
      </c>
      <c r="I21" s="57">
        <v>25231.79</v>
      </c>
      <c r="J21" s="57">
        <v>27078.09</v>
      </c>
      <c r="K21" s="58">
        <v>25963.78</v>
      </c>
      <c r="L21" s="56">
        <v>25381.86</v>
      </c>
      <c r="M21" s="56">
        <v>25105.200000000001</v>
      </c>
    </row>
    <row r="22" spans="1:13" s="14" customFormat="1" ht="12.75" x14ac:dyDescent="0.2">
      <c r="A22" s="55">
        <v>2024</v>
      </c>
      <c r="B22" s="56">
        <v>19686.28</v>
      </c>
      <c r="C22" s="57">
        <v>20860.830000000002</v>
      </c>
      <c r="D22" s="57">
        <v>25637.58</v>
      </c>
      <c r="E22" s="56">
        <v>28259.26</v>
      </c>
      <c r="F22" s="57">
        <v>28618.39</v>
      </c>
      <c r="G22" s="57">
        <v>29878.51</v>
      </c>
      <c r="H22" s="57">
        <v>32411.26</v>
      </c>
      <c r="I22" s="57">
        <v>32688.31</v>
      </c>
      <c r="J22" s="57">
        <v>34649.94</v>
      </c>
      <c r="K22" s="56">
        <v>30949.39</v>
      </c>
      <c r="L22" s="56">
        <v>30446.98</v>
      </c>
      <c r="M22" s="56">
        <v>28994.6</v>
      </c>
    </row>
    <row r="23" spans="1:13" s="14" customFormat="1" ht="12.75" x14ac:dyDescent="0.2">
      <c r="A23" s="55">
        <v>2025</v>
      </c>
      <c r="B23" s="56">
        <v>23889.51</v>
      </c>
      <c r="C23" s="57">
        <v>24039.39</v>
      </c>
      <c r="D23" s="57">
        <v>23435.49</v>
      </c>
      <c r="E23" s="56">
        <v>25504.54</v>
      </c>
      <c r="F23" s="57">
        <v>28084.53</v>
      </c>
      <c r="G23" s="57">
        <v>29769.08</v>
      </c>
      <c r="H23" s="57">
        <v>31944.57</v>
      </c>
      <c r="I23" s="57">
        <v>34279.56</v>
      </c>
      <c r="J23" s="57">
        <v>34162.959999999999</v>
      </c>
      <c r="K23" s="56">
        <v>32303.93</v>
      </c>
      <c r="L23" s="56">
        <v>32697.81</v>
      </c>
      <c r="M23" s="56">
        <v>31623.39</v>
      </c>
    </row>
    <row r="24" spans="1:13" s="14" customFormat="1" ht="12.75" x14ac:dyDescent="0.2">
      <c r="A24" s="35">
        <v>2026</v>
      </c>
      <c r="B24" s="36">
        <v>31146.57</v>
      </c>
      <c r="C24" s="37">
        <v>29012.33</v>
      </c>
      <c r="D24" s="37">
        <v>25751.65</v>
      </c>
      <c r="E24" s="37">
        <v>27151.81</v>
      </c>
      <c r="F24" s="37">
        <v>25059.63</v>
      </c>
      <c r="G24" s="37">
        <v>31671.759999999998</v>
      </c>
      <c r="H24" s="37"/>
      <c r="I24" s="37"/>
      <c r="J24" s="37"/>
      <c r="K24" s="36"/>
      <c r="L24" s="36"/>
      <c r="M24" s="36"/>
    </row>
    <row r="25" spans="1:13" s="14" customFormat="1" ht="36.75" customHeight="1" x14ac:dyDescent="0.2">
      <c r="A25" s="74" t="s">
        <v>62</v>
      </c>
      <c r="B25" s="74"/>
      <c r="C25" s="74"/>
      <c r="D25" s="74"/>
      <c r="E25" s="74"/>
      <c r="F25" s="74"/>
      <c r="G25" s="74"/>
      <c r="H25" s="74"/>
      <c r="I25" s="74"/>
      <c r="J25" s="74"/>
      <c r="K25" s="74"/>
      <c r="L25" s="74"/>
      <c r="M25" s="74"/>
    </row>
    <row r="26" spans="1:13" s="14" customFormat="1" x14ac:dyDescent="0.2"/>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26"/>
  <sheetViews>
    <sheetView zoomScale="85" zoomScaleNormal="85" workbookViewId="0">
      <selection activeCell="G24" sqref="G24"/>
    </sheetView>
  </sheetViews>
  <sheetFormatPr defaultRowHeight="11.25" x14ac:dyDescent="0.2"/>
  <cols>
    <col min="1" max="1" width="10.5703125" style="1" bestFit="1" customWidth="1"/>
    <col min="2" max="2" width="9.42578125" style="1" customWidth="1"/>
    <col min="3" max="6" width="8" style="1" bestFit="1" customWidth="1"/>
    <col min="7" max="7" width="10.28515625" style="1" customWidth="1"/>
    <col min="8" max="8" width="10.140625" style="1" customWidth="1"/>
    <col min="9" max="9" width="11" style="1" customWidth="1"/>
    <col min="10" max="10" width="10.42578125" style="1" customWidth="1"/>
    <col min="11" max="11" width="9.28515625" style="1" customWidth="1"/>
    <col min="12" max="12" width="9" style="1" bestFit="1" customWidth="1"/>
    <col min="13" max="13" width="11.5703125" style="1" customWidth="1"/>
    <col min="14" max="31" width="9" style="1" bestFit="1" customWidth="1"/>
    <col min="32" max="32" width="11" style="1" bestFit="1" customWidth="1"/>
    <col min="33" max="38" width="9.140625" style="1"/>
    <col min="39" max="39" width="8.85546875" style="1" customWidth="1"/>
    <col min="40" max="16384" width="9.140625" style="1"/>
  </cols>
  <sheetData>
    <row r="2" spans="1:32" ht="15.75" x14ac:dyDescent="0.25">
      <c r="A2" s="7">
        <f>Metadata!B2</f>
        <v>181103</v>
      </c>
      <c r="B2" s="7" t="str">
        <f>Metadata!B3</f>
        <v>Transported (transported) cargo, luggage, cargo luggage</v>
      </c>
    </row>
    <row r="3" spans="1:32" ht="15.75" x14ac:dyDescent="0.25">
      <c r="A3" s="7"/>
      <c r="B3" s="7"/>
      <c r="AF3" s="15"/>
    </row>
    <row r="4" spans="1:32" s="2" customFormat="1" ht="12.75" x14ac:dyDescent="0.2">
      <c r="A4" s="24"/>
      <c r="B4" s="25" t="s">
        <v>66</v>
      </c>
      <c r="C4" s="6" t="s">
        <v>67</v>
      </c>
      <c r="D4" s="6" t="s">
        <v>68</v>
      </c>
      <c r="E4" s="6" t="s">
        <v>69</v>
      </c>
      <c r="F4" s="6" t="s">
        <v>70</v>
      </c>
      <c r="G4" s="6" t="s">
        <v>71</v>
      </c>
      <c r="H4" s="6" t="s">
        <v>72</v>
      </c>
      <c r="I4" s="6" t="s">
        <v>73</v>
      </c>
      <c r="J4" s="6" t="s">
        <v>74</v>
      </c>
      <c r="K4" s="6" t="s">
        <v>75</v>
      </c>
      <c r="L4" s="6" t="s">
        <v>76</v>
      </c>
      <c r="M4" s="26" t="s">
        <v>77</v>
      </c>
    </row>
    <row r="5" spans="1:32" s="14" customFormat="1" ht="12.75" x14ac:dyDescent="0.2">
      <c r="A5" s="27">
        <v>2007</v>
      </c>
      <c r="B5" s="32">
        <v>17018.2</v>
      </c>
      <c r="C5" s="32">
        <v>16677.099999999999</v>
      </c>
      <c r="D5" s="32">
        <v>16455.099999999999</v>
      </c>
      <c r="E5" s="32">
        <v>16430</v>
      </c>
      <c r="F5" s="32">
        <v>15643.3</v>
      </c>
      <c r="G5" s="32">
        <v>15256</v>
      </c>
      <c r="H5" s="32">
        <v>15516.4</v>
      </c>
      <c r="I5" s="32">
        <v>15728.2</v>
      </c>
      <c r="J5" s="32">
        <v>15090.7</v>
      </c>
      <c r="K5" s="32">
        <v>16334.3</v>
      </c>
      <c r="L5" s="32">
        <v>16014.1</v>
      </c>
      <c r="M5" s="32">
        <v>16291.1</v>
      </c>
    </row>
    <row r="6" spans="1:32" s="14" customFormat="1" ht="12.75" x14ac:dyDescent="0.2">
      <c r="A6" s="27">
        <v>2008</v>
      </c>
      <c r="B6" s="32">
        <v>16681.400000000001</v>
      </c>
      <c r="C6" s="32">
        <v>14672.85</v>
      </c>
      <c r="D6" s="32">
        <v>15174.95</v>
      </c>
      <c r="E6" s="32">
        <v>17124.28</v>
      </c>
      <c r="F6" s="32">
        <v>16931.060000000001</v>
      </c>
      <c r="G6" s="32">
        <v>17290.29</v>
      </c>
      <c r="H6" s="32">
        <v>16629.3</v>
      </c>
      <c r="I6" s="32">
        <v>16586.27</v>
      </c>
      <c r="J6" s="32">
        <v>15977.57</v>
      </c>
      <c r="K6" s="32">
        <v>16042.29</v>
      </c>
      <c r="L6" s="32">
        <v>17042.5</v>
      </c>
      <c r="M6" s="32">
        <v>16261.18</v>
      </c>
    </row>
    <row r="7" spans="1:32" s="14" customFormat="1" ht="12.75" x14ac:dyDescent="0.2">
      <c r="A7" s="27">
        <v>2009</v>
      </c>
      <c r="B7" s="32">
        <v>16086.74</v>
      </c>
      <c r="C7" s="32">
        <v>15181</v>
      </c>
      <c r="D7" s="32">
        <v>15485.4</v>
      </c>
      <c r="E7" s="32">
        <v>16606.599999999999</v>
      </c>
      <c r="F7" s="32">
        <v>12695.19</v>
      </c>
      <c r="G7" s="32">
        <v>12128.76</v>
      </c>
      <c r="H7" s="32">
        <v>12198.6</v>
      </c>
      <c r="I7" s="32">
        <v>12694.2</v>
      </c>
      <c r="J7" s="32">
        <v>12331.3</v>
      </c>
      <c r="K7" s="32">
        <v>12228</v>
      </c>
      <c r="L7" s="32">
        <v>13530.69</v>
      </c>
      <c r="M7" s="32">
        <v>13863.11</v>
      </c>
    </row>
    <row r="8" spans="1:32" s="14" customFormat="1" ht="12.75" x14ac:dyDescent="0.2">
      <c r="A8" s="27">
        <v>2010</v>
      </c>
      <c r="B8" s="32">
        <v>15197.39</v>
      </c>
      <c r="C8" s="32">
        <v>15038.49</v>
      </c>
      <c r="D8" s="32">
        <v>15127.43</v>
      </c>
      <c r="E8" s="32">
        <v>15782.72</v>
      </c>
      <c r="F8" s="32">
        <v>16248.6</v>
      </c>
      <c r="G8" s="32">
        <v>16208.93</v>
      </c>
      <c r="H8" s="32">
        <v>15991.5</v>
      </c>
      <c r="I8" s="32">
        <v>16345.01</v>
      </c>
      <c r="J8" s="32">
        <v>14369.61</v>
      </c>
      <c r="K8" s="32">
        <v>13931.67</v>
      </c>
      <c r="L8" s="32">
        <v>15716.88</v>
      </c>
      <c r="M8" s="32">
        <v>17041.02</v>
      </c>
    </row>
    <row r="9" spans="1:32" s="14" customFormat="1" ht="12.75" x14ac:dyDescent="0.2">
      <c r="A9" s="27">
        <v>2011</v>
      </c>
      <c r="B9" s="32">
        <v>16907.8</v>
      </c>
      <c r="C9" s="32">
        <v>15815.5</v>
      </c>
      <c r="D9" s="32">
        <v>16313.53</v>
      </c>
      <c r="E9" s="32">
        <v>17376.86</v>
      </c>
      <c r="F9" s="32">
        <v>17724.650000000001</v>
      </c>
      <c r="G9" s="32">
        <v>17871.400000000001</v>
      </c>
      <c r="H9" s="32">
        <v>17101.52</v>
      </c>
      <c r="I9" s="32">
        <v>17765.62</v>
      </c>
      <c r="J9" s="32">
        <v>17468.009999999998</v>
      </c>
      <c r="K9" s="32">
        <v>16854.02</v>
      </c>
      <c r="L9" s="32">
        <v>17330.490000000002</v>
      </c>
      <c r="M9" s="32">
        <v>18133.82</v>
      </c>
    </row>
    <row r="10" spans="1:32" s="14" customFormat="1" ht="12.75" x14ac:dyDescent="0.2">
      <c r="A10" s="27">
        <v>2012</v>
      </c>
      <c r="B10" s="32">
        <v>17523.8</v>
      </c>
      <c r="C10" s="32">
        <v>15524.02</v>
      </c>
      <c r="D10" s="32">
        <v>17292.52</v>
      </c>
      <c r="E10" s="32">
        <v>17458.61</v>
      </c>
      <c r="F10" s="32">
        <v>17074.55</v>
      </c>
      <c r="G10" s="32">
        <v>17636.580000000002</v>
      </c>
      <c r="H10" s="32">
        <v>17978.93</v>
      </c>
      <c r="I10" s="32">
        <v>17731.37</v>
      </c>
      <c r="J10" s="32">
        <v>16829.73</v>
      </c>
      <c r="K10" s="32">
        <v>16641.34</v>
      </c>
      <c r="L10" s="32">
        <v>16851.990000000002</v>
      </c>
      <c r="M10" s="32">
        <v>18754.73</v>
      </c>
    </row>
    <row r="11" spans="1:32" s="14" customFormat="1" ht="12.75" x14ac:dyDescent="0.2">
      <c r="A11" s="27">
        <v>2013</v>
      </c>
      <c r="B11" s="32">
        <v>18380.36</v>
      </c>
      <c r="C11" s="32">
        <v>16797.3</v>
      </c>
      <c r="D11" s="32">
        <v>18181.98</v>
      </c>
      <c r="E11" s="32">
        <v>17824.150000000001</v>
      </c>
      <c r="F11" s="32">
        <v>17831.509999999998</v>
      </c>
      <c r="G11" s="32">
        <v>18611.099999999999</v>
      </c>
      <c r="H11" s="32">
        <v>18220.5</v>
      </c>
      <c r="I11" s="32">
        <v>18595.63</v>
      </c>
      <c r="J11" s="32">
        <v>17264.36</v>
      </c>
      <c r="K11" s="32">
        <v>18571.509999999998</v>
      </c>
      <c r="L11" s="32">
        <v>20119.25</v>
      </c>
      <c r="M11" s="32">
        <v>20409.3</v>
      </c>
    </row>
    <row r="12" spans="1:32" s="14" customFormat="1" ht="12.75" x14ac:dyDescent="0.2">
      <c r="A12" s="27">
        <v>2014</v>
      </c>
      <c r="B12" s="32">
        <v>18520.97</v>
      </c>
      <c r="C12" s="32">
        <v>17106.560000000001</v>
      </c>
      <c r="D12" s="32">
        <v>17330.61</v>
      </c>
      <c r="E12" s="32">
        <v>18445.830000000002</v>
      </c>
      <c r="F12" s="32">
        <v>18563.849999999999</v>
      </c>
      <c r="G12" s="32">
        <v>18594.13</v>
      </c>
      <c r="H12" s="32">
        <v>19185.849999999999</v>
      </c>
      <c r="I12" s="32">
        <v>18470.52</v>
      </c>
      <c r="J12" s="32">
        <v>17467.009999999998</v>
      </c>
      <c r="K12" s="32">
        <v>17937.68</v>
      </c>
      <c r="L12" s="32">
        <v>18834.169999999998</v>
      </c>
      <c r="M12" s="32">
        <v>20629.29</v>
      </c>
    </row>
    <row r="13" spans="1:32" s="14" customFormat="1" ht="12.75" x14ac:dyDescent="0.2">
      <c r="A13" s="27">
        <v>2015</v>
      </c>
      <c r="B13" s="32">
        <v>19998.07</v>
      </c>
      <c r="C13" s="32">
        <v>17582.349999999999</v>
      </c>
      <c r="D13" s="32">
        <v>18112.5</v>
      </c>
      <c r="E13" s="32">
        <v>17289.830000000002</v>
      </c>
      <c r="F13" s="32">
        <v>17569.09</v>
      </c>
      <c r="G13" s="32">
        <v>17062.830000000002</v>
      </c>
      <c r="H13" s="32">
        <v>17338.04</v>
      </c>
      <c r="I13" s="32">
        <v>17159.8</v>
      </c>
      <c r="J13" s="32">
        <v>16716.37</v>
      </c>
      <c r="K13" s="32">
        <v>15372.84</v>
      </c>
      <c r="L13" s="32">
        <v>20317.740000000002</v>
      </c>
      <c r="M13" s="32">
        <v>20929.240000000002</v>
      </c>
    </row>
    <row r="14" spans="1:32" s="14" customFormat="1" ht="12.75" x14ac:dyDescent="0.2">
      <c r="A14" s="27">
        <v>2016</v>
      </c>
      <c r="B14" s="32">
        <v>21187.759999999998</v>
      </c>
      <c r="C14" s="32">
        <v>20176.54</v>
      </c>
      <c r="D14" s="32">
        <v>18642.32</v>
      </c>
      <c r="E14" s="32">
        <v>16681.97</v>
      </c>
      <c r="F14" s="32">
        <v>16139.38</v>
      </c>
      <c r="G14" s="32">
        <v>15787.89</v>
      </c>
      <c r="H14" s="32">
        <v>15674.07</v>
      </c>
      <c r="I14" s="32">
        <v>14660.26</v>
      </c>
      <c r="J14" s="32">
        <v>15313.66</v>
      </c>
      <c r="K14" s="32">
        <v>16062.03</v>
      </c>
      <c r="L14" s="32">
        <v>17126.080000000002</v>
      </c>
      <c r="M14" s="32">
        <v>17993.18</v>
      </c>
    </row>
    <row r="15" spans="1:32" s="14" customFormat="1" ht="12.75" x14ac:dyDescent="0.2">
      <c r="A15" s="27">
        <v>2017</v>
      </c>
      <c r="B15" s="32">
        <v>18875.54</v>
      </c>
      <c r="C15" s="32">
        <v>17567.669999999998</v>
      </c>
      <c r="D15" s="32">
        <v>19394.09</v>
      </c>
      <c r="E15" s="32">
        <v>19304.57</v>
      </c>
      <c r="F15" s="32">
        <v>19472.900000000001</v>
      </c>
      <c r="G15" s="32">
        <v>18684.189999999999</v>
      </c>
      <c r="H15" s="32">
        <v>19717.55</v>
      </c>
      <c r="I15" s="32">
        <v>20448.14</v>
      </c>
      <c r="J15" s="32">
        <v>20087.759999999998</v>
      </c>
      <c r="K15" s="32">
        <v>19418.189999999999</v>
      </c>
      <c r="L15" s="32">
        <v>19966.41</v>
      </c>
      <c r="M15" s="32">
        <v>19877.63</v>
      </c>
    </row>
    <row r="16" spans="1:32" s="14" customFormat="1" ht="12.75" x14ac:dyDescent="0.2">
      <c r="A16" s="27">
        <v>2018</v>
      </c>
      <c r="B16" s="32">
        <v>23335.88</v>
      </c>
      <c r="C16" s="32">
        <v>21994.91</v>
      </c>
      <c r="D16" s="32">
        <v>22926.87</v>
      </c>
      <c r="E16" s="32">
        <v>23422.13</v>
      </c>
      <c r="F16" s="32">
        <v>23804.12</v>
      </c>
      <c r="G16" s="32">
        <v>23532.22</v>
      </c>
      <c r="H16" s="32">
        <v>23766.01</v>
      </c>
      <c r="I16" s="32">
        <v>24214.17</v>
      </c>
      <c r="J16" s="32">
        <v>23688.18</v>
      </c>
      <c r="K16" s="32">
        <v>23392.78</v>
      </c>
      <c r="L16" s="32">
        <v>22830.18</v>
      </c>
      <c r="M16" s="32">
        <v>23855.919999999998</v>
      </c>
    </row>
    <row r="17" spans="1:13" s="14" customFormat="1" ht="12.75" x14ac:dyDescent="0.2">
      <c r="A17" s="27">
        <v>2019</v>
      </c>
      <c r="B17" s="32" t="s">
        <v>7</v>
      </c>
      <c r="C17" s="32">
        <v>21172.78</v>
      </c>
      <c r="D17" s="32">
        <v>22102.19</v>
      </c>
      <c r="E17" s="32">
        <v>22948.94</v>
      </c>
      <c r="F17" s="32">
        <v>26204.9</v>
      </c>
      <c r="G17" s="32">
        <v>22905.03</v>
      </c>
      <c r="H17" s="32">
        <v>23484.880000000001</v>
      </c>
      <c r="I17" s="32">
        <v>23201.11</v>
      </c>
      <c r="J17" s="32">
        <v>21027.71</v>
      </c>
      <c r="K17" s="32">
        <v>22232.36</v>
      </c>
      <c r="L17" s="32">
        <v>22842.43</v>
      </c>
      <c r="M17" s="32">
        <v>24706.75</v>
      </c>
    </row>
    <row r="18" spans="1:13" s="14" customFormat="1" ht="12.75" x14ac:dyDescent="0.2">
      <c r="A18" s="27">
        <v>2020</v>
      </c>
      <c r="B18" s="32">
        <v>24583.3</v>
      </c>
      <c r="C18" s="32">
        <v>24170.01</v>
      </c>
      <c r="D18" s="32">
        <v>22691.07</v>
      </c>
      <c r="E18" s="32">
        <v>21303.47</v>
      </c>
      <c r="F18" s="32">
        <v>20148.77</v>
      </c>
      <c r="G18" s="32">
        <v>19791.57</v>
      </c>
      <c r="H18" s="32">
        <v>19080.52</v>
      </c>
      <c r="I18" s="32">
        <v>20227.95</v>
      </c>
      <c r="J18" s="32">
        <v>18668.490000000002</v>
      </c>
      <c r="K18" s="32">
        <v>19965.47</v>
      </c>
      <c r="L18" s="32">
        <v>20848.97</v>
      </c>
      <c r="M18" s="32">
        <v>22180.639999999999</v>
      </c>
    </row>
    <row r="19" spans="1:13" s="14" customFormat="1" ht="12.75" x14ac:dyDescent="0.2">
      <c r="A19" s="27">
        <v>2021</v>
      </c>
      <c r="B19" s="28">
        <v>22401.919999999998</v>
      </c>
      <c r="C19" s="28">
        <v>20738.169999999998</v>
      </c>
      <c r="D19" s="28">
        <v>21034.05</v>
      </c>
      <c r="E19" s="28">
        <v>20864.55</v>
      </c>
      <c r="F19" s="28">
        <v>21528.46</v>
      </c>
      <c r="G19" s="28">
        <v>21849.65</v>
      </c>
      <c r="H19" s="28">
        <v>23889.06</v>
      </c>
      <c r="I19" s="28">
        <v>23097.35</v>
      </c>
      <c r="J19" s="28">
        <v>21089.86</v>
      </c>
      <c r="K19" s="32">
        <v>22704.9</v>
      </c>
      <c r="L19" s="28">
        <v>23829.73</v>
      </c>
      <c r="M19" s="28">
        <v>24400.63</v>
      </c>
    </row>
    <row r="20" spans="1:13" s="14" customFormat="1" ht="12.75" x14ac:dyDescent="0.2">
      <c r="A20" s="27">
        <v>2022</v>
      </c>
      <c r="B20" s="28">
        <v>24756.53</v>
      </c>
      <c r="C20" s="28">
        <v>22642.6</v>
      </c>
      <c r="D20" s="28">
        <v>23849.279999999999</v>
      </c>
      <c r="E20" s="28">
        <v>24073.32</v>
      </c>
      <c r="F20" s="28">
        <v>23964.7</v>
      </c>
      <c r="G20" s="28">
        <v>21226.6</v>
      </c>
      <c r="H20" s="28">
        <v>23284.45</v>
      </c>
      <c r="I20" s="28">
        <v>21490.27</v>
      </c>
      <c r="J20" s="28">
        <v>19609.57</v>
      </c>
      <c r="K20" s="32">
        <v>21522.18</v>
      </c>
      <c r="L20" s="31">
        <v>22911.200000000001</v>
      </c>
      <c r="M20" s="28">
        <v>23575.62</v>
      </c>
    </row>
    <row r="21" spans="1:13" s="14" customFormat="1" ht="15" x14ac:dyDescent="0.2">
      <c r="A21" s="27">
        <v>2023</v>
      </c>
      <c r="B21" s="31">
        <v>23269.31</v>
      </c>
      <c r="C21" s="28">
        <v>22047.59</v>
      </c>
      <c r="D21" s="28">
        <v>23504.73</v>
      </c>
      <c r="E21" s="28">
        <v>23144.67</v>
      </c>
      <c r="F21" s="28">
        <v>23474.9</v>
      </c>
      <c r="G21" s="33" t="s">
        <v>51</v>
      </c>
      <c r="H21" s="34" t="s">
        <v>52</v>
      </c>
      <c r="I21" s="34" t="s">
        <v>53</v>
      </c>
      <c r="J21" s="41" t="s">
        <v>54</v>
      </c>
      <c r="K21" s="41" t="s">
        <v>55</v>
      </c>
      <c r="L21" s="31" t="s">
        <v>56</v>
      </c>
      <c r="M21" s="31" t="s">
        <v>57</v>
      </c>
    </row>
    <row r="22" spans="1:13" s="14" customFormat="1" ht="12.75" x14ac:dyDescent="0.2">
      <c r="A22" s="27">
        <v>2024</v>
      </c>
      <c r="B22" s="31">
        <v>24773.77</v>
      </c>
      <c r="C22" s="28">
        <v>22538.94</v>
      </c>
      <c r="D22" s="28">
        <v>25630.74</v>
      </c>
      <c r="E22" s="31">
        <v>24291.65</v>
      </c>
      <c r="F22" s="28">
        <v>23620.57</v>
      </c>
      <c r="G22" s="28">
        <v>23796.79</v>
      </c>
      <c r="H22" s="28">
        <v>25196.69</v>
      </c>
      <c r="I22" s="28">
        <v>26020.38</v>
      </c>
      <c r="J22" s="28">
        <v>24215.72</v>
      </c>
      <c r="K22" s="41">
        <v>24515</v>
      </c>
      <c r="L22" s="31">
        <v>25132.61</v>
      </c>
      <c r="M22" s="28">
        <v>25712.1</v>
      </c>
    </row>
    <row r="23" spans="1:13" s="14" customFormat="1" ht="15" x14ac:dyDescent="0.2">
      <c r="A23" s="55" t="s">
        <v>80</v>
      </c>
      <c r="B23" s="66">
        <v>21648.711500000001</v>
      </c>
      <c r="C23" s="67">
        <v>21067.221247199999</v>
      </c>
      <c r="D23" s="67">
        <v>22955.072470400002</v>
      </c>
      <c r="E23" s="66">
        <v>22036.976223999998</v>
      </c>
      <c r="F23" s="67">
        <v>21361.501363200001</v>
      </c>
      <c r="G23" s="67">
        <v>21746.641729408002</v>
      </c>
      <c r="H23" s="67">
        <v>21544.209261599997</v>
      </c>
      <c r="I23" s="67">
        <v>21956.628388000001</v>
      </c>
      <c r="J23" s="67">
        <v>20267.811424</v>
      </c>
      <c r="K23" s="68">
        <v>20568.120196799999</v>
      </c>
      <c r="L23" s="66">
        <v>21159.680202400003</v>
      </c>
      <c r="M23" s="67">
        <v>21216.912435999999</v>
      </c>
    </row>
    <row r="24" spans="1:13" s="14" customFormat="1" ht="12.75" x14ac:dyDescent="0.2">
      <c r="A24" s="42">
        <v>2026</v>
      </c>
      <c r="B24" s="36">
        <v>19838.96</v>
      </c>
      <c r="C24" s="37">
        <v>20305.21</v>
      </c>
      <c r="D24" s="37">
        <v>22043.18</v>
      </c>
      <c r="E24" s="37">
        <v>22621.01</v>
      </c>
      <c r="F24" s="37">
        <v>21680.84</v>
      </c>
      <c r="G24" s="37">
        <v>21708.76</v>
      </c>
      <c r="H24" s="37"/>
      <c r="I24" s="37"/>
      <c r="J24" s="37"/>
      <c r="K24" s="43"/>
      <c r="L24" s="36"/>
      <c r="M24" s="37"/>
    </row>
    <row r="25" spans="1:13" s="14" customFormat="1" ht="36.75" customHeight="1" x14ac:dyDescent="0.2">
      <c r="A25" s="75" t="s">
        <v>64</v>
      </c>
      <c r="B25" s="75"/>
      <c r="C25" s="75"/>
      <c r="D25" s="75"/>
      <c r="E25" s="75"/>
      <c r="F25" s="75"/>
      <c r="G25" s="75"/>
      <c r="H25" s="75"/>
      <c r="I25" s="75"/>
      <c r="J25" s="75"/>
      <c r="K25" s="75"/>
      <c r="L25" s="75"/>
      <c r="M25" s="75"/>
    </row>
    <row r="26" spans="1:13" x14ac:dyDescent="0.2">
      <c r="A26" s="75" t="s">
        <v>81</v>
      </c>
      <c r="B26" s="75"/>
      <c r="C26" s="75"/>
      <c r="D26" s="75"/>
      <c r="E26" s="75"/>
      <c r="F26" s="75"/>
      <c r="G26" s="75"/>
      <c r="H26" s="75"/>
      <c r="I26" s="75"/>
      <c r="J26" s="75"/>
      <c r="K26" s="75"/>
      <c r="L26" s="75"/>
      <c r="M26" s="75"/>
    </row>
  </sheetData>
  <mergeCells count="2">
    <mergeCell ref="A25:M25"/>
    <mergeCell ref="A26:M26"/>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zoomScale="85" zoomScaleNormal="85" workbookViewId="0">
      <selection activeCell="I32" sqref="I32"/>
    </sheetView>
  </sheetViews>
  <sheetFormatPr defaultRowHeight="11.25" x14ac:dyDescent="0.2"/>
  <cols>
    <col min="1" max="1" width="10.5703125" style="1" bestFit="1" customWidth="1"/>
    <col min="2" max="2" width="8.85546875" style="1" customWidth="1"/>
    <col min="3" max="3" width="8.42578125" style="1" bestFit="1" customWidth="1"/>
    <col min="4" max="4" width="6.5703125" style="1" bestFit="1" customWidth="1"/>
    <col min="5" max="6" width="6.85546875" style="1" customWidth="1"/>
    <col min="7" max="7" width="7.28515625" style="1" customWidth="1"/>
    <col min="8" max="8" width="6.7109375" style="1" customWidth="1"/>
    <col min="9" max="9" width="7" style="1" bestFit="1" customWidth="1"/>
    <col min="10" max="10" width="10.42578125" style="1" bestFit="1" customWidth="1"/>
    <col min="11" max="11" width="7.85546875" style="1" bestFit="1" customWidth="1"/>
    <col min="12" max="13" width="9.7109375" style="1" bestFit="1" customWidth="1"/>
    <col min="14" max="16" width="7.28515625" style="1" customWidth="1"/>
    <col min="17" max="36" width="5.140625" style="1" bestFit="1" customWidth="1"/>
    <col min="37" max="42" width="9.140625" style="1"/>
    <col min="43" max="43" width="8.85546875" style="1" customWidth="1"/>
    <col min="44" max="16384" width="9.140625" style="1"/>
  </cols>
  <sheetData>
    <row r="2" spans="1:13" ht="15.75" x14ac:dyDescent="0.25">
      <c r="A2" s="7">
        <f>Metadata!B2</f>
        <v>181103</v>
      </c>
      <c r="B2" s="7" t="str">
        <f>Metadata!B3</f>
        <v>Transported (transported) cargo, luggage, cargo luggage</v>
      </c>
    </row>
    <row r="3" spans="1:13" ht="15.75" x14ac:dyDescent="0.25">
      <c r="A3" s="7"/>
      <c r="B3" s="7"/>
    </row>
    <row r="4" spans="1:13" s="2" customFormat="1" ht="12.75" x14ac:dyDescent="0.2">
      <c r="A4" s="24"/>
      <c r="B4" s="25" t="s">
        <v>66</v>
      </c>
      <c r="C4" s="6" t="s">
        <v>67</v>
      </c>
      <c r="D4" s="6" t="s">
        <v>68</v>
      </c>
      <c r="E4" s="6" t="s">
        <v>69</v>
      </c>
      <c r="F4" s="6" t="s">
        <v>70</v>
      </c>
      <c r="G4" s="6" t="s">
        <v>71</v>
      </c>
      <c r="H4" s="6" t="s">
        <v>72</v>
      </c>
      <c r="I4" s="6" t="s">
        <v>73</v>
      </c>
      <c r="J4" s="6" t="s">
        <v>74</v>
      </c>
      <c r="K4" s="6" t="s">
        <v>75</v>
      </c>
      <c r="L4" s="6" t="s">
        <v>76</v>
      </c>
      <c r="M4" s="26" t="s">
        <v>77</v>
      </c>
    </row>
    <row r="5" spans="1:13" s="14" customFormat="1" ht="12.75" x14ac:dyDescent="0.2">
      <c r="A5" s="40">
        <v>2007</v>
      </c>
      <c r="B5" s="44">
        <v>1.1000000000000001</v>
      </c>
      <c r="C5" s="44">
        <v>1.615</v>
      </c>
      <c r="D5" s="44">
        <v>1.546</v>
      </c>
      <c r="E5" s="44">
        <v>2.2610000000000001</v>
      </c>
      <c r="F5" s="44">
        <v>2.0510000000000002</v>
      </c>
      <c r="G5" s="44">
        <v>1.9</v>
      </c>
      <c r="H5" s="44">
        <v>1.6</v>
      </c>
      <c r="I5" s="44">
        <v>2.4710000000000001</v>
      </c>
      <c r="J5" s="44">
        <v>2.9820000000000002</v>
      </c>
      <c r="K5" s="44">
        <v>2.6259999999999999</v>
      </c>
      <c r="L5" s="44">
        <v>2.7469999999999999</v>
      </c>
      <c r="M5" s="44">
        <v>2.48</v>
      </c>
    </row>
    <row r="6" spans="1:13" s="14" customFormat="1" ht="12.75" x14ac:dyDescent="0.2">
      <c r="A6" s="27">
        <v>2008</v>
      </c>
      <c r="B6" s="45">
        <v>1.3</v>
      </c>
      <c r="C6" s="45">
        <v>1.849</v>
      </c>
      <c r="D6" s="45">
        <v>1.956</v>
      </c>
      <c r="E6" s="45">
        <v>1.946</v>
      </c>
      <c r="F6" s="45">
        <v>1.829</v>
      </c>
      <c r="G6" s="45">
        <v>1.7929999999999999</v>
      </c>
      <c r="H6" s="45">
        <v>1.7649999999999999</v>
      </c>
      <c r="I6" s="45">
        <v>2.081</v>
      </c>
      <c r="J6" s="45">
        <v>2.5670000000000002</v>
      </c>
      <c r="K6" s="45">
        <v>2.4889999999999999</v>
      </c>
      <c r="L6" s="45">
        <v>2.2639999999999998</v>
      </c>
      <c r="M6" s="45">
        <v>1.85</v>
      </c>
    </row>
    <row r="7" spans="1:13" s="14" customFormat="1" ht="12.75" x14ac:dyDescent="0.2">
      <c r="A7" s="27">
        <v>2009</v>
      </c>
      <c r="B7" s="45">
        <v>1.1000000000000001</v>
      </c>
      <c r="C7" s="45">
        <v>1.1599999999999999</v>
      </c>
      <c r="D7" s="45">
        <v>1.7</v>
      </c>
      <c r="E7" s="45">
        <v>1.5</v>
      </c>
      <c r="F7" s="45">
        <v>1.2</v>
      </c>
      <c r="G7" s="45">
        <v>1.28</v>
      </c>
      <c r="H7" s="45">
        <v>1.3</v>
      </c>
      <c r="I7" s="45">
        <v>2.2999999999999998</v>
      </c>
      <c r="J7" s="45">
        <v>1.8</v>
      </c>
      <c r="K7" s="45">
        <v>2.2999999999999998</v>
      </c>
      <c r="L7" s="45">
        <v>2.5</v>
      </c>
      <c r="M7" s="45">
        <v>2.8</v>
      </c>
    </row>
    <row r="8" spans="1:13" s="14" customFormat="1" ht="12.75" x14ac:dyDescent="0.2">
      <c r="A8" s="27">
        <v>2010</v>
      </c>
      <c r="B8" s="45">
        <v>1.1539999999999999</v>
      </c>
      <c r="C8" s="45">
        <v>1.9</v>
      </c>
      <c r="D8" s="45">
        <v>2.1560000000000001</v>
      </c>
      <c r="E8" s="45">
        <v>2.2000000000000002</v>
      </c>
      <c r="F8" s="45">
        <v>2.7</v>
      </c>
      <c r="G8" s="45">
        <v>2.2000000000000002</v>
      </c>
      <c r="H8" s="45">
        <v>1.96</v>
      </c>
      <c r="I8" s="45">
        <v>2.42</v>
      </c>
      <c r="J8" s="45">
        <v>2.4</v>
      </c>
      <c r="K8" s="45">
        <v>2.9</v>
      </c>
      <c r="L8" s="45">
        <v>3.6579999999999999</v>
      </c>
      <c r="M8" s="45">
        <v>3.399</v>
      </c>
    </row>
    <row r="9" spans="1:13" s="14" customFormat="1" ht="12.75" x14ac:dyDescent="0.2">
      <c r="A9" s="27">
        <v>2011</v>
      </c>
      <c r="B9" s="45">
        <v>2.2999999999999998</v>
      </c>
      <c r="C9" s="45">
        <v>2.5</v>
      </c>
      <c r="D9" s="45">
        <v>2.6</v>
      </c>
      <c r="E9" s="45">
        <v>2.4</v>
      </c>
      <c r="F9" s="45">
        <v>2.56</v>
      </c>
      <c r="G9" s="45">
        <v>2.2000000000000002</v>
      </c>
      <c r="H9" s="45">
        <v>2.1520000000000001</v>
      </c>
      <c r="I9" s="45">
        <v>2</v>
      </c>
      <c r="J9" s="45">
        <v>2.2999999999999998</v>
      </c>
      <c r="K9" s="45">
        <v>2.0699999999999998</v>
      </c>
      <c r="L9" s="45">
        <v>2.8</v>
      </c>
      <c r="M9" s="45">
        <v>3.45</v>
      </c>
    </row>
    <row r="10" spans="1:13" s="14" customFormat="1" ht="12.75" x14ac:dyDescent="0.2">
      <c r="A10" s="27">
        <v>2012</v>
      </c>
      <c r="B10" s="45">
        <v>1.2</v>
      </c>
      <c r="C10" s="45">
        <v>1.38</v>
      </c>
      <c r="D10" s="45">
        <v>1.696</v>
      </c>
      <c r="E10" s="45">
        <v>1.4950000000000001</v>
      </c>
      <c r="F10" s="45">
        <v>1.4</v>
      </c>
      <c r="G10" s="45">
        <v>1.38</v>
      </c>
      <c r="H10" s="45">
        <v>1.49</v>
      </c>
      <c r="I10" s="45">
        <v>1.74</v>
      </c>
      <c r="J10" s="45">
        <v>1.66</v>
      </c>
      <c r="K10" s="45">
        <v>1.8009999999999999</v>
      </c>
      <c r="L10" s="45">
        <v>1.9055</v>
      </c>
      <c r="M10" s="45">
        <v>2.4754</v>
      </c>
    </row>
    <row r="11" spans="1:13" s="14" customFormat="1" ht="12.75" x14ac:dyDescent="0.2">
      <c r="A11" s="27">
        <v>2013</v>
      </c>
      <c r="B11" s="45">
        <v>1.65</v>
      </c>
      <c r="C11" s="45">
        <v>1.7275</v>
      </c>
      <c r="D11" s="45">
        <v>1.7254</v>
      </c>
      <c r="E11" s="45">
        <v>1.9379999999999999</v>
      </c>
      <c r="F11" s="45">
        <v>2.2244000000000002</v>
      </c>
      <c r="G11" s="45">
        <v>1.9</v>
      </c>
      <c r="H11" s="45">
        <v>1.8</v>
      </c>
      <c r="I11" s="45">
        <v>1.909</v>
      </c>
      <c r="J11" s="45">
        <v>1.9823</v>
      </c>
      <c r="K11" s="45">
        <v>2.1789999999999998</v>
      </c>
      <c r="L11" s="45">
        <v>2.4499</v>
      </c>
      <c r="M11" s="45">
        <v>2.5</v>
      </c>
    </row>
    <row r="12" spans="1:13" s="14" customFormat="1" ht="12.75" x14ac:dyDescent="0.2">
      <c r="A12" s="27">
        <v>2014</v>
      </c>
      <c r="B12" s="45">
        <v>1.3887</v>
      </c>
      <c r="C12" s="45">
        <v>1.7470000000000001</v>
      </c>
      <c r="D12" s="45">
        <v>1.6379999999999999</v>
      </c>
      <c r="E12" s="45">
        <v>1.4530000000000001</v>
      </c>
      <c r="F12" s="45">
        <v>1.5</v>
      </c>
      <c r="G12" s="45">
        <v>1.1809000000000001</v>
      </c>
      <c r="H12" s="45">
        <v>1.5189999999999999</v>
      </c>
      <c r="I12" s="45">
        <v>1.5980000000000001</v>
      </c>
      <c r="J12" s="45">
        <v>1.7230000000000001</v>
      </c>
      <c r="K12" s="45">
        <v>1.716</v>
      </c>
      <c r="L12" s="45">
        <v>1.7170000000000001</v>
      </c>
      <c r="M12" s="45">
        <v>2.456</v>
      </c>
    </row>
    <row r="13" spans="1:13" s="14" customFormat="1" ht="12.75" x14ac:dyDescent="0.2">
      <c r="A13" s="27">
        <v>2015</v>
      </c>
      <c r="B13" s="45">
        <v>1.1389</v>
      </c>
      <c r="C13" s="45">
        <v>1.238</v>
      </c>
      <c r="D13" s="45">
        <v>1.367</v>
      </c>
      <c r="E13" s="45">
        <v>1.413</v>
      </c>
      <c r="F13" s="45">
        <v>1.37</v>
      </c>
      <c r="G13" s="45">
        <v>1.3380000000000001</v>
      </c>
      <c r="H13" s="45">
        <v>1.181</v>
      </c>
      <c r="I13" s="45">
        <v>0.87749999999999995</v>
      </c>
      <c r="J13" s="45">
        <v>1.4771000000000001</v>
      </c>
      <c r="K13" s="45">
        <v>1.9577</v>
      </c>
      <c r="L13" s="45">
        <v>1.897</v>
      </c>
      <c r="M13" s="45">
        <v>1.788</v>
      </c>
    </row>
    <row r="14" spans="1:13" s="14" customFormat="1" ht="12.75" x14ac:dyDescent="0.2">
      <c r="A14" s="27">
        <v>2016</v>
      </c>
      <c r="B14" s="45">
        <v>0.99560000000000004</v>
      </c>
      <c r="C14" s="45">
        <v>1.1854</v>
      </c>
      <c r="D14" s="45">
        <v>1.3709</v>
      </c>
      <c r="E14" s="45">
        <v>1.3228</v>
      </c>
      <c r="F14" s="45">
        <v>1.2399</v>
      </c>
      <c r="G14" s="45">
        <v>1.4681</v>
      </c>
      <c r="H14" s="45">
        <v>1.5</v>
      </c>
      <c r="I14" s="45">
        <v>1.6024</v>
      </c>
      <c r="J14" s="32">
        <v>1.7319</v>
      </c>
      <c r="K14" s="32">
        <v>1.8027</v>
      </c>
      <c r="L14" s="32">
        <v>1.7645999999999999</v>
      </c>
      <c r="M14" s="32">
        <v>2.1389</v>
      </c>
    </row>
    <row r="15" spans="1:13" s="14" customFormat="1" ht="12.75" x14ac:dyDescent="0.2">
      <c r="A15" s="27">
        <v>2017</v>
      </c>
      <c r="B15" s="45">
        <v>1.4308000000000001</v>
      </c>
      <c r="C15" s="45">
        <v>1.3916999999999999</v>
      </c>
      <c r="D15" s="45">
        <v>1.6506000000000001</v>
      </c>
      <c r="E15" s="45">
        <v>1.6506000000000001</v>
      </c>
      <c r="F15" s="45">
        <v>1.7369000000000001</v>
      </c>
      <c r="G15" s="45">
        <v>1.8924000000000001</v>
      </c>
      <c r="H15" s="45">
        <v>1.7754000000000001</v>
      </c>
      <c r="I15" s="45">
        <v>2.1070000000000002</v>
      </c>
      <c r="J15" s="32">
        <v>2.1000999999999999</v>
      </c>
      <c r="K15" s="32">
        <v>2.0287999999999999</v>
      </c>
      <c r="L15" s="32">
        <v>2.1347</v>
      </c>
      <c r="M15" s="32">
        <v>2.5261</v>
      </c>
    </row>
    <row r="16" spans="1:13" s="14" customFormat="1" ht="12.75" x14ac:dyDescent="0.2">
      <c r="A16" s="27">
        <v>2018</v>
      </c>
      <c r="B16" s="45">
        <v>1.7396</v>
      </c>
      <c r="C16" s="45">
        <v>1.6303000000000001</v>
      </c>
      <c r="D16" s="45">
        <v>1.8689</v>
      </c>
      <c r="E16" s="45">
        <v>1.7713000000000001</v>
      </c>
      <c r="F16" s="45">
        <v>1.8355999999999999</v>
      </c>
      <c r="G16" s="45">
        <v>1.8993</v>
      </c>
      <c r="H16" s="45">
        <v>1.9003000000000001</v>
      </c>
      <c r="I16" s="45">
        <v>2.2456</v>
      </c>
      <c r="J16" s="45">
        <v>6.01</v>
      </c>
      <c r="K16" s="32">
        <v>3.54</v>
      </c>
      <c r="L16" s="32">
        <v>2.1934</v>
      </c>
      <c r="M16" s="32">
        <v>2.5007999999999999</v>
      </c>
    </row>
    <row r="17" spans="1:13" s="14" customFormat="1" ht="12.75" x14ac:dyDescent="0.2">
      <c r="A17" s="27">
        <v>2019</v>
      </c>
      <c r="B17" s="45">
        <v>1.44</v>
      </c>
      <c r="C17" s="45">
        <v>2.13</v>
      </c>
      <c r="D17" s="45">
        <v>2.39</v>
      </c>
      <c r="E17" s="45">
        <v>2.06</v>
      </c>
      <c r="F17" s="45">
        <v>2.09</v>
      </c>
      <c r="G17" s="45" t="s">
        <v>7</v>
      </c>
      <c r="H17" s="45">
        <v>2.15</v>
      </c>
      <c r="I17" s="45">
        <v>2.2400000000000002</v>
      </c>
      <c r="J17" s="45">
        <v>2.48</v>
      </c>
      <c r="K17" s="32">
        <v>2.48</v>
      </c>
      <c r="L17" s="32">
        <v>2.5099999999999998</v>
      </c>
      <c r="M17" s="32">
        <v>2.57</v>
      </c>
    </row>
    <row r="18" spans="1:13" s="14" customFormat="1" ht="12.75" x14ac:dyDescent="0.2">
      <c r="A18" s="27">
        <v>2020</v>
      </c>
      <c r="B18" s="45">
        <v>1.85</v>
      </c>
      <c r="C18" s="45">
        <v>2.12</v>
      </c>
      <c r="D18" s="45">
        <v>1.5</v>
      </c>
      <c r="E18" s="45">
        <v>0.62</v>
      </c>
      <c r="F18" s="45">
        <v>1.6</v>
      </c>
      <c r="G18" s="45">
        <v>1.8</v>
      </c>
      <c r="H18" s="45">
        <v>1.43</v>
      </c>
      <c r="I18" s="45">
        <v>2.09</v>
      </c>
      <c r="J18" s="45">
        <v>2.4700000000000002</v>
      </c>
      <c r="K18" s="32">
        <v>2.0499999999999998</v>
      </c>
      <c r="L18" s="32">
        <v>2.89</v>
      </c>
      <c r="M18" s="32">
        <v>3.73</v>
      </c>
    </row>
    <row r="19" spans="1:13" s="14" customFormat="1" ht="12.75" x14ac:dyDescent="0.2">
      <c r="A19" s="27">
        <v>2021</v>
      </c>
      <c r="B19" s="28">
        <v>2.48</v>
      </c>
      <c r="C19" s="28">
        <v>1.59</v>
      </c>
      <c r="D19" s="28">
        <v>2.6</v>
      </c>
      <c r="E19" s="28">
        <v>3.41</v>
      </c>
      <c r="F19" s="28">
        <v>3.76</v>
      </c>
      <c r="G19" s="28">
        <v>2.87</v>
      </c>
      <c r="H19" s="28">
        <v>3.23</v>
      </c>
      <c r="I19" s="28">
        <v>2.57</v>
      </c>
      <c r="J19" s="28">
        <v>2.52</v>
      </c>
      <c r="K19" s="32">
        <v>2.8</v>
      </c>
      <c r="L19" s="28">
        <v>2.78</v>
      </c>
      <c r="M19" s="28">
        <v>3.39</v>
      </c>
    </row>
    <row r="20" spans="1:13" s="14" customFormat="1" ht="12.75" x14ac:dyDescent="0.2">
      <c r="A20" s="27">
        <v>2022</v>
      </c>
      <c r="B20" s="28">
        <v>1.1599999999999999</v>
      </c>
      <c r="C20" s="28">
        <v>1.58</v>
      </c>
      <c r="D20" s="28">
        <v>1.58</v>
      </c>
      <c r="E20" s="28">
        <v>1.87</v>
      </c>
      <c r="F20" s="28">
        <v>2.0299999999999998</v>
      </c>
      <c r="G20" s="28">
        <v>2.17</v>
      </c>
      <c r="H20" s="28">
        <v>2.36</v>
      </c>
      <c r="I20" s="28">
        <v>2.4</v>
      </c>
      <c r="J20" s="28">
        <v>2.12</v>
      </c>
      <c r="K20" s="32">
        <v>2.11</v>
      </c>
      <c r="L20" s="31">
        <v>2.4300000000000002</v>
      </c>
      <c r="M20" s="32">
        <v>2.71</v>
      </c>
    </row>
    <row r="21" spans="1:13" s="14" customFormat="1" ht="12.75" x14ac:dyDescent="0.2">
      <c r="A21" s="27">
        <v>2023</v>
      </c>
      <c r="B21" s="31">
        <v>1.85</v>
      </c>
      <c r="C21" s="28">
        <v>1.95</v>
      </c>
      <c r="D21" s="46">
        <v>2.11</v>
      </c>
      <c r="E21" s="45">
        <v>1.9</v>
      </c>
      <c r="F21" s="28">
        <v>1.78</v>
      </c>
      <c r="G21" s="32">
        <v>1.78</v>
      </c>
      <c r="H21" s="28">
        <v>1.88</v>
      </c>
      <c r="I21" s="28">
        <v>1.93</v>
      </c>
      <c r="J21" s="28">
        <v>1.99</v>
      </c>
      <c r="K21" s="32">
        <v>1.8</v>
      </c>
      <c r="L21" s="31">
        <v>2.2400000000000002</v>
      </c>
      <c r="M21" s="32">
        <v>2.61</v>
      </c>
    </row>
    <row r="22" spans="1:13" s="14" customFormat="1" ht="12.75" x14ac:dyDescent="0.2">
      <c r="A22" s="27">
        <v>2024</v>
      </c>
      <c r="B22" s="31">
        <v>1.72</v>
      </c>
      <c r="C22" s="28">
        <v>1.9</v>
      </c>
      <c r="D22" s="46">
        <v>2.2000000000000002</v>
      </c>
      <c r="E22" s="31">
        <v>2.09</v>
      </c>
      <c r="F22" s="28">
        <v>2.29</v>
      </c>
      <c r="G22" s="32">
        <v>2.17</v>
      </c>
      <c r="H22" s="28">
        <v>2.68</v>
      </c>
      <c r="I22" s="28">
        <v>2.67</v>
      </c>
      <c r="J22" s="28">
        <v>2.58</v>
      </c>
      <c r="K22" s="41">
        <v>2.12</v>
      </c>
      <c r="L22" s="31">
        <v>2.74</v>
      </c>
      <c r="M22" s="32">
        <v>2.71</v>
      </c>
    </row>
    <row r="23" spans="1:13" s="14" customFormat="1" ht="12.75" x14ac:dyDescent="0.2">
      <c r="A23" s="61">
        <v>2025</v>
      </c>
      <c r="B23" s="56">
        <v>2.1</v>
      </c>
      <c r="C23" s="57">
        <v>1.96</v>
      </c>
      <c r="D23" s="64">
        <v>2.33</v>
      </c>
      <c r="E23" s="56">
        <v>2.5</v>
      </c>
      <c r="F23" s="57">
        <v>2.54</v>
      </c>
      <c r="G23" s="57">
        <v>2.57</v>
      </c>
      <c r="H23" s="57">
        <v>2.48</v>
      </c>
      <c r="I23" s="57">
        <v>2.56</v>
      </c>
      <c r="J23" s="57">
        <v>2.2999999999999998</v>
      </c>
      <c r="K23" s="62">
        <v>2.4900000000000002</v>
      </c>
      <c r="L23" s="56">
        <v>2.63</v>
      </c>
      <c r="M23" s="58">
        <v>3.68</v>
      </c>
    </row>
    <row r="24" spans="1:13" s="14" customFormat="1" ht="12.75" x14ac:dyDescent="0.2">
      <c r="A24" s="42">
        <v>2026</v>
      </c>
      <c r="B24" s="36">
        <v>1.84</v>
      </c>
      <c r="C24" s="36">
        <v>2.83</v>
      </c>
      <c r="D24" s="36">
        <v>1.94</v>
      </c>
      <c r="E24" s="36">
        <v>1.88</v>
      </c>
      <c r="F24" s="36">
        <v>1.91</v>
      </c>
      <c r="G24" s="36">
        <v>2.5</v>
      </c>
      <c r="H24" s="63"/>
      <c r="I24" s="63"/>
      <c r="J24" s="63"/>
      <c r="K24" s="63"/>
      <c r="L24" s="63"/>
      <c r="M24" s="63"/>
    </row>
    <row r="25" spans="1:13" s="14"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zoomScale="85" zoomScaleNormal="85" workbookViewId="0">
      <selection activeCell="G42" sqref="G42"/>
    </sheetView>
  </sheetViews>
  <sheetFormatPr defaultRowHeight="11.25" x14ac:dyDescent="0.2"/>
  <cols>
    <col min="1" max="1" width="10.5703125" style="1" bestFit="1" customWidth="1"/>
    <col min="2" max="2" width="9.7109375" style="1" customWidth="1"/>
    <col min="3" max="3" width="8.5703125" style="1" bestFit="1" customWidth="1"/>
    <col min="4" max="4" width="6.5703125" style="1" bestFit="1" customWidth="1"/>
    <col min="5" max="5" width="7.28515625" style="1" bestFit="1" customWidth="1"/>
    <col min="6" max="6" width="5.5703125" style="1" bestFit="1" customWidth="1"/>
    <col min="7" max="8" width="5.85546875" style="1" bestFit="1" customWidth="1"/>
    <col min="9" max="9" width="7" style="1" bestFit="1" customWidth="1"/>
    <col min="10" max="10" width="10.42578125" style="1" bestFit="1" customWidth="1"/>
    <col min="11" max="11" width="7.85546875" style="1" bestFit="1" customWidth="1"/>
    <col min="12" max="13" width="9.7109375" style="1" bestFit="1" customWidth="1"/>
    <col min="14" max="15" width="7" style="1" bestFit="1" customWidth="1"/>
    <col min="16" max="16" width="5.140625" style="1" bestFit="1" customWidth="1"/>
    <col min="17" max="17" width="5.5703125" style="1" bestFit="1" customWidth="1"/>
    <col min="18" max="18" width="5.140625" style="1" bestFit="1" customWidth="1"/>
    <col min="19" max="19" width="5.5703125" style="1" bestFit="1" customWidth="1"/>
    <col min="20" max="21" width="7" style="1" bestFit="1" customWidth="1"/>
    <col min="22" max="27" width="9.140625" style="1"/>
    <col min="28" max="28" width="8.85546875" style="1" customWidth="1"/>
    <col min="29" max="16384" width="9.140625" style="1"/>
  </cols>
  <sheetData>
    <row r="2" spans="1:13" ht="15.75" x14ac:dyDescent="0.25">
      <c r="A2" s="7">
        <f>Metadata!B2</f>
        <v>181103</v>
      </c>
      <c r="B2" s="7" t="str">
        <f>Metadata!B3</f>
        <v>Transported (transported) cargo, luggage, cargo luggage</v>
      </c>
    </row>
    <row r="3" spans="1:13" ht="15.75" x14ac:dyDescent="0.25">
      <c r="A3" s="7"/>
      <c r="B3" s="7"/>
    </row>
    <row r="4" spans="1:13" s="2" customFormat="1" ht="12.75" x14ac:dyDescent="0.2">
      <c r="A4" s="24"/>
      <c r="B4" s="25" t="s">
        <v>66</v>
      </c>
      <c r="C4" s="6" t="s">
        <v>67</v>
      </c>
      <c r="D4" s="6" t="s">
        <v>68</v>
      </c>
      <c r="E4" s="6" t="s">
        <v>69</v>
      </c>
      <c r="F4" s="6" t="s">
        <v>70</v>
      </c>
      <c r="G4" s="6" t="s">
        <v>71</v>
      </c>
      <c r="H4" s="6" t="s">
        <v>72</v>
      </c>
      <c r="I4" s="6" t="s">
        <v>73</v>
      </c>
      <c r="J4" s="6" t="s">
        <v>74</v>
      </c>
      <c r="K4" s="6" t="s">
        <v>75</v>
      </c>
      <c r="L4" s="6" t="s">
        <v>76</v>
      </c>
      <c r="M4" s="26" t="s">
        <v>77</v>
      </c>
    </row>
    <row r="5" spans="1:13" s="14" customFormat="1" ht="12.75" x14ac:dyDescent="0.2">
      <c r="A5" s="40">
        <v>2007</v>
      </c>
      <c r="B5" s="39" t="s">
        <v>2</v>
      </c>
      <c r="C5" s="39" t="s">
        <v>2</v>
      </c>
      <c r="D5" s="39">
        <v>32</v>
      </c>
      <c r="E5" s="39">
        <v>85</v>
      </c>
      <c r="F5" s="39">
        <v>124</v>
      </c>
      <c r="G5" s="39">
        <v>130</v>
      </c>
      <c r="H5" s="39">
        <v>140</v>
      </c>
      <c r="I5" s="39">
        <v>168</v>
      </c>
      <c r="J5" s="39">
        <v>137</v>
      </c>
      <c r="K5" s="39">
        <v>158</v>
      </c>
      <c r="L5" s="39">
        <v>100</v>
      </c>
      <c r="M5" s="39" t="s">
        <v>2</v>
      </c>
    </row>
    <row r="6" spans="1:13" s="14" customFormat="1" ht="12.75" x14ac:dyDescent="0.2">
      <c r="A6" s="27">
        <v>2008</v>
      </c>
      <c r="B6" s="32" t="s">
        <v>2</v>
      </c>
      <c r="C6" s="32" t="s">
        <v>2</v>
      </c>
      <c r="D6" s="32">
        <v>9.99</v>
      </c>
      <c r="E6" s="32">
        <v>100.46</v>
      </c>
      <c r="F6" s="32">
        <v>164.07</v>
      </c>
      <c r="G6" s="32">
        <v>237.06</v>
      </c>
      <c r="H6" s="32">
        <v>230.4</v>
      </c>
      <c r="I6" s="32">
        <v>269.98</v>
      </c>
      <c r="J6" s="32">
        <v>197.2</v>
      </c>
      <c r="K6" s="32">
        <v>246.4</v>
      </c>
      <c r="L6" s="32">
        <v>200.5</v>
      </c>
      <c r="M6" s="32">
        <v>59.31</v>
      </c>
    </row>
    <row r="7" spans="1:13" s="14" customFormat="1" ht="12.75" x14ac:dyDescent="0.2">
      <c r="A7" s="27">
        <v>2009</v>
      </c>
      <c r="B7" s="32" t="s">
        <v>58</v>
      </c>
      <c r="C7" s="32">
        <v>88.01</v>
      </c>
      <c r="D7" s="32">
        <v>120.5</v>
      </c>
      <c r="E7" s="32">
        <v>68.58</v>
      </c>
      <c r="F7" s="32">
        <v>300.2</v>
      </c>
      <c r="G7" s="32">
        <v>423.6</v>
      </c>
      <c r="H7" s="32">
        <v>552.5</v>
      </c>
      <c r="I7" s="32">
        <v>392.5</v>
      </c>
      <c r="J7" s="32">
        <v>384.6</v>
      </c>
      <c r="K7" s="32">
        <v>435.2</v>
      </c>
      <c r="L7" s="32">
        <v>424.37</v>
      </c>
      <c r="M7" s="32">
        <v>263.5</v>
      </c>
    </row>
    <row r="8" spans="1:13" s="14" customFormat="1" ht="12.75" x14ac:dyDescent="0.2">
      <c r="A8" s="27">
        <v>2010</v>
      </c>
      <c r="B8" s="32" t="s">
        <v>59</v>
      </c>
      <c r="C8" s="32">
        <v>196.52</v>
      </c>
      <c r="D8" s="32">
        <v>214.19</v>
      </c>
      <c r="E8" s="32">
        <v>356</v>
      </c>
      <c r="F8" s="32">
        <v>480.95</v>
      </c>
      <c r="G8" s="32">
        <v>459.47</v>
      </c>
      <c r="H8" s="32">
        <v>469.2</v>
      </c>
      <c r="I8" s="32">
        <v>563.07000000000005</v>
      </c>
      <c r="J8" s="32">
        <v>565.96</v>
      </c>
      <c r="K8" s="32">
        <v>481.07</v>
      </c>
      <c r="L8" s="32">
        <v>553.20000000000005</v>
      </c>
      <c r="M8" s="32">
        <v>93.57</v>
      </c>
    </row>
    <row r="9" spans="1:13" s="14" customFormat="1" ht="12.75" x14ac:dyDescent="0.2">
      <c r="A9" s="27">
        <v>2011</v>
      </c>
      <c r="B9" s="32" t="s">
        <v>60</v>
      </c>
      <c r="C9" s="32">
        <v>290.39999999999998</v>
      </c>
      <c r="D9" s="32">
        <v>325.68</v>
      </c>
      <c r="E9" s="32">
        <v>358.61</v>
      </c>
      <c r="F9" s="32">
        <v>426.07</v>
      </c>
      <c r="G9" s="32">
        <v>405.8</v>
      </c>
      <c r="H9" s="32">
        <v>527.65</v>
      </c>
      <c r="I9" s="32">
        <v>361.07</v>
      </c>
      <c r="J9" s="32">
        <v>387.72</v>
      </c>
      <c r="K9" s="32">
        <v>385.69</v>
      </c>
      <c r="L9" s="32">
        <v>436.09</v>
      </c>
      <c r="M9" s="32">
        <v>344.94</v>
      </c>
    </row>
    <row r="10" spans="1:13" s="14" customFormat="1" ht="12.75" x14ac:dyDescent="0.2">
      <c r="A10" s="27">
        <v>2012</v>
      </c>
      <c r="B10" s="32" t="s">
        <v>61</v>
      </c>
      <c r="C10" s="32">
        <v>321.57</v>
      </c>
      <c r="D10" s="32">
        <v>356.77</v>
      </c>
      <c r="E10" s="32">
        <v>243.85</v>
      </c>
      <c r="F10" s="32">
        <v>263.32</v>
      </c>
      <c r="G10" s="32">
        <v>361.35</v>
      </c>
      <c r="H10" s="32">
        <v>390.37</v>
      </c>
      <c r="I10" s="32">
        <v>339.04</v>
      </c>
      <c r="J10" s="32">
        <v>375.76</v>
      </c>
      <c r="K10" s="32">
        <v>376.38</v>
      </c>
      <c r="L10" s="32">
        <v>327.20999999999998</v>
      </c>
      <c r="M10" s="32">
        <v>294.16000000000003</v>
      </c>
    </row>
    <row r="11" spans="1:13" s="14" customFormat="1" ht="12.75" x14ac:dyDescent="0.2">
      <c r="A11" s="27">
        <v>2013</v>
      </c>
      <c r="B11" s="32">
        <v>387.71</v>
      </c>
      <c r="C11" s="32">
        <v>314.7</v>
      </c>
      <c r="D11" s="32">
        <v>325.41000000000003</v>
      </c>
      <c r="E11" s="32">
        <v>325.66000000000003</v>
      </c>
      <c r="F11" s="32">
        <v>236.81</v>
      </c>
      <c r="G11" s="32">
        <v>318.10000000000002</v>
      </c>
      <c r="H11" s="32">
        <v>269.60000000000002</v>
      </c>
      <c r="I11" s="32">
        <v>280.26</v>
      </c>
      <c r="J11" s="32">
        <v>302.74</v>
      </c>
      <c r="K11" s="32">
        <v>456.11</v>
      </c>
      <c r="L11" s="32">
        <v>456.29</v>
      </c>
      <c r="M11" s="32">
        <v>311.7</v>
      </c>
    </row>
    <row r="12" spans="1:13" s="14" customFormat="1" ht="12.75" x14ac:dyDescent="0.2">
      <c r="A12" s="27">
        <v>2014</v>
      </c>
      <c r="B12" s="32">
        <v>319.83999999999997</v>
      </c>
      <c r="C12" s="32">
        <v>299.86</v>
      </c>
      <c r="D12" s="32">
        <v>308.89</v>
      </c>
      <c r="E12" s="32">
        <v>318.33</v>
      </c>
      <c r="F12" s="32">
        <v>337.1</v>
      </c>
      <c r="G12" s="32">
        <v>198.59</v>
      </c>
      <c r="H12" s="32">
        <v>335.71</v>
      </c>
      <c r="I12" s="32">
        <v>267.63</v>
      </c>
      <c r="J12" s="32">
        <v>277.10000000000002</v>
      </c>
      <c r="K12" s="32">
        <v>318.88</v>
      </c>
      <c r="L12" s="32">
        <v>313.36</v>
      </c>
      <c r="M12" s="32">
        <v>334.9</v>
      </c>
    </row>
    <row r="13" spans="1:13" s="14" customFormat="1" ht="12.75" x14ac:dyDescent="0.2">
      <c r="A13" s="27">
        <v>2015</v>
      </c>
      <c r="B13" s="32">
        <v>282.45999999999998</v>
      </c>
      <c r="C13" s="32">
        <v>257.5</v>
      </c>
      <c r="D13" s="32">
        <v>221.67</v>
      </c>
      <c r="E13" s="32">
        <v>253.92</v>
      </c>
      <c r="F13" s="32">
        <v>255.42</v>
      </c>
      <c r="G13" s="32">
        <v>143.68</v>
      </c>
      <c r="H13" s="32">
        <v>181.04</v>
      </c>
      <c r="I13" s="32">
        <v>162.97</v>
      </c>
      <c r="J13" s="32">
        <v>170.08</v>
      </c>
      <c r="K13" s="32">
        <v>191.97</v>
      </c>
      <c r="L13" s="32">
        <v>179.58</v>
      </c>
      <c r="M13" s="32">
        <v>176.31</v>
      </c>
    </row>
    <row r="14" spans="1:13" s="14" customFormat="1" ht="12.75" x14ac:dyDescent="0.2">
      <c r="A14" s="27">
        <v>2016</v>
      </c>
      <c r="B14" s="32">
        <v>118.94</v>
      </c>
      <c r="C14" s="32">
        <v>173.82</v>
      </c>
      <c r="D14" s="32">
        <v>167</v>
      </c>
      <c r="E14" s="32">
        <v>276.82</v>
      </c>
      <c r="F14" s="32">
        <v>328.46</v>
      </c>
      <c r="G14" s="32">
        <v>221.89</v>
      </c>
      <c r="H14" s="32">
        <v>239.7</v>
      </c>
      <c r="I14" s="32">
        <v>191.74</v>
      </c>
      <c r="J14" s="32">
        <v>221.08</v>
      </c>
      <c r="K14" s="32">
        <v>226.96</v>
      </c>
      <c r="L14" s="32">
        <v>238.22</v>
      </c>
      <c r="M14" s="32">
        <v>207.85</v>
      </c>
    </row>
    <row r="15" spans="1:13" s="14" customFormat="1" ht="12.75" x14ac:dyDescent="0.2">
      <c r="A15" s="27">
        <v>2017</v>
      </c>
      <c r="B15" s="32">
        <v>187.57</v>
      </c>
      <c r="C15" s="32">
        <v>145.22999999999999</v>
      </c>
      <c r="D15" s="32">
        <v>152.96</v>
      </c>
      <c r="E15" s="32">
        <v>158.36000000000001</v>
      </c>
      <c r="F15" s="32">
        <v>198.67</v>
      </c>
      <c r="G15" s="32">
        <v>166.71</v>
      </c>
      <c r="H15" s="32">
        <v>137.6</v>
      </c>
      <c r="I15" s="32">
        <v>105.05</v>
      </c>
      <c r="J15" s="32">
        <v>196.13</v>
      </c>
      <c r="K15" s="32">
        <v>229.52</v>
      </c>
      <c r="L15" s="32">
        <v>225.42</v>
      </c>
      <c r="M15" s="32">
        <v>199.41</v>
      </c>
    </row>
    <row r="16" spans="1:13" s="14" customFormat="1" ht="12.75" x14ac:dyDescent="0.2">
      <c r="A16" s="27">
        <v>2018</v>
      </c>
      <c r="B16" s="32">
        <v>249.77</v>
      </c>
      <c r="C16" s="32">
        <v>239.88</v>
      </c>
      <c r="D16" s="32">
        <v>240.99</v>
      </c>
      <c r="E16" s="32">
        <v>254.81</v>
      </c>
      <c r="F16" s="32">
        <v>207.56</v>
      </c>
      <c r="G16" s="32">
        <v>132.91</v>
      </c>
      <c r="H16" s="32">
        <v>85.94</v>
      </c>
      <c r="I16" s="32">
        <v>74.2</v>
      </c>
      <c r="J16" s="32">
        <v>129.35</v>
      </c>
      <c r="K16" s="32">
        <v>82.3</v>
      </c>
      <c r="L16" s="32">
        <v>61.68</v>
      </c>
      <c r="M16" s="32">
        <v>70.11</v>
      </c>
    </row>
    <row r="17" spans="1:13" s="14" customFormat="1" ht="12.75" x14ac:dyDescent="0.2">
      <c r="A17" s="27">
        <v>2019</v>
      </c>
      <c r="B17" s="32" t="s">
        <v>7</v>
      </c>
      <c r="C17" s="32">
        <v>60.42</v>
      </c>
      <c r="D17" s="32">
        <v>76.540000000000006</v>
      </c>
      <c r="E17" s="32" t="s">
        <v>7</v>
      </c>
      <c r="F17" s="32" t="s">
        <v>7</v>
      </c>
      <c r="G17" s="32" t="s">
        <v>7</v>
      </c>
      <c r="H17" s="32">
        <v>87.91</v>
      </c>
      <c r="I17" s="32">
        <v>76.67</v>
      </c>
      <c r="J17" s="32">
        <v>70.75</v>
      </c>
      <c r="K17" s="32">
        <v>33.96</v>
      </c>
      <c r="L17" s="32">
        <v>35.82</v>
      </c>
      <c r="M17" s="32">
        <v>90.12</v>
      </c>
    </row>
    <row r="18" spans="1:13" s="14" customFormat="1" ht="12.75" x14ac:dyDescent="0.2">
      <c r="A18" s="27">
        <v>2020</v>
      </c>
      <c r="B18" s="32" t="s">
        <v>7</v>
      </c>
      <c r="C18" s="32" t="s">
        <v>6</v>
      </c>
      <c r="D18" s="32" t="s">
        <v>6</v>
      </c>
      <c r="E18" s="32" t="s">
        <v>6</v>
      </c>
      <c r="F18" s="32" t="s">
        <v>6</v>
      </c>
      <c r="G18" s="32" t="s">
        <v>6</v>
      </c>
      <c r="H18" s="32" t="s">
        <v>6</v>
      </c>
      <c r="I18" s="32" t="s">
        <v>6</v>
      </c>
      <c r="J18" s="32" t="s">
        <v>6</v>
      </c>
      <c r="K18" s="32" t="s">
        <v>6</v>
      </c>
      <c r="L18" s="32" t="s">
        <v>6</v>
      </c>
      <c r="M18" s="32" t="s">
        <v>6</v>
      </c>
    </row>
    <row r="19" spans="1:13" s="14" customFormat="1" ht="12.75" x14ac:dyDescent="0.2">
      <c r="A19" s="27">
        <v>2021</v>
      </c>
      <c r="B19" s="32" t="s">
        <v>7</v>
      </c>
      <c r="C19" s="32" t="s">
        <v>7</v>
      </c>
      <c r="D19" s="32" t="s">
        <v>7</v>
      </c>
      <c r="E19" s="32" t="s">
        <v>7</v>
      </c>
      <c r="F19" s="32" t="s">
        <v>7</v>
      </c>
      <c r="G19" s="32" t="s">
        <v>7</v>
      </c>
      <c r="H19" s="32" t="s">
        <v>6</v>
      </c>
      <c r="I19" s="32" t="s">
        <v>6</v>
      </c>
      <c r="J19" s="32" t="s">
        <v>7</v>
      </c>
      <c r="K19" s="32" t="s">
        <v>7</v>
      </c>
      <c r="L19" s="32" t="s">
        <v>6</v>
      </c>
      <c r="M19" s="32" t="s">
        <v>6</v>
      </c>
    </row>
    <row r="20" spans="1:13" s="14" customFormat="1" ht="12.75" x14ac:dyDescent="0.2">
      <c r="A20" s="27">
        <v>2022</v>
      </c>
      <c r="B20" s="32" t="s">
        <v>6</v>
      </c>
      <c r="C20" s="32" t="s">
        <v>6</v>
      </c>
      <c r="D20" s="32" t="s">
        <v>6</v>
      </c>
      <c r="E20" s="32" t="s">
        <v>7</v>
      </c>
      <c r="F20" s="32" t="s">
        <v>7</v>
      </c>
      <c r="G20" s="32" t="s">
        <v>7</v>
      </c>
      <c r="H20" s="32" t="s">
        <v>6</v>
      </c>
      <c r="I20" s="32" t="s">
        <v>6</v>
      </c>
      <c r="J20" s="32" t="s">
        <v>7</v>
      </c>
      <c r="K20" s="32" t="s">
        <v>7</v>
      </c>
      <c r="L20" s="32">
        <v>97.69</v>
      </c>
      <c r="M20" s="32">
        <v>112.48</v>
      </c>
    </row>
    <row r="21" spans="1:13" s="14" customFormat="1" ht="12.75" x14ac:dyDescent="0.2">
      <c r="A21" s="27">
        <v>2023</v>
      </c>
      <c r="B21" s="31">
        <v>82.73</v>
      </c>
      <c r="C21" s="32" t="s">
        <v>7</v>
      </c>
      <c r="D21" s="41" t="s">
        <v>7</v>
      </c>
      <c r="E21" s="41">
        <v>135.97</v>
      </c>
      <c r="F21" s="32">
        <v>191.43</v>
      </c>
      <c r="G21" s="32">
        <v>149.55000000000001</v>
      </c>
      <c r="H21" s="32">
        <v>165.39</v>
      </c>
      <c r="I21" s="32">
        <v>92.16</v>
      </c>
      <c r="J21" s="32">
        <v>82.83</v>
      </c>
      <c r="K21" s="32">
        <v>103.86</v>
      </c>
      <c r="L21" s="32">
        <v>96.39</v>
      </c>
      <c r="M21" s="32">
        <v>151.61000000000001</v>
      </c>
    </row>
    <row r="22" spans="1:13" s="14" customFormat="1" ht="12.75" x14ac:dyDescent="0.2">
      <c r="A22" s="27">
        <v>2024</v>
      </c>
      <c r="B22" s="31">
        <v>204.79</v>
      </c>
      <c r="C22" s="32">
        <v>209.09</v>
      </c>
      <c r="D22" s="32">
        <v>239.82</v>
      </c>
      <c r="E22" s="31">
        <v>237.92</v>
      </c>
      <c r="F22" s="32">
        <v>220.4</v>
      </c>
      <c r="G22" s="32">
        <v>256.44</v>
      </c>
      <c r="H22" s="32">
        <v>278.31</v>
      </c>
      <c r="I22" s="32">
        <v>256.8</v>
      </c>
      <c r="J22" s="32">
        <v>214.13</v>
      </c>
      <c r="K22" s="41">
        <v>248.72</v>
      </c>
      <c r="L22" s="32">
        <v>198.48</v>
      </c>
      <c r="M22" s="32">
        <v>253.66</v>
      </c>
    </row>
    <row r="23" spans="1:13" s="14" customFormat="1" ht="12.75" x14ac:dyDescent="0.2">
      <c r="A23" s="61">
        <v>2025</v>
      </c>
      <c r="B23" s="56">
        <v>354.84</v>
      </c>
      <c r="C23" s="58">
        <v>340.17</v>
      </c>
      <c r="D23" s="58">
        <v>324.99</v>
      </c>
      <c r="E23" s="56">
        <v>288.63</v>
      </c>
      <c r="F23" s="58">
        <v>291.33</v>
      </c>
      <c r="G23" s="58">
        <v>343.53</v>
      </c>
      <c r="H23" s="58">
        <v>313.75</v>
      </c>
      <c r="I23" s="58">
        <v>228.26</v>
      </c>
      <c r="J23" s="58">
        <v>327.02</v>
      </c>
      <c r="K23" s="62">
        <v>346.12</v>
      </c>
      <c r="L23" s="58">
        <v>467</v>
      </c>
      <c r="M23" s="58">
        <v>376.58</v>
      </c>
    </row>
    <row r="24" spans="1:13" s="14" customFormat="1" ht="12.75" x14ac:dyDescent="0.2">
      <c r="A24" s="42">
        <v>2026</v>
      </c>
      <c r="B24" s="36">
        <v>318.12</v>
      </c>
      <c r="C24" s="36">
        <v>301.72000000000003</v>
      </c>
      <c r="D24" s="36">
        <v>389.12</v>
      </c>
      <c r="E24" s="36">
        <v>353.99</v>
      </c>
      <c r="F24" s="36">
        <v>388.69</v>
      </c>
      <c r="G24" s="36">
        <v>333.96</v>
      </c>
      <c r="H24" s="63"/>
      <c r="I24" s="63"/>
      <c r="J24" s="63"/>
      <c r="K24" s="63"/>
      <c r="L24" s="63"/>
      <c r="M24" s="63"/>
    </row>
    <row r="25" spans="1:13" s="14"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6"/>
  <sheetViews>
    <sheetView tabSelected="1" zoomScale="85" zoomScaleNormal="85" workbookViewId="0">
      <selection activeCell="J32" sqref="J32"/>
    </sheetView>
  </sheetViews>
  <sheetFormatPr defaultRowHeight="11.25" x14ac:dyDescent="0.2"/>
  <cols>
    <col min="1" max="1" width="10.5703125" style="1" bestFit="1" customWidth="1"/>
    <col min="2" max="2" width="9.5703125" style="1" customWidth="1"/>
    <col min="3" max="3" width="8.5703125" style="1" bestFit="1" customWidth="1"/>
    <col min="4" max="4" width="6.5703125" style="1" bestFit="1" customWidth="1"/>
    <col min="5" max="7" width="5.5703125" style="1" bestFit="1" customWidth="1"/>
    <col min="8" max="8" width="6.140625" style="1" bestFit="1" customWidth="1"/>
    <col min="9" max="9" width="7" style="1" bestFit="1" customWidth="1"/>
    <col min="10" max="10" width="10.42578125" style="1" bestFit="1" customWidth="1"/>
    <col min="11" max="11" width="7.85546875" style="1" bestFit="1" customWidth="1"/>
    <col min="12" max="13" width="9.7109375" style="1" bestFit="1" customWidth="1"/>
    <col min="14" max="14" width="5.7109375" style="1" customWidth="1"/>
    <col min="15" max="18" width="5.5703125" style="1" bestFit="1" customWidth="1"/>
    <col min="19" max="21" width="7" style="1" bestFit="1" customWidth="1"/>
    <col min="22" max="22" width="5.5703125" style="1" bestFit="1" customWidth="1"/>
    <col min="23" max="29" width="7" style="1" bestFit="1" customWidth="1"/>
    <col min="30" max="30" width="8" style="1" bestFit="1" customWidth="1"/>
    <col min="31" max="36" width="7" style="1" bestFit="1" customWidth="1"/>
    <col min="37" max="42" width="9.140625" style="1"/>
    <col min="43" max="43" width="8.85546875" style="1" customWidth="1"/>
    <col min="44" max="16384" width="9.140625" style="1"/>
  </cols>
  <sheetData>
    <row r="2" spans="1:13" ht="15.75" x14ac:dyDescent="0.25">
      <c r="A2" s="7">
        <f>Metadata!B2</f>
        <v>181103</v>
      </c>
      <c r="B2" s="7" t="str">
        <f>Metadata!B3</f>
        <v>Transported (transported) cargo, luggage, cargo luggage</v>
      </c>
    </row>
    <row r="3" spans="1:13" ht="15.75" x14ac:dyDescent="0.25">
      <c r="A3" s="7"/>
      <c r="B3" s="7"/>
    </row>
    <row r="4" spans="1:13" s="2" customFormat="1" ht="12.75" x14ac:dyDescent="0.2">
      <c r="A4" s="24"/>
      <c r="B4" s="25" t="s">
        <v>66</v>
      </c>
      <c r="C4" s="6" t="s">
        <v>67</v>
      </c>
      <c r="D4" s="6" t="s">
        <v>68</v>
      </c>
      <c r="E4" s="6" t="s">
        <v>69</v>
      </c>
      <c r="F4" s="6" t="s">
        <v>70</v>
      </c>
      <c r="G4" s="6" t="s">
        <v>71</v>
      </c>
      <c r="H4" s="6" t="s">
        <v>72</v>
      </c>
      <c r="I4" s="6" t="s">
        <v>73</v>
      </c>
      <c r="J4" s="6" t="s">
        <v>74</v>
      </c>
      <c r="K4" s="6" t="s">
        <v>75</v>
      </c>
      <c r="L4" s="6" t="s">
        <v>76</v>
      </c>
      <c r="M4" s="26" t="s">
        <v>77</v>
      </c>
    </row>
    <row r="5" spans="1:13" s="14" customFormat="1" ht="12.75" x14ac:dyDescent="0.2">
      <c r="A5" s="40">
        <v>2007</v>
      </c>
      <c r="B5" s="47" t="s">
        <v>2</v>
      </c>
      <c r="C5" s="47" t="s">
        <v>2</v>
      </c>
      <c r="D5" s="47" t="s">
        <v>2</v>
      </c>
      <c r="E5" s="44">
        <v>21</v>
      </c>
      <c r="F5" s="44">
        <v>211.6</v>
      </c>
      <c r="G5" s="44">
        <v>177.21</v>
      </c>
      <c r="H5" s="44">
        <v>154.5</v>
      </c>
      <c r="I5" s="44">
        <v>187.48</v>
      </c>
      <c r="J5" s="44">
        <v>205.7</v>
      </c>
      <c r="K5" s="44">
        <v>190.6</v>
      </c>
      <c r="L5" s="44">
        <v>121.46</v>
      </c>
      <c r="M5" s="44">
        <v>18</v>
      </c>
    </row>
    <row r="6" spans="1:13" s="14" customFormat="1" ht="12.75" x14ac:dyDescent="0.2">
      <c r="A6" s="27">
        <v>2008</v>
      </c>
      <c r="B6" s="48" t="s">
        <v>2</v>
      </c>
      <c r="C6" s="48" t="s">
        <v>2</v>
      </c>
      <c r="D6" s="48" t="s">
        <v>2</v>
      </c>
      <c r="E6" s="45">
        <v>123.32</v>
      </c>
      <c r="F6" s="45">
        <v>196.28</v>
      </c>
      <c r="G6" s="45">
        <v>146.41999999999999</v>
      </c>
      <c r="H6" s="45">
        <v>105.16</v>
      </c>
      <c r="I6" s="45">
        <v>160.47999999999999</v>
      </c>
      <c r="J6" s="45">
        <v>137.38</v>
      </c>
      <c r="K6" s="45">
        <v>191.4</v>
      </c>
      <c r="L6" s="45">
        <v>140</v>
      </c>
      <c r="M6" s="45">
        <v>13.65</v>
      </c>
    </row>
    <row r="7" spans="1:13" s="14" customFormat="1" ht="12.75" x14ac:dyDescent="0.2">
      <c r="A7" s="27">
        <v>2009</v>
      </c>
      <c r="B7" s="48" t="s">
        <v>2</v>
      </c>
      <c r="C7" s="48" t="s">
        <v>2</v>
      </c>
      <c r="D7" s="48" t="s">
        <v>2</v>
      </c>
      <c r="E7" s="45">
        <v>17.36</v>
      </c>
      <c r="F7" s="45">
        <v>105.99</v>
      </c>
      <c r="G7" s="45">
        <v>129.83000000000001</v>
      </c>
      <c r="H7" s="45">
        <v>134.33000000000001</v>
      </c>
      <c r="I7" s="45">
        <v>108.8</v>
      </c>
      <c r="J7" s="45">
        <v>154.6</v>
      </c>
      <c r="K7" s="45">
        <v>153.69999999999999</v>
      </c>
      <c r="L7" s="45">
        <v>82.44</v>
      </c>
      <c r="M7" s="45">
        <v>13.82</v>
      </c>
    </row>
    <row r="8" spans="1:13" s="14" customFormat="1" ht="12.75" x14ac:dyDescent="0.2">
      <c r="A8" s="27">
        <v>2010</v>
      </c>
      <c r="B8" s="48" t="s">
        <v>2</v>
      </c>
      <c r="C8" s="48" t="s">
        <v>2</v>
      </c>
      <c r="D8" s="48" t="s">
        <v>2</v>
      </c>
      <c r="E8" s="45">
        <v>54.7</v>
      </c>
      <c r="F8" s="45">
        <v>154.76</v>
      </c>
      <c r="G8" s="45">
        <v>154.13</v>
      </c>
      <c r="H8" s="45">
        <v>154.66999999999999</v>
      </c>
      <c r="I8" s="45">
        <v>170.79</v>
      </c>
      <c r="J8" s="45">
        <v>143.5</v>
      </c>
      <c r="K8" s="45">
        <v>151.80000000000001</v>
      </c>
      <c r="L8" s="45">
        <v>123.23</v>
      </c>
      <c r="M8" s="45">
        <v>11.54</v>
      </c>
    </row>
    <row r="9" spans="1:13" s="14" customFormat="1" ht="12.75" x14ac:dyDescent="0.2">
      <c r="A9" s="27">
        <v>2011</v>
      </c>
      <c r="B9" s="48" t="s">
        <v>2</v>
      </c>
      <c r="C9" s="48" t="s">
        <v>2</v>
      </c>
      <c r="D9" s="48" t="s">
        <v>2</v>
      </c>
      <c r="E9" s="48" t="s">
        <v>2</v>
      </c>
      <c r="F9" s="45">
        <v>190.3</v>
      </c>
      <c r="G9" s="45">
        <v>156</v>
      </c>
      <c r="H9" s="45">
        <v>200.79</v>
      </c>
      <c r="I9" s="45">
        <v>189.73</v>
      </c>
      <c r="J9" s="45">
        <v>160.99</v>
      </c>
      <c r="K9" s="45">
        <v>154.75</v>
      </c>
      <c r="L9" s="45">
        <v>29.45</v>
      </c>
      <c r="M9" s="45" t="s">
        <v>2</v>
      </c>
    </row>
    <row r="10" spans="1:13" s="14" customFormat="1" ht="12.75" x14ac:dyDescent="0.2">
      <c r="A10" s="27">
        <v>2012</v>
      </c>
      <c r="B10" s="48" t="s">
        <v>2</v>
      </c>
      <c r="C10" s="48" t="s">
        <v>2</v>
      </c>
      <c r="D10" s="48" t="s">
        <v>2</v>
      </c>
      <c r="E10" s="49">
        <v>42.5</v>
      </c>
      <c r="F10" s="45">
        <v>187.26</v>
      </c>
      <c r="G10" s="45">
        <v>179.01</v>
      </c>
      <c r="H10" s="45">
        <v>157.94</v>
      </c>
      <c r="I10" s="45">
        <v>180.23</v>
      </c>
      <c r="J10" s="45">
        <v>141.76</v>
      </c>
      <c r="K10" s="45">
        <v>303.91000000000003</v>
      </c>
      <c r="L10" s="45">
        <v>80.819999999999993</v>
      </c>
      <c r="M10" s="45">
        <v>0.14000000000000001</v>
      </c>
    </row>
    <row r="11" spans="1:13" s="14" customFormat="1" ht="12.75" x14ac:dyDescent="0.2">
      <c r="A11" s="27">
        <v>2013</v>
      </c>
      <c r="B11" s="48" t="s">
        <v>2</v>
      </c>
      <c r="C11" s="48" t="s">
        <v>2</v>
      </c>
      <c r="D11" s="48" t="s">
        <v>2</v>
      </c>
      <c r="E11" s="45">
        <v>61.25</v>
      </c>
      <c r="F11" s="45">
        <v>109.04</v>
      </c>
      <c r="G11" s="45">
        <v>114</v>
      </c>
      <c r="H11" s="45">
        <v>132.19999999999999</v>
      </c>
      <c r="I11" s="45">
        <v>87.67</v>
      </c>
      <c r="J11" s="45">
        <v>88.13</v>
      </c>
      <c r="K11" s="45">
        <v>118.73</v>
      </c>
      <c r="L11" s="45">
        <v>381.66</v>
      </c>
      <c r="M11" s="45">
        <v>0.09</v>
      </c>
    </row>
    <row r="12" spans="1:13" s="14" customFormat="1" ht="12.75" x14ac:dyDescent="0.2">
      <c r="A12" s="27">
        <v>2014</v>
      </c>
      <c r="B12" s="49">
        <v>1.1000000000000001</v>
      </c>
      <c r="C12" s="48" t="s">
        <v>2</v>
      </c>
      <c r="D12" s="48" t="s">
        <v>2</v>
      </c>
      <c r="E12" s="45">
        <v>48.39</v>
      </c>
      <c r="F12" s="45">
        <v>72.430000000000007</v>
      </c>
      <c r="G12" s="45">
        <v>128.53</v>
      </c>
      <c r="H12" s="45">
        <v>149.47</v>
      </c>
      <c r="I12" s="45">
        <v>284.27</v>
      </c>
      <c r="J12" s="45">
        <v>239.07</v>
      </c>
      <c r="K12" s="45">
        <v>143.84</v>
      </c>
      <c r="L12" s="45">
        <v>207.91</v>
      </c>
      <c r="M12" s="45">
        <v>19.72</v>
      </c>
    </row>
    <row r="13" spans="1:13" s="14" customFormat="1" ht="12.75" x14ac:dyDescent="0.2">
      <c r="A13" s="27">
        <v>2015</v>
      </c>
      <c r="B13" s="48" t="s">
        <v>2</v>
      </c>
      <c r="C13" s="48" t="s">
        <v>2</v>
      </c>
      <c r="D13" s="48" t="s">
        <v>2</v>
      </c>
      <c r="E13" s="45">
        <v>67.349999999999994</v>
      </c>
      <c r="F13" s="45">
        <v>84.76</v>
      </c>
      <c r="G13" s="45">
        <v>193.28</v>
      </c>
      <c r="H13" s="49">
        <v>131.5</v>
      </c>
      <c r="I13" s="49">
        <v>184.6</v>
      </c>
      <c r="J13" s="45">
        <v>188.78</v>
      </c>
      <c r="K13" s="45">
        <v>164.61</v>
      </c>
      <c r="L13" s="45">
        <v>114.05</v>
      </c>
      <c r="M13" s="45">
        <v>87.56</v>
      </c>
    </row>
    <row r="14" spans="1:13" s="14" customFormat="1" ht="12.75" x14ac:dyDescent="0.2">
      <c r="A14" s="27">
        <v>2016</v>
      </c>
      <c r="B14" s="32">
        <v>16.73</v>
      </c>
      <c r="C14" s="48" t="s">
        <v>2</v>
      </c>
      <c r="D14" s="48" t="s">
        <v>2</v>
      </c>
      <c r="E14" s="45">
        <v>118.46</v>
      </c>
      <c r="F14" s="45">
        <v>103.21</v>
      </c>
      <c r="G14" s="45">
        <v>79.98</v>
      </c>
      <c r="H14" s="45">
        <v>170.51</v>
      </c>
      <c r="I14" s="45">
        <v>214.05</v>
      </c>
      <c r="J14" s="45">
        <v>136.03</v>
      </c>
      <c r="K14" s="45">
        <v>222.12</v>
      </c>
      <c r="L14" s="45">
        <v>95.82</v>
      </c>
      <c r="M14" s="45">
        <v>31.66</v>
      </c>
    </row>
    <row r="15" spans="1:13" s="14" customFormat="1" ht="12.75" x14ac:dyDescent="0.2">
      <c r="A15" s="27">
        <v>2017</v>
      </c>
      <c r="B15" s="48" t="s">
        <v>2</v>
      </c>
      <c r="C15" s="48" t="s">
        <v>2</v>
      </c>
      <c r="D15" s="48" t="s">
        <v>2</v>
      </c>
      <c r="E15" s="45">
        <v>84.88</v>
      </c>
      <c r="F15" s="45">
        <v>236.64</v>
      </c>
      <c r="G15" s="45">
        <v>249.98</v>
      </c>
      <c r="H15" s="45">
        <v>257.18</v>
      </c>
      <c r="I15" s="45">
        <v>205.05</v>
      </c>
      <c r="J15" s="45">
        <v>175.51</v>
      </c>
      <c r="K15" s="45">
        <v>238.31</v>
      </c>
      <c r="L15" s="45">
        <v>168.69</v>
      </c>
      <c r="M15" s="45">
        <v>36.21</v>
      </c>
    </row>
    <row r="16" spans="1:13" s="14" customFormat="1" ht="12.75" x14ac:dyDescent="0.2">
      <c r="A16" s="27">
        <v>2018</v>
      </c>
      <c r="B16" s="45" t="s">
        <v>7</v>
      </c>
      <c r="C16" s="48" t="s">
        <v>2</v>
      </c>
      <c r="D16" s="48" t="s">
        <v>2</v>
      </c>
      <c r="E16" s="45">
        <v>6.3</v>
      </c>
      <c r="F16" s="45">
        <v>119.83</v>
      </c>
      <c r="G16" s="45">
        <v>161.51</v>
      </c>
      <c r="H16" s="45">
        <v>150.77000000000001</v>
      </c>
      <c r="I16" s="45">
        <v>196.07</v>
      </c>
      <c r="J16" s="45">
        <v>116.76</v>
      </c>
      <c r="K16" s="45">
        <v>152.5</v>
      </c>
      <c r="L16" s="45">
        <v>124.85</v>
      </c>
      <c r="M16" s="45">
        <v>6.86</v>
      </c>
    </row>
    <row r="17" spans="1:13" s="14" customFormat="1" ht="12.75" x14ac:dyDescent="0.2">
      <c r="A17" s="27">
        <v>2019</v>
      </c>
      <c r="B17" s="45" t="s">
        <v>2</v>
      </c>
      <c r="C17" s="48" t="s">
        <v>2</v>
      </c>
      <c r="D17" s="30" t="s">
        <v>2</v>
      </c>
      <c r="E17" s="45">
        <v>81.19</v>
      </c>
      <c r="F17" s="45">
        <v>177.19</v>
      </c>
      <c r="G17" s="45">
        <v>173.84</v>
      </c>
      <c r="H17" s="45">
        <v>260.73</v>
      </c>
      <c r="I17" s="45">
        <v>209.11</v>
      </c>
      <c r="J17" s="45">
        <v>199.28</v>
      </c>
      <c r="K17" s="45">
        <v>170.24</v>
      </c>
      <c r="L17" s="45">
        <v>54.61</v>
      </c>
      <c r="M17" s="45" t="s">
        <v>6</v>
      </c>
    </row>
    <row r="18" spans="1:13" s="14" customFormat="1" ht="12.75" x14ac:dyDescent="0.2">
      <c r="A18" s="27">
        <v>2020</v>
      </c>
      <c r="B18" s="45" t="s">
        <v>6</v>
      </c>
      <c r="C18" s="48" t="s">
        <v>2</v>
      </c>
      <c r="D18" s="30" t="s">
        <v>2</v>
      </c>
      <c r="E18" s="45" t="s">
        <v>2</v>
      </c>
      <c r="F18" s="45">
        <v>145.91</v>
      </c>
      <c r="G18" s="45">
        <v>232.02</v>
      </c>
      <c r="H18" s="45">
        <v>105.32</v>
      </c>
      <c r="I18" s="45">
        <v>122.64</v>
      </c>
      <c r="J18" s="45">
        <v>140.03</v>
      </c>
      <c r="K18" s="45">
        <v>130.44</v>
      </c>
      <c r="L18" s="45">
        <v>48.82</v>
      </c>
      <c r="M18" s="45" t="s">
        <v>2</v>
      </c>
    </row>
    <row r="19" spans="1:13" s="14" customFormat="1" ht="12.75" x14ac:dyDescent="0.2">
      <c r="A19" s="27">
        <v>2021</v>
      </c>
      <c r="B19" s="45" t="s">
        <v>2</v>
      </c>
      <c r="C19" s="45" t="s">
        <v>2</v>
      </c>
      <c r="D19" s="45" t="s">
        <v>2</v>
      </c>
      <c r="E19" s="28">
        <v>62.81</v>
      </c>
      <c r="F19" s="28">
        <v>157.57</v>
      </c>
      <c r="G19" s="28">
        <v>114.55</v>
      </c>
      <c r="H19" s="28">
        <v>104.71</v>
      </c>
      <c r="I19" s="28">
        <v>99.27</v>
      </c>
      <c r="J19" s="28">
        <v>77.2</v>
      </c>
      <c r="K19" s="32">
        <v>94.53</v>
      </c>
      <c r="L19" s="28">
        <v>73.400000000000006</v>
      </c>
      <c r="M19" s="28">
        <v>0.32</v>
      </c>
    </row>
    <row r="20" spans="1:13" s="14" customFormat="1" ht="12.75" x14ac:dyDescent="0.2">
      <c r="A20" s="27">
        <v>2022</v>
      </c>
      <c r="B20" s="45" t="s">
        <v>2</v>
      </c>
      <c r="C20" s="45" t="s">
        <v>2</v>
      </c>
      <c r="D20" s="45" t="s">
        <v>2</v>
      </c>
      <c r="E20" s="28">
        <v>7.42</v>
      </c>
      <c r="F20" s="28">
        <v>96.31</v>
      </c>
      <c r="G20" s="28">
        <v>151.13999999999999</v>
      </c>
      <c r="H20" s="28">
        <v>142.57</v>
      </c>
      <c r="I20" s="28">
        <v>85.76</v>
      </c>
      <c r="J20" s="28">
        <v>54.69</v>
      </c>
      <c r="K20" s="32">
        <v>84.08</v>
      </c>
      <c r="L20" s="45">
        <v>55.2</v>
      </c>
      <c r="M20" s="45">
        <v>19.010000000000002</v>
      </c>
    </row>
    <row r="21" spans="1:13" s="14" customFormat="1" ht="12.75" x14ac:dyDescent="0.2">
      <c r="A21" s="27">
        <v>2023</v>
      </c>
      <c r="B21" s="45" t="s">
        <v>2</v>
      </c>
      <c r="C21" s="45" t="s">
        <v>2</v>
      </c>
      <c r="D21" s="45" t="s">
        <v>2</v>
      </c>
      <c r="E21" s="28">
        <v>82.35</v>
      </c>
      <c r="F21" s="28">
        <v>103.21</v>
      </c>
      <c r="G21" s="28">
        <v>78.47</v>
      </c>
      <c r="H21" s="28">
        <v>113.58</v>
      </c>
      <c r="I21" s="28">
        <v>130.46</v>
      </c>
      <c r="J21" s="28">
        <v>104.22</v>
      </c>
      <c r="K21" s="32">
        <v>64.02</v>
      </c>
      <c r="L21" s="45">
        <v>77.92</v>
      </c>
      <c r="M21" s="45">
        <v>8.01</v>
      </c>
    </row>
    <row r="22" spans="1:13" s="14" customFormat="1" ht="12.75" x14ac:dyDescent="0.2">
      <c r="A22" s="61">
        <v>2024</v>
      </c>
      <c r="B22" s="65" t="s">
        <v>2</v>
      </c>
      <c r="C22" s="65" t="s">
        <v>2</v>
      </c>
      <c r="D22" s="65" t="s">
        <v>2</v>
      </c>
      <c r="E22" s="56">
        <v>8.6199999999999992</v>
      </c>
      <c r="F22" s="57">
        <v>63.51</v>
      </c>
      <c r="G22" s="57">
        <v>84.17</v>
      </c>
      <c r="H22" s="57">
        <v>65.12</v>
      </c>
      <c r="I22" s="57">
        <v>49.73</v>
      </c>
      <c r="J22" s="57">
        <v>41.54</v>
      </c>
      <c r="K22" s="62">
        <v>36.79</v>
      </c>
      <c r="L22" s="65" t="s">
        <v>6</v>
      </c>
      <c r="M22" s="65" t="s">
        <v>2</v>
      </c>
    </row>
    <row r="23" spans="1:13" s="14" customFormat="1" ht="12.75" x14ac:dyDescent="0.2">
      <c r="A23" s="61">
        <v>2025</v>
      </c>
      <c r="B23" s="65" t="s">
        <v>2</v>
      </c>
      <c r="C23" s="65" t="s">
        <v>2</v>
      </c>
      <c r="D23" s="65" t="s">
        <v>2</v>
      </c>
      <c r="E23" s="65" t="s">
        <v>2</v>
      </c>
      <c r="F23" s="57">
        <v>13.6</v>
      </c>
      <c r="G23" s="57">
        <v>41.45</v>
      </c>
      <c r="H23" s="57">
        <v>37.049999999999997</v>
      </c>
      <c r="I23" s="57">
        <v>37.51</v>
      </c>
      <c r="J23" s="57">
        <v>38.200000000000003</v>
      </c>
      <c r="K23" s="62">
        <v>29.53</v>
      </c>
      <c r="L23" s="65">
        <v>0.38</v>
      </c>
      <c r="M23" s="65" t="s">
        <v>2</v>
      </c>
    </row>
    <row r="24" spans="1:13" s="14" customFormat="1" ht="12.75" x14ac:dyDescent="0.2">
      <c r="A24" s="42">
        <v>2026</v>
      </c>
      <c r="B24" s="69" t="s">
        <v>2</v>
      </c>
      <c r="C24" s="69" t="s">
        <v>2</v>
      </c>
      <c r="D24" s="69" t="s">
        <v>2</v>
      </c>
      <c r="E24" s="37">
        <v>7.31</v>
      </c>
      <c r="F24" s="37">
        <v>62.07</v>
      </c>
      <c r="G24" s="37">
        <v>41.42</v>
      </c>
      <c r="H24" s="63"/>
      <c r="I24" s="63"/>
      <c r="J24" s="63"/>
      <c r="K24" s="63"/>
      <c r="L24" s="63"/>
      <c r="M24" s="63"/>
    </row>
    <row r="25" spans="1:13" s="14" customFormat="1" x14ac:dyDescent="0.2"/>
    <row r="26" spans="1:13" s="14"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Metadata</vt:lpstr>
      <vt:lpstr>Conventions</vt:lpstr>
      <vt:lpstr>For all types of transport</vt:lpstr>
      <vt:lpstr>Railway</vt:lpstr>
      <vt:lpstr>Аutomot</vt:lpstr>
      <vt:lpstr>Pipeline</vt:lpstr>
      <vt:lpstr>Air</vt:lpstr>
      <vt:lpstr>Marine</vt:lpstr>
      <vt:lpstr>Inland waterway</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Шолпан Шукербаева</cp:lastModifiedBy>
  <cp:lastPrinted>2024-06-21T07:30:05Z</cp:lastPrinted>
  <dcterms:created xsi:type="dcterms:W3CDTF">2009-03-11T05:00:38Z</dcterms:created>
  <dcterms:modified xsi:type="dcterms:W3CDTF">2026-07-13T10:14:54Z</dcterms:modified>
</cp:coreProperties>
</file>