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560" windowHeight="12600" activeTab="3"/>
  </bookViews>
  <sheets>
    <sheet name="Метаданные" sheetId="5" r:id="rId1"/>
    <sheet name="Условные обозначения" sheetId="6" r:id="rId2"/>
    <sheet name="ВДС по КФС" sheetId="1" r:id="rId3"/>
    <sheet name="структура ВДС по КФС" sheetId="4" r:id="rId4"/>
  </sheets>
  <definedNames>
    <definedName name="_xlnm.Print_Area" localSheetId="2">'ВДС по КФС'!$A$1:$U$26</definedName>
  </definedNames>
  <calcPr calcId="144525" fullPrecision="0"/>
</workbook>
</file>

<file path=xl/calcChain.xml><?xml version="1.0" encoding="utf-8"?>
<calcChain xmlns="http://schemas.openxmlformats.org/spreadsheetml/2006/main">
  <c r="BF25" i="1" l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6" i="1"/>
  <c r="BF26" i="1"/>
  <c r="BB6" i="1"/>
  <c r="BB25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E26" i="1"/>
  <c r="BD26" i="1"/>
  <c r="BC26" i="1"/>
  <c r="BA26" i="1"/>
  <c r="AZ26" i="1"/>
  <c r="AY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26" i="1"/>
  <c r="AX8" i="1"/>
  <c r="AX7" i="1"/>
  <c r="AX6" i="1"/>
  <c r="AW26" i="1"/>
  <c r="AV26" i="1"/>
  <c r="AU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26" i="1"/>
  <c r="AP25" i="1"/>
  <c r="AP22" i="1"/>
  <c r="AP21" i="1"/>
  <c r="AP18" i="1"/>
  <c r="AP17" i="1"/>
  <c r="AP14" i="1"/>
  <c r="AP13" i="1"/>
  <c r="AP10" i="1"/>
  <c r="AP9" i="1"/>
  <c r="AP24" i="1"/>
  <c r="AP23" i="1"/>
  <c r="AP20" i="1"/>
  <c r="AP19" i="1"/>
  <c r="AP16" i="1"/>
  <c r="AP15" i="1"/>
  <c r="AP12" i="1"/>
  <c r="AP11" i="1"/>
  <c r="AP8" i="1"/>
  <c r="AO26" i="1"/>
  <c r="AM26" i="1"/>
  <c r="AN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J26" i="1"/>
  <c r="AI26" i="1"/>
  <c r="AG26" i="1"/>
  <c r="AF26" i="1"/>
  <c r="AE26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K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C26" i="1"/>
  <c r="AB26" i="1"/>
  <c r="AA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V24" i="1"/>
  <c r="V23" i="1"/>
  <c r="V20" i="1"/>
  <c r="V18" i="1"/>
  <c r="V17" i="1"/>
  <c r="V16" i="1"/>
  <c r="V15" i="1"/>
  <c r="V12" i="1"/>
  <c r="V10" i="1"/>
  <c r="V9" i="1"/>
  <c r="V8" i="1"/>
  <c r="Y26" i="1"/>
  <c r="V7" i="1"/>
  <c r="X26" i="1"/>
  <c r="V22" i="1"/>
  <c r="V19" i="1"/>
  <c r="V14" i="1"/>
  <c r="V11" i="1"/>
  <c r="V6" i="1"/>
  <c r="V25" i="1"/>
  <c r="V21" i="1"/>
  <c r="V13" i="1"/>
  <c r="F23" i="1"/>
  <c r="F22" i="1"/>
  <c r="F19" i="1"/>
  <c r="F18" i="1"/>
  <c r="F26" i="1"/>
  <c r="F17" i="1"/>
  <c r="F15" i="1"/>
  <c r="F14" i="1"/>
  <c r="F13" i="1"/>
  <c r="I26" i="1"/>
  <c r="F11" i="1"/>
  <c r="F10" i="1"/>
  <c r="H26" i="1"/>
  <c r="F7" i="1"/>
  <c r="F8" i="1"/>
  <c r="F9" i="1"/>
  <c r="F12" i="1"/>
  <c r="F16" i="1"/>
  <c r="F20" i="1"/>
  <c r="F21" i="1"/>
  <c r="F24" i="1"/>
  <c r="F6" i="1"/>
  <c r="F25" i="1"/>
  <c r="L26" i="1"/>
  <c r="M26" i="1"/>
  <c r="K26" i="1"/>
  <c r="J24" i="1"/>
  <c r="J20" i="1"/>
  <c r="J16" i="1"/>
  <c r="J12" i="1"/>
  <c r="J9" i="1"/>
  <c r="J6" i="1"/>
  <c r="N18" i="1"/>
  <c r="J7" i="1"/>
  <c r="J8" i="1"/>
  <c r="J10" i="1"/>
  <c r="J11" i="1"/>
  <c r="J13" i="1"/>
  <c r="J14" i="1"/>
  <c r="J15" i="1"/>
  <c r="J17" i="1"/>
  <c r="J18" i="1"/>
  <c r="J19" i="1"/>
  <c r="J21" i="1"/>
  <c r="J22" i="1"/>
  <c r="J23" i="1"/>
  <c r="J25" i="1"/>
  <c r="N21" i="1"/>
  <c r="N17" i="1"/>
  <c r="Q26" i="1"/>
  <c r="P26" i="1"/>
  <c r="O26" i="1"/>
  <c r="N7" i="1"/>
  <c r="N8" i="1"/>
  <c r="N9" i="1"/>
  <c r="N10" i="1"/>
  <c r="N11" i="1"/>
  <c r="N12" i="1"/>
  <c r="N13" i="1"/>
  <c r="N14" i="1"/>
  <c r="N15" i="1"/>
  <c r="N16" i="1"/>
  <c r="N19" i="1"/>
  <c r="N20" i="1"/>
  <c r="N22" i="1"/>
  <c r="N23" i="1"/>
  <c r="N24" i="1"/>
  <c r="N25" i="1"/>
  <c r="N6" i="1"/>
  <c r="R22" i="1"/>
  <c r="R21" i="1"/>
  <c r="R20" i="1"/>
  <c r="R19" i="1"/>
  <c r="R17" i="1"/>
  <c r="R16" i="1"/>
  <c r="R15" i="1"/>
  <c r="R14" i="1"/>
  <c r="R12" i="1"/>
  <c r="R10" i="1"/>
  <c r="T26" i="1"/>
  <c r="R8" i="1"/>
  <c r="U26" i="1"/>
  <c r="S26" i="1"/>
  <c r="R25" i="1"/>
  <c r="R23" i="1"/>
  <c r="R18" i="1"/>
  <c r="R13" i="1"/>
  <c r="R11" i="1"/>
  <c r="R24" i="1"/>
  <c r="R6" i="1"/>
  <c r="E26" i="1"/>
  <c r="D26" i="1"/>
  <c r="C26" i="1"/>
  <c r="B26" i="1"/>
  <c r="R7" i="1"/>
  <c r="R9" i="1"/>
  <c r="G26" i="1"/>
  <c r="W26" i="1"/>
  <c r="Z6" i="1"/>
  <c r="AH6" i="1"/>
  <c r="AL6" i="1"/>
  <c r="AP7" i="1"/>
  <c r="AS26" i="1"/>
  <c r="AR26" i="1"/>
  <c r="AQ26" i="1"/>
  <c r="AP6" i="1"/>
  <c r="J26" i="1"/>
  <c r="R26" i="1"/>
  <c r="V26" i="1"/>
  <c r="BB26" i="1"/>
  <c r="AP26" i="1"/>
  <c r="AL26" i="1"/>
  <c r="N26" i="1"/>
  <c r="AH26" i="1"/>
  <c r="AD26" i="1"/>
  <c r="Z26" i="1"/>
</calcChain>
</file>

<file path=xl/sharedStrings.xml><?xml version="1.0" encoding="utf-8"?>
<sst xmlns="http://schemas.openxmlformats.org/spreadsheetml/2006/main" count="266" uniqueCount="90">
  <si>
    <t xml:space="preserve">государственная </t>
  </si>
  <si>
    <t>частная</t>
  </si>
  <si>
    <t>других государств</t>
  </si>
  <si>
    <t>Сельское, лесное и рыбное хозяйство</t>
  </si>
  <si>
    <t>Обрабатывающая промышленность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</si>
  <si>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</si>
  <si>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</si>
  <si>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</si>
  <si>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</si>
  <si>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</si>
  <si>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</si>
  <si>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</si>
  <si>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</si>
  <si>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</si>
  <si>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Итого по отраслям</t>
  </si>
  <si>
    <t>2010г.</t>
  </si>
  <si>
    <t>в том числе по формам собственности</t>
  </si>
  <si>
    <t>ВДС</t>
  </si>
  <si>
    <t>Структура ВДС по формам собственности в разрезе видов экономической деятельности</t>
  </si>
  <si>
    <t>2011г.</t>
  </si>
  <si>
    <t>2012г.</t>
  </si>
  <si>
    <t>2013г.</t>
  </si>
  <si>
    <t>2014г.</t>
  </si>
  <si>
    <t>2015г.</t>
  </si>
  <si>
    <t>2016г.</t>
  </si>
  <si>
    <t>2017г.</t>
  </si>
  <si>
    <t>2018г.</t>
  </si>
  <si>
    <t>2019г.</t>
  </si>
  <si>
    <t>2020г.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</si>
  <si>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</si>
  <si>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</si>
  <si>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</si>
  <si>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Строительство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</si>
  <si>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</si>
  <si>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</si>
  <si>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</si>
  <si>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</si>
  <si>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</si>
  <si>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2021г.</t>
  </si>
  <si>
    <t>2022г.</t>
  </si>
  <si>
    <t>2023г.</t>
  </si>
  <si>
    <t>2024г.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</si>
  <si>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</si>
  <si>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</si>
  <si>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</si>
  <si>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</si>
  <si>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</si>
  <si>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</si>
  <si>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</si>
  <si>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</si>
  <si>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</si>
  <si>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</si>
  <si>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Статистические данные БНС и административные данные Государственных органов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</si>
  <si>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</si>
  <si>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</si>
  <si>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</si>
  <si>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</si>
  <si>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</si>
  <si>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</si>
  <si>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</si>
  <si>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</si>
  <si>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</si>
  <si>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</si>
  <si>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</si>
  <si>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</si>
  <si>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</si>
  <si>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Валовая добавленная стоимость</t>
  </si>
  <si>
    <t>Валовая добавленная стоимость – стоимость валового выпуска за вычетом стоимости промежуточного потребления по отраслям экономики.</t>
  </si>
  <si>
    <t>ВВП методом производства</t>
  </si>
  <si>
    <t>+7 7172749260</t>
  </si>
  <si>
    <t>Показатель формируется с 2010 года</t>
  </si>
  <si>
    <t>Валовая  добавленная стоимость исчисляется как разность между выпуском товаров и услуг и промежуточным потреблением по отраслям экономики.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</si>
  <si>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</si>
  <si>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</si>
  <si>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</si>
  <si>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</si>
  <si>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</si>
  <si>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</si>
  <si>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</si>
  <si>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30.09.2027г.</t>
  </si>
  <si>
    <t>Тастан Н.Ш.</t>
  </si>
  <si>
    <t>n.tastan@aspire.gov.kz</t>
  </si>
  <si>
    <t xml:space="preserve">Валовая добавленная стоимость по формам собственности, за 2010-2025 год </t>
  </si>
  <si>
    <t>2025г.</t>
  </si>
  <si>
    <t>в млн теңге</t>
  </si>
  <si>
    <t xml:space="preserve">Удельный вес Валовой добавленной стоимости по формам собственности в разрезе видов экономической деятельности, за 2010-2025 годы </t>
  </si>
  <si>
    <t>в процентах</t>
  </si>
  <si>
    <t xml:space="preserve">Методика расчета валового внутреннего продукта методом производства в текущих и постоянных ценах  </t>
  </si>
  <si>
    <t>млн. Теңге</t>
  </si>
  <si>
    <t>11.09.2026г.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</si>
</sst>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-* #,##0.00_р_._-;\-* #,##0.00_р_._-;_-* &quot;-&quot;??_р_._-;_-@_-"/>
    <numFmt numFmtId="180" formatCode="#,##0.0"/>
    <numFmt numFmtId="181" formatCode="_(* #,##0.00_);_(* \(#,##0.00\);_(* &quot;-&quot;??_);_(@_)"/>
  </numFmts>
  <fonts count="15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181" fontId="1" fillId="0" borderId="0" applyFont="0" applyFill="0" applyBorder="0" applyProtection="0"/>
    <xf numFmtId="171" fontId="9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80" fontId="3" fillId="0" borderId="0" xfId="0" applyNumberFormat="1" applyFont="1"/>
    <xf numFmtId="0" fontId="3" fillId="0" borderId="0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180" fontId="5" fillId="0" borderId="0" xfId="0" applyNumberFormat="1" applyFont="1"/>
    <xf numFmtId="180" fontId="5" fillId="0" borderId="1" xfId="0" applyNumberFormat="1" applyFont="1" applyFill="1" applyBorder="1" applyAlignment="1"/>
    <xf numFmtId="0" fontId="5" fillId="0" borderId="1" xfId="0" applyFont="1" applyBorder="1" applyAlignment="1">
      <alignment horizontal="left" vertical="top" wrapText="1" indent="2"/>
    </xf>
    <xf numFmtId="2" fontId="5" fillId="0" borderId="1" xfId="0" applyNumberFormat="1" applyFont="1" applyBorder="1" applyAlignment="1">
      <alignment horizontal="left" vertical="top" wrapText="1" indent="2"/>
    </xf>
    <xf numFmtId="0" fontId="4" fillId="0" borderId="0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top" wrapText="1"/>
    </xf>
    <xf numFmtId="0" fontId="3" fillId="0" borderId="1" xfId="3" applyFont="1" applyFill="1" applyBorder="1" applyAlignment="1">
      <alignment vertical="top" wrapText="1"/>
    </xf>
    <xf numFmtId="0" fontId="3" fillId="0" borderId="1" xfId="3" applyFont="1" applyBorder="1" applyAlignment="1">
      <alignment vertical="top" wrapText="1"/>
    </xf>
    <xf numFmtId="49" fontId="3" fillId="0" borderId="1" xfId="3" applyNumberFormat="1" applyFont="1" applyBorder="1" applyAlignment="1">
      <alignment vertical="top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wrapText="1" indent="1"/>
    </xf>
    <xf numFmtId="180" fontId="6" fillId="0" borderId="1" xfId="0" applyNumberFormat="1" applyFont="1" applyFill="1" applyBorder="1" applyAlignment="1"/>
    <xf numFmtId="0" fontId="4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top" wrapText="1"/>
    </xf>
    <xf numFmtId="0" fontId="13" fillId="0" borderId="0" xfId="3" applyFont="1" applyAlignment="1"/>
    <xf numFmtId="0" fontId="3" fillId="0" borderId="0" xfId="3" applyFont="1" applyAlignment="1">
      <alignment vertical="top" wrapText="1"/>
    </xf>
    <xf numFmtId="0" fontId="3" fillId="0" borderId="0" xfId="3" applyFont="1"/>
    <xf numFmtId="180" fontId="5" fillId="0" borderId="1" xfId="0" applyNumberFormat="1" applyFont="1" applyBorder="1"/>
    <xf numFmtId="180" fontId="5" fillId="0" borderId="1" xfId="0" applyNumberFormat="1" applyFont="1" applyFill="1" applyBorder="1" applyAlignment="1">
      <alignment horizontal="right"/>
    </xf>
    <xf numFmtId="0" fontId="14" fillId="0" borderId="1" xfId="1" applyFont="1" applyBorder="1" applyAlignment="1" applyProtection="1">
      <alignment horizontal="left" vertical="top" wrapText="1"/>
    </xf>
    <xf numFmtId="0" fontId="3" fillId="0" borderId="0" xfId="0" applyFont="1" applyAlignment="1">
      <alignment wrapText="1"/>
    </xf>
    <xf numFmtId="0" fontId="10" fillId="0" borderId="1" xfId="1" applyBorder="1" applyAlignment="1" applyProtection="1">
      <alignment vertical="top" wrapText="1"/>
    </xf>
    <xf numFmtId="0" fontId="8" fillId="0" borderId="0" xfId="3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3" xfId="3"/>
    <cellStyle name="Тысячи_Sheet1" xfId="4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dynamic-tables/" TargetMode="External"/><Relationship Id="rId2" Type="http://schemas.openxmlformats.org/officeDocument/2006/relationships/hyperlink" Target="mailto:n.tastan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Normal="100" workbookViewId="0">
      <selection activeCell="A22" sqref="A22"/>
    </sheetView>
  </sheetViews>
  <sheetFormatPr defaultRowHeight="12.75" x14ac:dyDescent="0.2"/>
  <cols>
    <col min="1" max="1" width="44.140625" style="33" customWidth="1"/>
    <col min="2" max="2" width="72.28515625" style="33" customWidth="1"/>
    <col min="3" max="16384" width="9.140625" style="1"/>
  </cols>
  <sheetData>
    <row r="2" spans="1:2" x14ac:dyDescent="0.2">
      <c r="A2" s="15" t="s">
        <v>42</v>
      </c>
      <c r="B2" s="13">
        <v>111203</v>
      </c>
    </row>
    <row r="3" spans="1:2" x14ac:dyDescent="0.2">
      <c r="A3" s="15" t="s">
        <v>43</v>
      </c>
      <c r="B3" s="13" t="s">
        <v>66</v>
      </c>
    </row>
    <row r="4" spans="1:2" x14ac:dyDescent="0.2">
      <c r="A4" s="15" t="s">
        <v>44</v>
      </c>
      <c r="B4" s="14" t="s">
        <v>88</v>
      </c>
    </row>
    <row r="5" spans="1:2" x14ac:dyDescent="0.2">
      <c r="A5" s="16" t="s">
        <v>45</v>
      </c>
      <c r="B5" s="13" t="s">
        <v>17</v>
      </c>
    </row>
    <row r="6" spans="1:2" x14ac:dyDescent="0.2">
      <c r="A6" s="16" t="s">
        <v>46</v>
      </c>
      <c r="B6" s="13" t="s">
        <v>70</v>
      </c>
    </row>
    <row r="7" spans="1:2" ht="25.5" x14ac:dyDescent="0.2">
      <c r="A7" s="15" t="s">
        <v>47</v>
      </c>
      <c r="B7" s="14" t="s">
        <v>67</v>
      </c>
    </row>
    <row r="8" spans="1:2" x14ac:dyDescent="0.2">
      <c r="A8" s="15" t="s">
        <v>48</v>
      </c>
      <c r="B8" s="14" t="s">
        <v>49</v>
      </c>
    </row>
    <row r="9" spans="1:2" ht="25.5" x14ac:dyDescent="0.2">
      <c r="A9" s="15" t="s">
        <v>50</v>
      </c>
      <c r="B9" s="19" t="s">
        <v>71</v>
      </c>
    </row>
    <row r="10" spans="1:2" ht="25.5" x14ac:dyDescent="0.2">
      <c r="A10" s="15" t="s">
        <v>51</v>
      </c>
      <c r="B10" s="14" t="s">
        <v>52</v>
      </c>
    </row>
    <row r="11" spans="1:2" x14ac:dyDescent="0.2">
      <c r="A11" s="15" t="s">
        <v>53</v>
      </c>
      <c r="B11" s="13"/>
    </row>
    <row r="12" spans="1:2" x14ac:dyDescent="0.2">
      <c r="A12" s="15" t="s">
        <v>54</v>
      </c>
      <c r="B12" s="32" t="s">
        <v>55</v>
      </c>
    </row>
    <row r="13" spans="1:2" ht="25.5" x14ac:dyDescent="0.2">
      <c r="A13" s="17" t="s">
        <v>56</v>
      </c>
      <c r="B13" s="32" t="s">
        <v>87</v>
      </c>
    </row>
    <row r="14" spans="1:2" x14ac:dyDescent="0.2">
      <c r="A14" s="17" t="s">
        <v>57</v>
      </c>
      <c r="B14" s="32" t="s">
        <v>68</v>
      </c>
    </row>
    <row r="15" spans="1:2" x14ac:dyDescent="0.2">
      <c r="A15" s="17" t="s">
        <v>58</v>
      </c>
      <c r="B15" s="32"/>
    </row>
    <row r="16" spans="1:2" x14ac:dyDescent="0.2">
      <c r="A16" s="15" t="s">
        <v>59</v>
      </c>
      <c r="B16" s="18" t="s">
        <v>89</v>
      </c>
    </row>
    <row r="17" spans="1:2" x14ac:dyDescent="0.2">
      <c r="A17" s="15" t="s">
        <v>60</v>
      </c>
      <c r="B17" s="18" t="s">
        <v>79</v>
      </c>
    </row>
    <row r="18" spans="1:2" x14ac:dyDescent="0.2">
      <c r="A18" s="15" t="s">
        <v>61</v>
      </c>
      <c r="B18" s="14" t="s">
        <v>62</v>
      </c>
    </row>
    <row r="19" spans="1:2" x14ac:dyDescent="0.2">
      <c r="A19" s="15" t="s">
        <v>63</v>
      </c>
      <c r="B19" s="20" t="s">
        <v>80</v>
      </c>
    </row>
    <row r="20" spans="1:2" x14ac:dyDescent="0.2">
      <c r="A20" s="15" t="s">
        <v>64</v>
      </c>
      <c r="B20" s="21" t="s">
        <v>69</v>
      </c>
    </row>
    <row r="21" spans="1:2" x14ac:dyDescent="0.2">
      <c r="A21" s="15" t="s">
        <v>65</v>
      </c>
      <c r="B21" s="34" t="s">
        <v>81</v>
      </c>
    </row>
  </sheetData>
  <hyperlinks>
    <hyperlink ref="B12" r:id="rId1"/>
    <hyperlink ref="B21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6"/>
  <sheetViews>
    <sheetView workbookViewId="0">
      <selection activeCell="B19" sqref="B19"/>
    </sheetView>
  </sheetViews>
  <sheetFormatPr defaultRowHeight="12.75" x14ac:dyDescent="0.2"/>
  <cols>
    <col min="1" max="1" width="4.140625" customWidth="1"/>
    <col min="2" max="2" width="91.5703125" customWidth="1"/>
  </cols>
  <sheetData>
    <row r="6" spans="2:2" x14ac:dyDescent="0.2">
      <c r="B6" s="27" t="s">
        <v>72</v>
      </c>
    </row>
    <row r="7" spans="2:2" x14ac:dyDescent="0.2">
      <c r="B7" s="27" t="s">
        <v>73</v>
      </c>
    </row>
    <row r="8" spans="2:2" x14ac:dyDescent="0.2">
      <c r="B8" s="27" t="s">
        <v>74</v>
      </c>
    </row>
    <row r="9" spans="2:2" x14ac:dyDescent="0.2">
      <c r="B9" s="27" t="s">
        <v>75</v>
      </c>
    </row>
    <row r="10" spans="2:2" x14ac:dyDescent="0.2">
      <c r="B10" s="27" t="s">
        <v>76</v>
      </c>
    </row>
    <row r="11" spans="2:2" x14ac:dyDescent="0.2">
      <c r="B11" s="27"/>
    </row>
    <row r="12" spans="2:2" ht="25.5" x14ac:dyDescent="0.2">
      <c r="B12" s="28" t="s">
        <v>77</v>
      </c>
    </row>
    <row r="13" spans="2:2" x14ac:dyDescent="0.2">
      <c r="B13" s="27"/>
    </row>
    <row r="14" spans="2:2" x14ac:dyDescent="0.2">
      <c r="B14" s="29"/>
    </row>
    <row r="15" spans="2:2" x14ac:dyDescent="0.2">
      <c r="B15" s="29"/>
    </row>
    <row r="16" spans="2:2" x14ac:dyDescent="0.2">
      <c r="B16" s="35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31"/>
  <sheetViews>
    <sheetView showGridLines="0" zoomScaleNormal="100" zoomScaleSheetLayoutView="100" workbookViewId="0">
      <pane xSplit="1" ySplit="5" topLeftCell="AW6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2.75" x14ac:dyDescent="0.2"/>
  <cols>
    <col min="1" max="1" width="46.85546875" style="1" customWidth="1"/>
    <col min="2" max="2" width="10" style="1" bestFit="1" customWidth="1"/>
    <col min="3" max="3" width="13.7109375" style="1" bestFit="1" customWidth="1"/>
    <col min="4" max="4" width="10" style="1" bestFit="1" customWidth="1"/>
    <col min="5" max="5" width="14.7109375" style="1" bestFit="1" customWidth="1"/>
    <col min="6" max="6" width="10" style="1" bestFit="1" customWidth="1"/>
    <col min="7" max="7" width="13.7109375" style="1" bestFit="1" customWidth="1"/>
    <col min="8" max="8" width="10" style="1" bestFit="1" customWidth="1"/>
    <col min="9" max="9" width="14.7109375" style="1" bestFit="1" customWidth="1"/>
    <col min="10" max="10" width="10" style="1" bestFit="1" customWidth="1"/>
    <col min="11" max="11" width="13.7109375" style="1" bestFit="1" customWidth="1"/>
    <col min="12" max="12" width="10" style="1" bestFit="1" customWidth="1"/>
    <col min="13" max="13" width="14.7109375" style="1" bestFit="1" customWidth="1"/>
    <col min="14" max="14" width="10" style="1" bestFit="1" customWidth="1"/>
    <col min="15" max="15" width="13.7109375" style="1" bestFit="1" customWidth="1"/>
    <col min="16" max="16" width="10" style="1" bestFit="1" customWidth="1"/>
    <col min="17" max="17" width="14.7109375" style="1" bestFit="1" customWidth="1"/>
    <col min="18" max="18" width="10" style="1" bestFit="1" customWidth="1"/>
    <col min="19" max="19" width="13.7109375" style="1" bestFit="1" customWidth="1"/>
    <col min="20" max="20" width="10" style="1" bestFit="1" customWidth="1"/>
    <col min="21" max="21" width="14.7109375" style="1" bestFit="1" customWidth="1"/>
    <col min="22" max="22" width="10" style="1" bestFit="1" customWidth="1"/>
    <col min="23" max="23" width="13.7109375" style="1" bestFit="1" customWidth="1"/>
    <col min="24" max="24" width="10" style="1" bestFit="1" customWidth="1"/>
    <col min="25" max="25" width="14.7109375" style="1" bestFit="1" customWidth="1"/>
    <col min="26" max="26" width="10" style="1" bestFit="1" customWidth="1"/>
    <col min="27" max="27" width="13.7109375" style="1" bestFit="1" customWidth="1"/>
    <col min="28" max="28" width="10" style="1" bestFit="1" customWidth="1"/>
    <col min="29" max="29" width="14.7109375" style="1" bestFit="1" customWidth="1"/>
    <col min="30" max="30" width="10" style="1" bestFit="1" customWidth="1"/>
    <col min="31" max="31" width="13.7109375" style="1" bestFit="1" customWidth="1"/>
    <col min="32" max="32" width="10" style="1" bestFit="1" customWidth="1"/>
    <col min="33" max="33" width="14.7109375" style="1" bestFit="1" customWidth="1"/>
    <col min="34" max="34" width="10" style="1" bestFit="1" customWidth="1"/>
    <col min="35" max="35" width="13.7109375" style="1" bestFit="1" customWidth="1"/>
    <col min="36" max="36" width="10" style="1" bestFit="1" customWidth="1"/>
    <col min="37" max="37" width="14.7109375" style="1" bestFit="1" customWidth="1"/>
    <col min="38" max="38" width="10" style="1" bestFit="1" customWidth="1"/>
    <col min="39" max="39" width="13.7109375" style="1" bestFit="1" customWidth="1"/>
    <col min="40" max="40" width="10" style="1" bestFit="1" customWidth="1"/>
    <col min="41" max="41" width="14.7109375" style="1" bestFit="1" customWidth="1"/>
    <col min="42" max="42" width="10" style="1" bestFit="1" customWidth="1"/>
    <col min="43" max="43" width="13.7109375" style="1" bestFit="1" customWidth="1"/>
    <col min="44" max="44" width="10" style="1" bestFit="1" customWidth="1"/>
    <col min="45" max="45" width="14.7109375" style="1" bestFit="1" customWidth="1"/>
    <col min="46" max="46" width="10" style="1" bestFit="1" customWidth="1"/>
    <col min="47" max="47" width="13.7109375" style="1" bestFit="1" customWidth="1"/>
    <col min="48" max="48" width="10" style="1" bestFit="1" customWidth="1"/>
    <col min="49" max="49" width="14.7109375" style="1" bestFit="1" customWidth="1"/>
    <col min="50" max="50" width="10" style="1" bestFit="1" customWidth="1"/>
    <col min="51" max="51" width="13.7109375" style="1" bestFit="1" customWidth="1"/>
    <col min="52" max="52" width="10" style="1" bestFit="1" customWidth="1"/>
    <col min="53" max="53" width="14.7109375" style="1" bestFit="1" customWidth="1"/>
    <col min="54" max="54" width="10.85546875" style="1" bestFit="1" customWidth="1"/>
    <col min="55" max="55" width="13.7109375" style="1" bestFit="1" customWidth="1"/>
    <col min="56" max="56" width="10" style="1" bestFit="1" customWidth="1"/>
    <col min="57" max="57" width="14.7109375" style="1" bestFit="1" customWidth="1"/>
    <col min="58" max="58" width="10.85546875" style="1" bestFit="1" customWidth="1"/>
    <col min="59" max="59" width="13.7109375" style="1" bestFit="1" customWidth="1"/>
    <col min="60" max="60" width="10" style="1" bestFit="1" customWidth="1"/>
    <col min="61" max="61" width="14.7109375" style="1" customWidth="1"/>
    <col min="62" max="62" width="12.140625" style="1" customWidth="1"/>
    <col min="63" max="63" width="13.7109375" style="1" customWidth="1"/>
    <col min="64" max="64" width="11.28515625" style="1" customWidth="1"/>
    <col min="65" max="65" width="14.7109375" style="1" bestFit="1" customWidth="1"/>
    <col min="66" max="66" width="12.140625" style="1" bestFit="1" customWidth="1"/>
    <col min="67" max="16384" width="9.140625" style="1"/>
  </cols>
  <sheetData>
    <row r="1" spans="1:69" ht="25.5" customHeight="1" x14ac:dyDescent="0.2">
      <c r="A1" s="12" t="s">
        <v>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69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BM2" s="36" t="s">
        <v>84</v>
      </c>
    </row>
    <row r="3" spans="1:69" s="2" customFormat="1" ht="21.75" customHeight="1" x14ac:dyDescent="0.2">
      <c r="A3" s="25"/>
      <c r="B3" s="39" t="s">
        <v>15</v>
      </c>
      <c r="C3" s="39"/>
      <c r="D3" s="39"/>
      <c r="E3" s="39"/>
      <c r="F3" s="39" t="s">
        <v>19</v>
      </c>
      <c r="G3" s="39"/>
      <c r="H3" s="39"/>
      <c r="I3" s="39"/>
      <c r="J3" s="39" t="s">
        <v>20</v>
      </c>
      <c r="K3" s="39"/>
      <c r="L3" s="39"/>
      <c r="M3" s="39"/>
      <c r="N3" s="39" t="s">
        <v>21</v>
      </c>
      <c r="O3" s="39"/>
      <c r="P3" s="39"/>
      <c r="Q3" s="39"/>
      <c r="R3" s="39" t="s">
        <v>22</v>
      </c>
      <c r="S3" s="39"/>
      <c r="T3" s="39"/>
      <c r="U3" s="39"/>
      <c r="V3" s="39" t="s">
        <v>23</v>
      </c>
      <c r="W3" s="39"/>
      <c r="X3" s="39"/>
      <c r="Y3" s="39"/>
      <c r="Z3" s="39" t="s">
        <v>24</v>
      </c>
      <c r="AA3" s="39"/>
      <c r="AB3" s="39"/>
      <c r="AC3" s="39"/>
      <c r="AD3" s="39" t="s">
        <v>25</v>
      </c>
      <c r="AE3" s="39"/>
      <c r="AF3" s="39"/>
      <c r="AG3" s="39"/>
      <c r="AH3" s="39" t="s">
        <v>26</v>
      </c>
      <c r="AI3" s="39"/>
      <c r="AJ3" s="39"/>
      <c r="AK3" s="39"/>
      <c r="AL3" s="39" t="s">
        <v>27</v>
      </c>
      <c r="AM3" s="39"/>
      <c r="AN3" s="39"/>
      <c r="AO3" s="39"/>
      <c r="AP3" s="39" t="s">
        <v>28</v>
      </c>
      <c r="AQ3" s="39"/>
      <c r="AR3" s="39"/>
      <c r="AS3" s="39"/>
      <c r="AT3" s="39" t="s">
        <v>38</v>
      </c>
      <c r="AU3" s="39"/>
      <c r="AV3" s="39"/>
      <c r="AW3" s="39"/>
      <c r="AX3" s="39" t="s">
        <v>39</v>
      </c>
      <c r="AY3" s="39"/>
      <c r="AZ3" s="39"/>
      <c r="BA3" s="39"/>
      <c r="BB3" s="39" t="s">
        <v>40</v>
      </c>
      <c r="BC3" s="39"/>
      <c r="BD3" s="39"/>
      <c r="BE3" s="39"/>
      <c r="BF3" s="39" t="s">
        <v>41</v>
      </c>
      <c r="BG3" s="39"/>
      <c r="BH3" s="39"/>
      <c r="BI3" s="39"/>
      <c r="BJ3" s="39" t="s">
        <v>83</v>
      </c>
      <c r="BK3" s="39"/>
      <c r="BL3" s="39"/>
      <c r="BM3" s="39"/>
    </row>
    <row r="4" spans="1:69" ht="22.5" customHeight="1" x14ac:dyDescent="0.2">
      <c r="A4" s="41"/>
      <c r="B4" s="40" t="s">
        <v>17</v>
      </c>
      <c r="C4" s="40" t="s">
        <v>16</v>
      </c>
      <c r="D4" s="40"/>
      <c r="E4" s="40"/>
      <c r="F4" s="40" t="s">
        <v>17</v>
      </c>
      <c r="G4" s="40" t="s">
        <v>16</v>
      </c>
      <c r="H4" s="40"/>
      <c r="I4" s="40"/>
      <c r="J4" s="40" t="s">
        <v>17</v>
      </c>
      <c r="K4" s="40" t="s">
        <v>16</v>
      </c>
      <c r="L4" s="40"/>
      <c r="M4" s="40"/>
      <c r="N4" s="40" t="s">
        <v>17</v>
      </c>
      <c r="O4" s="40" t="s">
        <v>16</v>
      </c>
      <c r="P4" s="40"/>
      <c r="Q4" s="40"/>
      <c r="R4" s="40" t="s">
        <v>17</v>
      </c>
      <c r="S4" s="40" t="s">
        <v>16</v>
      </c>
      <c r="T4" s="40"/>
      <c r="U4" s="40"/>
      <c r="V4" s="40" t="s">
        <v>17</v>
      </c>
      <c r="W4" s="40" t="s">
        <v>16</v>
      </c>
      <c r="X4" s="40"/>
      <c r="Y4" s="40"/>
      <c r="Z4" s="40" t="s">
        <v>17</v>
      </c>
      <c r="AA4" s="40" t="s">
        <v>16</v>
      </c>
      <c r="AB4" s="40"/>
      <c r="AC4" s="40"/>
      <c r="AD4" s="40" t="s">
        <v>17</v>
      </c>
      <c r="AE4" s="40" t="s">
        <v>16</v>
      </c>
      <c r="AF4" s="40"/>
      <c r="AG4" s="40"/>
      <c r="AH4" s="40" t="s">
        <v>17</v>
      </c>
      <c r="AI4" s="40" t="s">
        <v>16</v>
      </c>
      <c r="AJ4" s="40"/>
      <c r="AK4" s="40"/>
      <c r="AL4" s="40" t="s">
        <v>17</v>
      </c>
      <c r="AM4" s="40" t="s">
        <v>16</v>
      </c>
      <c r="AN4" s="40"/>
      <c r="AO4" s="40"/>
      <c r="AP4" s="40" t="s">
        <v>17</v>
      </c>
      <c r="AQ4" s="40" t="s">
        <v>16</v>
      </c>
      <c r="AR4" s="40"/>
      <c r="AS4" s="40"/>
      <c r="AT4" s="40" t="s">
        <v>17</v>
      </c>
      <c r="AU4" s="40" t="s">
        <v>16</v>
      </c>
      <c r="AV4" s="40"/>
      <c r="AW4" s="40"/>
      <c r="AX4" s="40" t="s">
        <v>17</v>
      </c>
      <c r="AY4" s="40" t="s">
        <v>16</v>
      </c>
      <c r="AZ4" s="40"/>
      <c r="BA4" s="40"/>
      <c r="BB4" s="40" t="s">
        <v>17</v>
      </c>
      <c r="BC4" s="40" t="s">
        <v>16</v>
      </c>
      <c r="BD4" s="40"/>
      <c r="BE4" s="40"/>
      <c r="BF4" s="40" t="s">
        <v>17</v>
      </c>
      <c r="BG4" s="40" t="s">
        <v>16</v>
      </c>
      <c r="BH4" s="40"/>
      <c r="BI4" s="40"/>
      <c r="BJ4" s="40" t="s">
        <v>17</v>
      </c>
      <c r="BK4" s="40" t="s">
        <v>16</v>
      </c>
      <c r="BL4" s="40"/>
      <c r="BM4" s="40"/>
    </row>
    <row r="5" spans="1:69" ht="24.75" customHeight="1" x14ac:dyDescent="0.2">
      <c r="A5" s="41"/>
      <c r="B5" s="40"/>
      <c r="C5" s="5" t="s">
        <v>0</v>
      </c>
      <c r="D5" s="5" t="s">
        <v>1</v>
      </c>
      <c r="E5" s="5" t="s">
        <v>2</v>
      </c>
      <c r="F5" s="40"/>
      <c r="G5" s="5" t="s">
        <v>0</v>
      </c>
      <c r="H5" s="5" t="s">
        <v>1</v>
      </c>
      <c r="I5" s="5" t="s">
        <v>2</v>
      </c>
      <c r="J5" s="40"/>
      <c r="K5" s="5" t="s">
        <v>0</v>
      </c>
      <c r="L5" s="5" t="s">
        <v>1</v>
      </c>
      <c r="M5" s="5" t="s">
        <v>2</v>
      </c>
      <c r="N5" s="40"/>
      <c r="O5" s="5" t="s">
        <v>0</v>
      </c>
      <c r="P5" s="5" t="s">
        <v>1</v>
      </c>
      <c r="Q5" s="5" t="s">
        <v>2</v>
      </c>
      <c r="R5" s="40"/>
      <c r="S5" s="5" t="s">
        <v>0</v>
      </c>
      <c r="T5" s="5" t="s">
        <v>1</v>
      </c>
      <c r="U5" s="5" t="s">
        <v>2</v>
      </c>
      <c r="V5" s="40"/>
      <c r="W5" s="5" t="s">
        <v>0</v>
      </c>
      <c r="X5" s="5" t="s">
        <v>1</v>
      </c>
      <c r="Y5" s="5" t="s">
        <v>2</v>
      </c>
      <c r="Z5" s="40"/>
      <c r="AA5" s="5" t="s">
        <v>0</v>
      </c>
      <c r="AB5" s="5" t="s">
        <v>1</v>
      </c>
      <c r="AC5" s="5" t="s">
        <v>2</v>
      </c>
      <c r="AD5" s="40"/>
      <c r="AE5" s="5" t="s">
        <v>0</v>
      </c>
      <c r="AF5" s="5" t="s">
        <v>1</v>
      </c>
      <c r="AG5" s="5" t="s">
        <v>2</v>
      </c>
      <c r="AH5" s="40"/>
      <c r="AI5" s="5" t="s">
        <v>0</v>
      </c>
      <c r="AJ5" s="5" t="s">
        <v>1</v>
      </c>
      <c r="AK5" s="5" t="s">
        <v>2</v>
      </c>
      <c r="AL5" s="40"/>
      <c r="AM5" s="5" t="s">
        <v>0</v>
      </c>
      <c r="AN5" s="5" t="s">
        <v>1</v>
      </c>
      <c r="AO5" s="5" t="s">
        <v>2</v>
      </c>
      <c r="AP5" s="40"/>
      <c r="AQ5" s="5" t="s">
        <v>0</v>
      </c>
      <c r="AR5" s="5" t="s">
        <v>1</v>
      </c>
      <c r="AS5" s="5" t="s">
        <v>2</v>
      </c>
      <c r="AT5" s="40"/>
      <c r="AU5" s="5" t="s">
        <v>0</v>
      </c>
      <c r="AV5" s="5" t="s">
        <v>1</v>
      </c>
      <c r="AW5" s="5" t="s">
        <v>2</v>
      </c>
      <c r="AX5" s="40"/>
      <c r="AY5" s="5" t="s">
        <v>0</v>
      </c>
      <c r="AZ5" s="5" t="s">
        <v>1</v>
      </c>
      <c r="BA5" s="5" t="s">
        <v>2</v>
      </c>
      <c r="BB5" s="40"/>
      <c r="BC5" s="5" t="s">
        <v>0</v>
      </c>
      <c r="BD5" s="5" t="s">
        <v>1</v>
      </c>
      <c r="BE5" s="5" t="s">
        <v>2</v>
      </c>
      <c r="BF5" s="40"/>
      <c r="BG5" s="5" t="s">
        <v>0</v>
      </c>
      <c r="BH5" s="5" t="s">
        <v>1</v>
      </c>
      <c r="BI5" s="5" t="s">
        <v>2</v>
      </c>
      <c r="BJ5" s="40"/>
      <c r="BK5" s="5" t="s">
        <v>0</v>
      </c>
      <c r="BL5" s="5" t="s">
        <v>1</v>
      </c>
      <c r="BM5" s="5" t="s">
        <v>2</v>
      </c>
    </row>
    <row r="6" spans="1:69" x14ac:dyDescent="0.2">
      <c r="A6" s="10" t="s">
        <v>3</v>
      </c>
      <c r="B6" s="9">
        <v>983994.9</v>
      </c>
      <c r="C6" s="9">
        <v>60506.6</v>
      </c>
      <c r="D6" s="9">
        <v>921019.8</v>
      </c>
      <c r="E6" s="9">
        <v>2468.5</v>
      </c>
      <c r="F6" s="9">
        <f t="shared" ref="F6:F24" si="0">G6+H6+I6</f>
        <v>1409038.6</v>
      </c>
      <c r="G6" s="9">
        <v>95812.800000000003</v>
      </c>
      <c r="H6" s="9">
        <v>1271220</v>
      </c>
      <c r="I6" s="9">
        <v>42005.8</v>
      </c>
      <c r="J6" s="9">
        <f>K6+L6+M6</f>
        <v>1330033.6000000001</v>
      </c>
      <c r="K6" s="9">
        <v>68187.899999999994</v>
      </c>
      <c r="L6" s="9">
        <v>1261133.3999999999</v>
      </c>
      <c r="M6" s="9">
        <v>712.3</v>
      </c>
      <c r="N6" s="9">
        <f>O6+P6+Q6</f>
        <v>1621232.5</v>
      </c>
      <c r="O6" s="9">
        <v>67649.100000000006</v>
      </c>
      <c r="P6" s="9">
        <v>1551905.7</v>
      </c>
      <c r="Q6" s="9">
        <v>1677.7</v>
      </c>
      <c r="R6" s="9">
        <f>S6+T6+U6</f>
        <v>1717786</v>
      </c>
      <c r="S6" s="9">
        <v>79826.100000000006</v>
      </c>
      <c r="T6" s="9">
        <v>1637004</v>
      </c>
      <c r="U6" s="9">
        <v>955.9</v>
      </c>
      <c r="V6" s="9">
        <f>W6+X6+Y6</f>
        <v>1925866.5</v>
      </c>
      <c r="W6" s="9">
        <v>83012.2</v>
      </c>
      <c r="X6" s="9">
        <v>1841812.5</v>
      </c>
      <c r="Y6" s="9">
        <v>1041.8</v>
      </c>
      <c r="Z6" s="9">
        <f>AA6+AB6+AC6</f>
        <v>2140007.6</v>
      </c>
      <c r="AA6" s="9">
        <v>92247</v>
      </c>
      <c r="AB6" s="9">
        <v>2044894.9</v>
      </c>
      <c r="AC6" s="9">
        <v>2865.7</v>
      </c>
      <c r="AD6" s="9">
        <f>AE6+AF6+AG6</f>
        <v>2456284.6</v>
      </c>
      <c r="AE6" s="9">
        <v>40204</v>
      </c>
      <c r="AF6" s="9">
        <v>2411129.7000000002</v>
      </c>
      <c r="AG6" s="9">
        <v>4950.8999999999996</v>
      </c>
      <c r="AH6" s="9">
        <f>AI6+AJ6+AK6</f>
        <v>2717499.1</v>
      </c>
      <c r="AI6" s="9">
        <v>41477.5</v>
      </c>
      <c r="AJ6" s="9">
        <v>2669022.2999999998</v>
      </c>
      <c r="AK6" s="9">
        <v>6999.3</v>
      </c>
      <c r="AL6" s="9">
        <f>AM6+AN6+AO6</f>
        <v>3105560.7</v>
      </c>
      <c r="AM6" s="9">
        <v>50345</v>
      </c>
      <c r="AN6" s="9">
        <v>3048495.1</v>
      </c>
      <c r="AO6" s="9">
        <v>6720.6</v>
      </c>
      <c r="AP6" s="9">
        <f>AQ6+AR6+AS6</f>
        <v>3808889.1</v>
      </c>
      <c r="AQ6" s="9">
        <v>52992.2</v>
      </c>
      <c r="AR6" s="9">
        <v>3747494.8</v>
      </c>
      <c r="AS6" s="9">
        <v>8402.1</v>
      </c>
      <c r="AT6" s="9">
        <f>AU6+AV6+AW6</f>
        <v>4222766.5</v>
      </c>
      <c r="AU6" s="9">
        <v>55493</v>
      </c>
      <c r="AV6" s="9">
        <v>4146159.9</v>
      </c>
      <c r="AW6" s="9">
        <v>21113.599999999999</v>
      </c>
      <c r="AX6" s="9">
        <f>AY6+AZ6+BA6</f>
        <v>5444727.2999999998</v>
      </c>
      <c r="AY6" s="9">
        <v>71146.2</v>
      </c>
      <c r="AZ6" s="9">
        <v>5341776.7</v>
      </c>
      <c r="BA6" s="9">
        <v>31804.400000000001</v>
      </c>
      <c r="BB6" s="9">
        <f>BC6+BD6+BE6</f>
        <v>4568671.3</v>
      </c>
      <c r="BC6" s="9">
        <v>5881.4</v>
      </c>
      <c r="BD6" s="9">
        <v>4541878.4000000004</v>
      </c>
      <c r="BE6" s="9">
        <v>20911.5</v>
      </c>
      <c r="BF6" s="9">
        <f>BG6+BH6+BI6</f>
        <v>5306833.0999999996</v>
      </c>
      <c r="BG6" s="30">
        <v>6795.4</v>
      </c>
      <c r="BH6" s="30">
        <v>5271581.9000000004</v>
      </c>
      <c r="BI6" s="30">
        <v>28455.8</v>
      </c>
      <c r="BJ6" s="9">
        <v>6154545</v>
      </c>
      <c r="BK6" s="30">
        <v>9072</v>
      </c>
      <c r="BL6" s="30">
        <v>6129528.2000000002</v>
      </c>
      <c r="BM6" s="30">
        <v>15944.8</v>
      </c>
      <c r="BN6" s="3"/>
      <c r="BO6" s="3"/>
      <c r="BQ6" s="3"/>
    </row>
    <row r="7" spans="1:69" ht="22.5" x14ac:dyDescent="0.2">
      <c r="A7" s="11" t="s">
        <v>29</v>
      </c>
      <c r="B7" s="9">
        <v>4249267.9000000004</v>
      </c>
      <c r="C7" s="9">
        <v>424.9</v>
      </c>
      <c r="D7" s="9">
        <v>3216695.8</v>
      </c>
      <c r="E7" s="9">
        <v>1032147.2</v>
      </c>
      <c r="F7" s="9">
        <f t="shared" si="0"/>
        <v>5003252.9000000004</v>
      </c>
      <c r="G7" s="9">
        <v>500.3</v>
      </c>
      <c r="H7" s="9">
        <v>3807475.5</v>
      </c>
      <c r="I7" s="9">
        <v>1195277.1000000001</v>
      </c>
      <c r="J7" s="9">
        <f t="shared" ref="J7:J25" si="1">K7+L7+M7</f>
        <v>5288740.5</v>
      </c>
      <c r="K7" s="9">
        <v>1057.7</v>
      </c>
      <c r="L7" s="9">
        <v>4030020.3</v>
      </c>
      <c r="M7" s="9">
        <v>1257662.5</v>
      </c>
      <c r="N7" s="9">
        <f t="shared" ref="N7:N25" si="2">O7+P7+Q7</f>
        <v>5477694</v>
      </c>
      <c r="O7" s="9">
        <v>1095.5</v>
      </c>
      <c r="P7" s="9">
        <v>4097315.1</v>
      </c>
      <c r="Q7" s="9">
        <v>1379283.4</v>
      </c>
      <c r="R7" s="9">
        <f t="shared" ref="R7:R25" si="3">S7+T7+U7</f>
        <v>5982772</v>
      </c>
      <c r="S7" s="9">
        <v>598.29999999999995</v>
      </c>
      <c r="T7" s="9">
        <v>4391354.5999999996</v>
      </c>
      <c r="U7" s="9">
        <v>1590819.1</v>
      </c>
      <c r="V7" s="9">
        <f>W7+X7+Y7</f>
        <v>5170567.7</v>
      </c>
      <c r="W7" s="9">
        <v>1034.0999999999999</v>
      </c>
      <c r="X7" s="9">
        <v>3665932.5</v>
      </c>
      <c r="Y7" s="9">
        <v>1503601.1</v>
      </c>
      <c r="Z7" s="9">
        <f>AA7+AB7+AC7</f>
        <v>6047727.2999999998</v>
      </c>
      <c r="AA7" s="9">
        <v>604.79999999999995</v>
      </c>
      <c r="AB7" s="9">
        <v>4239456.8</v>
      </c>
      <c r="AC7" s="9">
        <v>1807665.7</v>
      </c>
      <c r="AD7" s="9">
        <f>AE7+AF7+AG7</f>
        <v>7421694.4000000004</v>
      </c>
      <c r="AE7" s="9">
        <v>0</v>
      </c>
      <c r="AF7" s="9">
        <v>5165499.3</v>
      </c>
      <c r="AG7" s="9">
        <v>2256195.1</v>
      </c>
      <c r="AH7" s="9">
        <f>AI7+AJ7+AK7</f>
        <v>9204650</v>
      </c>
      <c r="AI7" s="9">
        <v>0</v>
      </c>
      <c r="AJ7" s="9">
        <v>6443255</v>
      </c>
      <c r="AK7" s="9">
        <v>2761395</v>
      </c>
      <c r="AL7" s="9">
        <f>AM7+AN7+AO7</f>
        <v>10032109.5</v>
      </c>
      <c r="AM7" s="9">
        <v>0</v>
      </c>
      <c r="AN7" s="9">
        <v>7213086.7000000002</v>
      </c>
      <c r="AO7" s="9">
        <v>2819022.8</v>
      </c>
      <c r="AP7" s="9">
        <f>AQ7+AR7+AS7</f>
        <v>8596835.5</v>
      </c>
      <c r="AQ7" s="9">
        <v>0</v>
      </c>
      <c r="AR7" s="9">
        <v>5746984.5</v>
      </c>
      <c r="AS7" s="9">
        <v>2849851</v>
      </c>
      <c r="AT7" s="9">
        <f>AU7+AV7+AW7</f>
        <v>11886878.4</v>
      </c>
      <c r="AU7" s="9">
        <v>0</v>
      </c>
      <c r="AV7" s="9">
        <v>8427796.8000000007</v>
      </c>
      <c r="AW7" s="9">
        <v>3459081.6</v>
      </c>
      <c r="AX7" s="9">
        <f>AY7+AZ7+BA7</f>
        <v>15210887.199999999</v>
      </c>
      <c r="AY7" s="9">
        <v>0</v>
      </c>
      <c r="AZ7" s="9">
        <v>11225634.800000001</v>
      </c>
      <c r="BA7" s="9">
        <v>3985252.4</v>
      </c>
      <c r="BB7" s="9">
        <f t="shared" ref="BB7:BB24" si="4">BC7+BD7+BE7</f>
        <v>15365189.300000001</v>
      </c>
      <c r="BC7" s="9">
        <v>0</v>
      </c>
      <c r="BD7" s="9">
        <v>11116445</v>
      </c>
      <c r="BE7" s="9">
        <v>4248744.3</v>
      </c>
      <c r="BF7" s="9">
        <f t="shared" ref="BF7:BF24" si="5">BG7+BH7+BI7</f>
        <v>16430049.199999999</v>
      </c>
      <c r="BG7" s="30">
        <v>36141.9</v>
      </c>
      <c r="BH7" s="30">
        <v>12069195.699999999</v>
      </c>
      <c r="BI7" s="30">
        <v>4324711.5999999996</v>
      </c>
      <c r="BJ7" s="9">
        <v>18643096.600000001</v>
      </c>
      <c r="BK7" s="30">
        <v>76428</v>
      </c>
      <c r="BL7" s="30">
        <v>14554197.199999999</v>
      </c>
      <c r="BM7" s="30">
        <v>4012471.4</v>
      </c>
      <c r="BN7" s="3"/>
      <c r="BO7" s="3"/>
    </row>
    <row r="8" spans="1:69" x14ac:dyDescent="0.2">
      <c r="A8" s="11" t="s">
        <v>4</v>
      </c>
      <c r="B8" s="9">
        <v>2469804.1</v>
      </c>
      <c r="C8" s="9">
        <v>9542.5</v>
      </c>
      <c r="D8" s="9">
        <v>2026079.7</v>
      </c>
      <c r="E8" s="9">
        <v>434181.9</v>
      </c>
      <c r="F8" s="9">
        <f t="shared" si="0"/>
        <v>3131187</v>
      </c>
      <c r="G8" s="9">
        <v>10887.9</v>
      </c>
      <c r="H8" s="9">
        <v>2579532</v>
      </c>
      <c r="I8" s="9">
        <v>540767.1</v>
      </c>
      <c r="J8" s="9">
        <f t="shared" si="1"/>
        <v>3436730.5</v>
      </c>
      <c r="K8" s="9">
        <v>16005.4</v>
      </c>
      <c r="L8" s="9">
        <v>2825190.2</v>
      </c>
      <c r="M8" s="9">
        <v>595534.9</v>
      </c>
      <c r="N8" s="9">
        <f t="shared" si="2"/>
        <v>3828486.9</v>
      </c>
      <c r="O8" s="9">
        <v>14599</v>
      </c>
      <c r="P8" s="9">
        <v>3145985.1</v>
      </c>
      <c r="Q8" s="9">
        <v>667902.80000000005</v>
      </c>
      <c r="R8" s="9">
        <f t="shared" si="3"/>
        <v>4093849.1</v>
      </c>
      <c r="S8" s="9">
        <v>11791.5</v>
      </c>
      <c r="T8" s="9">
        <v>3288095.8</v>
      </c>
      <c r="U8" s="9">
        <v>793961.8</v>
      </c>
      <c r="V8" s="9">
        <f t="shared" ref="V8:V15" si="6">W8+X8+Y8</f>
        <v>4201012.0999999996</v>
      </c>
      <c r="W8" s="9">
        <v>16001.6</v>
      </c>
      <c r="X8" s="9">
        <v>3380928.7</v>
      </c>
      <c r="Y8" s="9">
        <v>804081.8</v>
      </c>
      <c r="Z8" s="9">
        <f t="shared" ref="Z8:Z15" si="7">AA8+AB8+AC8</f>
        <v>5321896.9000000004</v>
      </c>
      <c r="AA8" s="9">
        <v>10205.700000000001</v>
      </c>
      <c r="AB8" s="9">
        <v>4148241.9</v>
      </c>
      <c r="AC8" s="9">
        <v>1163449.3</v>
      </c>
      <c r="AD8" s="9">
        <f t="shared" ref="AD8:AD15" si="8">AE8+AF8+AG8</f>
        <v>6134020.5</v>
      </c>
      <c r="AE8" s="9">
        <v>11782.2</v>
      </c>
      <c r="AF8" s="9">
        <v>4926342.2</v>
      </c>
      <c r="AG8" s="9">
        <v>1195896.1000000001</v>
      </c>
      <c r="AH8" s="9">
        <f t="shared" ref="AH8:AH15" si="9">AI8+AJ8+AK8</f>
        <v>7065121.5999999996</v>
      </c>
      <c r="AI8" s="9">
        <v>13592.8</v>
      </c>
      <c r="AJ8" s="9">
        <v>5624283.7000000002</v>
      </c>
      <c r="AK8" s="9">
        <v>1427245.1</v>
      </c>
      <c r="AL8" s="9">
        <f t="shared" ref="AL8:AL15" si="10">AM8+AN8+AO8</f>
        <v>7972864.0999999996</v>
      </c>
      <c r="AM8" s="9">
        <v>30581.8</v>
      </c>
      <c r="AN8" s="9">
        <v>6413192.2000000002</v>
      </c>
      <c r="AO8" s="9">
        <v>1529090.1</v>
      </c>
      <c r="AP8" s="9">
        <f t="shared" ref="AP8:AP15" si="11">AQ8+AR8+AS8</f>
        <v>9235617.5999999996</v>
      </c>
      <c r="AQ8" s="9">
        <v>24805.5</v>
      </c>
      <c r="AR8" s="9">
        <v>7446080.9000000004</v>
      </c>
      <c r="AS8" s="9">
        <v>1764731.2</v>
      </c>
      <c r="AT8" s="9">
        <f t="shared" ref="AT8:AT15" si="12">AU8+AV8+AW8</f>
        <v>11424765.699999999</v>
      </c>
      <c r="AU8" s="9">
        <v>33051.4</v>
      </c>
      <c r="AV8" s="9">
        <v>9254391.4000000004</v>
      </c>
      <c r="AW8" s="9">
        <v>2137322.9</v>
      </c>
      <c r="AX8" s="9">
        <f t="shared" ref="AX8:AX15" si="13">AY8+AZ8+BA8</f>
        <v>13929790.699999999</v>
      </c>
      <c r="AY8" s="9">
        <v>39361</v>
      </c>
      <c r="AZ8" s="9">
        <v>11201664.699999999</v>
      </c>
      <c r="BA8" s="9">
        <v>2688765</v>
      </c>
      <c r="BB8" s="9">
        <f t="shared" si="4"/>
        <v>14677293.6</v>
      </c>
      <c r="BC8" s="9">
        <v>23917.200000000001</v>
      </c>
      <c r="BD8" s="9">
        <v>12641521.800000001</v>
      </c>
      <c r="BE8" s="9">
        <v>2011854.6</v>
      </c>
      <c r="BF8" s="9">
        <f t="shared" si="5"/>
        <v>16941133.300000001</v>
      </c>
      <c r="BG8" s="30">
        <v>90978.9</v>
      </c>
      <c r="BH8" s="30">
        <v>14611422.9</v>
      </c>
      <c r="BI8" s="30">
        <v>2238731.5</v>
      </c>
      <c r="BJ8" s="9">
        <v>20627624</v>
      </c>
      <c r="BK8" s="30">
        <v>121140.6</v>
      </c>
      <c r="BL8" s="30">
        <v>17825238.800000001</v>
      </c>
      <c r="BM8" s="30">
        <v>2681244.6</v>
      </c>
      <c r="BN8" s="3"/>
      <c r="BO8" s="3"/>
    </row>
    <row r="9" spans="1:69" ht="22.5" x14ac:dyDescent="0.2">
      <c r="A9" s="11" t="s">
        <v>30</v>
      </c>
      <c r="B9" s="9">
        <v>391236.4</v>
      </c>
      <c r="C9" s="9">
        <v>23865.4</v>
      </c>
      <c r="D9" s="9">
        <v>361893.7</v>
      </c>
      <c r="E9" s="9">
        <v>5477.3</v>
      </c>
      <c r="F9" s="9">
        <f t="shared" si="0"/>
        <v>478933.7</v>
      </c>
      <c r="G9" s="9">
        <v>35441.1</v>
      </c>
      <c r="H9" s="9">
        <v>434871.8</v>
      </c>
      <c r="I9" s="9">
        <v>8620.7999999999993</v>
      </c>
      <c r="J9" s="9">
        <f t="shared" si="1"/>
        <v>518624.1</v>
      </c>
      <c r="K9" s="9">
        <v>38378.199999999997</v>
      </c>
      <c r="L9" s="9">
        <v>470910.7</v>
      </c>
      <c r="M9" s="9">
        <v>9335.2000000000007</v>
      </c>
      <c r="N9" s="9">
        <f t="shared" si="2"/>
        <v>580317.6</v>
      </c>
      <c r="O9" s="9">
        <v>44104.1</v>
      </c>
      <c r="P9" s="9">
        <v>533892.19999999995</v>
      </c>
      <c r="Q9" s="9">
        <v>2321.3000000000002</v>
      </c>
      <c r="R9" s="9">
        <f t="shared" si="3"/>
        <v>637529.19999999995</v>
      </c>
      <c r="S9" s="9">
        <v>47177.2</v>
      </c>
      <c r="T9" s="9">
        <v>582701.69999999995</v>
      </c>
      <c r="U9" s="9">
        <v>7650.3</v>
      </c>
      <c r="V9" s="9">
        <f t="shared" si="6"/>
        <v>693589.4</v>
      </c>
      <c r="W9" s="9">
        <v>49244.800000000003</v>
      </c>
      <c r="X9" s="9">
        <v>627004.80000000005</v>
      </c>
      <c r="Y9" s="9">
        <v>17339.8</v>
      </c>
      <c r="Z9" s="9">
        <f t="shared" si="7"/>
        <v>775534.8</v>
      </c>
      <c r="AA9" s="9">
        <v>54287.4</v>
      </c>
      <c r="AB9" s="9">
        <v>703022.3</v>
      </c>
      <c r="AC9" s="9">
        <v>18225.099999999999</v>
      </c>
      <c r="AD9" s="9">
        <f t="shared" si="8"/>
        <v>903522.7</v>
      </c>
      <c r="AE9" s="9">
        <v>69064.100000000006</v>
      </c>
      <c r="AF9" s="9">
        <v>824747.7</v>
      </c>
      <c r="AG9" s="9">
        <v>9710.9</v>
      </c>
      <c r="AH9" s="9">
        <f t="shared" si="9"/>
        <v>995420.5</v>
      </c>
      <c r="AI9" s="9">
        <v>76042.399999999994</v>
      </c>
      <c r="AJ9" s="9">
        <v>895740.5</v>
      </c>
      <c r="AK9" s="9">
        <v>23637.599999999999</v>
      </c>
      <c r="AL9" s="9">
        <f t="shared" si="10"/>
        <v>980795.2</v>
      </c>
      <c r="AM9" s="9">
        <v>78863.3</v>
      </c>
      <c r="AN9" s="9">
        <v>882564.5</v>
      </c>
      <c r="AO9" s="9">
        <v>19367.400000000001</v>
      </c>
      <c r="AP9" s="9">
        <f t="shared" si="11"/>
        <v>1097125.1000000001</v>
      </c>
      <c r="AQ9" s="9">
        <v>93157.8</v>
      </c>
      <c r="AR9" s="9">
        <v>960912.7</v>
      </c>
      <c r="AS9" s="9">
        <v>43054.6</v>
      </c>
      <c r="AT9" s="9">
        <f t="shared" si="12"/>
        <v>1310044.3</v>
      </c>
      <c r="AU9" s="9">
        <v>107624.9</v>
      </c>
      <c r="AV9" s="9">
        <v>1181462.2</v>
      </c>
      <c r="AW9" s="9">
        <v>20957.2</v>
      </c>
      <c r="AX9" s="9">
        <f t="shared" si="13"/>
        <v>1452458.8</v>
      </c>
      <c r="AY9" s="9">
        <v>234683.4</v>
      </c>
      <c r="AZ9" s="9">
        <v>1192004.3</v>
      </c>
      <c r="BA9" s="9">
        <v>25771.1</v>
      </c>
      <c r="BB9" s="9">
        <f t="shared" si="4"/>
        <v>1690003</v>
      </c>
      <c r="BC9" s="9">
        <v>390762.8</v>
      </c>
      <c r="BD9" s="9">
        <v>1157835.8</v>
      </c>
      <c r="BE9" s="9">
        <v>141404.4</v>
      </c>
      <c r="BF9" s="9">
        <f t="shared" si="5"/>
        <v>2016982.3</v>
      </c>
      <c r="BG9" s="30">
        <v>569979.80000000005</v>
      </c>
      <c r="BH9" s="30">
        <v>1381823.1</v>
      </c>
      <c r="BI9" s="30">
        <v>65179.4</v>
      </c>
      <c r="BJ9" s="9">
        <v>2397589.7000000002</v>
      </c>
      <c r="BK9" s="30">
        <v>921191.4</v>
      </c>
      <c r="BL9" s="30">
        <v>1373910.5</v>
      </c>
      <c r="BM9" s="30">
        <v>102487.8</v>
      </c>
      <c r="BN9" s="3"/>
      <c r="BO9" s="3"/>
    </row>
    <row r="10" spans="1:69" ht="22.5" x14ac:dyDescent="0.2">
      <c r="A10" s="11" t="s">
        <v>31</v>
      </c>
      <c r="B10" s="9">
        <v>66817.399999999994</v>
      </c>
      <c r="C10" s="9">
        <v>15635.3</v>
      </c>
      <c r="D10" s="9">
        <v>50113.1</v>
      </c>
      <c r="E10" s="9">
        <v>1069</v>
      </c>
      <c r="F10" s="9">
        <f t="shared" si="0"/>
        <v>95095.8</v>
      </c>
      <c r="G10" s="9">
        <v>24471.3</v>
      </c>
      <c r="H10" s="9">
        <v>63841</v>
      </c>
      <c r="I10" s="9">
        <v>6783.5</v>
      </c>
      <c r="J10" s="9">
        <f t="shared" si="1"/>
        <v>99610.4</v>
      </c>
      <c r="K10" s="9">
        <v>27791.3</v>
      </c>
      <c r="L10" s="9">
        <v>62057.3</v>
      </c>
      <c r="M10" s="9">
        <v>9761.7999999999993</v>
      </c>
      <c r="N10" s="9">
        <f t="shared" si="2"/>
        <v>99498.1</v>
      </c>
      <c r="O10" s="9">
        <v>32635.4</v>
      </c>
      <c r="P10" s="9">
        <v>61091.8</v>
      </c>
      <c r="Q10" s="9">
        <v>5770.9</v>
      </c>
      <c r="R10" s="9">
        <f t="shared" si="3"/>
        <v>103972.2</v>
      </c>
      <c r="S10" s="9">
        <v>30463.9</v>
      </c>
      <c r="T10" s="9">
        <v>62071.4</v>
      </c>
      <c r="U10" s="9">
        <v>11436.9</v>
      </c>
      <c r="V10" s="9">
        <f t="shared" si="6"/>
        <v>101807.2</v>
      </c>
      <c r="W10" s="9">
        <v>31458.400000000001</v>
      </c>
      <c r="X10" s="9">
        <v>58946.400000000001</v>
      </c>
      <c r="Y10" s="9">
        <v>11402.4</v>
      </c>
      <c r="Z10" s="9">
        <f t="shared" si="7"/>
        <v>117355.9</v>
      </c>
      <c r="AA10" s="9">
        <v>37788.6</v>
      </c>
      <c r="AB10" s="9">
        <v>67010.2</v>
      </c>
      <c r="AC10" s="9">
        <v>12557.1</v>
      </c>
      <c r="AD10" s="9">
        <f t="shared" si="8"/>
        <v>141734.5</v>
      </c>
      <c r="AE10" s="9">
        <v>40133.4</v>
      </c>
      <c r="AF10" s="9">
        <v>83346.899999999994</v>
      </c>
      <c r="AG10" s="9">
        <v>18254.2</v>
      </c>
      <c r="AH10" s="9">
        <f t="shared" si="9"/>
        <v>156088.79999999999</v>
      </c>
      <c r="AI10" s="9">
        <v>47892.7</v>
      </c>
      <c r="AJ10" s="9">
        <v>82862</v>
      </c>
      <c r="AK10" s="9">
        <v>25334.1</v>
      </c>
      <c r="AL10" s="9">
        <f t="shared" si="10"/>
        <v>168723.7</v>
      </c>
      <c r="AM10" s="9">
        <v>48925.7</v>
      </c>
      <c r="AN10" s="9">
        <v>94524.2</v>
      </c>
      <c r="AO10" s="9">
        <v>25273.8</v>
      </c>
      <c r="AP10" s="9">
        <f t="shared" si="11"/>
        <v>168593.2</v>
      </c>
      <c r="AQ10" s="9">
        <v>37687.4</v>
      </c>
      <c r="AR10" s="9">
        <v>88167.9</v>
      </c>
      <c r="AS10" s="9">
        <v>42737.9</v>
      </c>
      <c r="AT10" s="9">
        <f t="shared" si="12"/>
        <v>219906.7</v>
      </c>
      <c r="AU10" s="9">
        <v>64688.2</v>
      </c>
      <c r="AV10" s="9">
        <v>115969.3</v>
      </c>
      <c r="AW10" s="9">
        <v>39249.199999999997</v>
      </c>
      <c r="AX10" s="9">
        <f t="shared" si="13"/>
        <v>248723.8</v>
      </c>
      <c r="AY10" s="9">
        <v>61662.6</v>
      </c>
      <c r="AZ10" s="9">
        <v>142401</v>
      </c>
      <c r="BA10" s="9">
        <v>44660.2</v>
      </c>
      <c r="BB10" s="9">
        <f t="shared" si="4"/>
        <v>279912.7</v>
      </c>
      <c r="BC10" s="9">
        <v>72705.5</v>
      </c>
      <c r="BD10" s="9">
        <v>190575.4</v>
      </c>
      <c r="BE10" s="9">
        <v>16631.8</v>
      </c>
      <c r="BF10" s="9">
        <f t="shared" si="5"/>
        <v>329637.7</v>
      </c>
      <c r="BG10" s="30">
        <v>98161.4</v>
      </c>
      <c r="BH10" s="30">
        <v>216800.8</v>
      </c>
      <c r="BI10" s="30">
        <v>14675.5</v>
      </c>
      <c r="BJ10" s="9">
        <v>371048.9</v>
      </c>
      <c r="BK10" s="30">
        <v>140630</v>
      </c>
      <c r="BL10" s="30">
        <v>215260.1</v>
      </c>
      <c r="BM10" s="30">
        <v>15158.8</v>
      </c>
      <c r="BN10" s="3"/>
      <c r="BO10" s="3"/>
    </row>
    <row r="11" spans="1:69" x14ac:dyDescent="0.2">
      <c r="A11" s="10" t="s">
        <v>32</v>
      </c>
      <c r="B11" s="9">
        <v>1680502.5</v>
      </c>
      <c r="C11" s="9">
        <v>31266.3</v>
      </c>
      <c r="D11" s="9">
        <v>1340272.1000000001</v>
      </c>
      <c r="E11" s="9">
        <v>308964.09999999998</v>
      </c>
      <c r="F11" s="9">
        <f t="shared" si="0"/>
        <v>1816611.5</v>
      </c>
      <c r="G11" s="9">
        <v>39498.6</v>
      </c>
      <c r="H11" s="9">
        <v>1470523.9</v>
      </c>
      <c r="I11" s="9">
        <v>306589</v>
      </c>
      <c r="J11" s="9">
        <f t="shared" si="1"/>
        <v>1915692.2</v>
      </c>
      <c r="K11" s="9">
        <v>43904.9</v>
      </c>
      <c r="L11" s="9">
        <v>1539853.3</v>
      </c>
      <c r="M11" s="9">
        <v>331934</v>
      </c>
      <c r="N11" s="9">
        <f t="shared" si="2"/>
        <v>2145248.5</v>
      </c>
      <c r="O11" s="9">
        <v>48649.3</v>
      </c>
      <c r="P11" s="9">
        <v>1725591.1</v>
      </c>
      <c r="Q11" s="9">
        <v>371008.1</v>
      </c>
      <c r="R11" s="9">
        <f t="shared" si="3"/>
        <v>2357993.7999999998</v>
      </c>
      <c r="S11" s="9">
        <v>51011.3</v>
      </c>
      <c r="T11" s="9">
        <v>1955123.4</v>
      </c>
      <c r="U11" s="9">
        <v>351859.1</v>
      </c>
      <c r="V11" s="9">
        <f t="shared" si="6"/>
        <v>2447736.1</v>
      </c>
      <c r="W11" s="9">
        <v>46270.2</v>
      </c>
      <c r="X11" s="9">
        <v>1983715.2</v>
      </c>
      <c r="Y11" s="9">
        <v>417750.7</v>
      </c>
      <c r="Z11" s="9">
        <f t="shared" si="7"/>
        <v>2758760.4</v>
      </c>
      <c r="AA11" s="9">
        <v>48869</v>
      </c>
      <c r="AB11" s="9">
        <v>2311548.7000000002</v>
      </c>
      <c r="AC11" s="9">
        <v>398342.7</v>
      </c>
      <c r="AD11" s="9">
        <f t="shared" si="8"/>
        <v>2977116.2</v>
      </c>
      <c r="AE11" s="9">
        <v>18079.5</v>
      </c>
      <c r="AF11" s="9">
        <v>2472736.4</v>
      </c>
      <c r="AG11" s="9">
        <v>486300.3</v>
      </c>
      <c r="AH11" s="9">
        <f t="shared" si="9"/>
        <v>3285914.9</v>
      </c>
      <c r="AI11" s="9">
        <v>20164.5</v>
      </c>
      <c r="AJ11" s="9">
        <v>2755872.1</v>
      </c>
      <c r="AK11" s="9">
        <v>509878.3</v>
      </c>
      <c r="AL11" s="9">
        <f t="shared" si="10"/>
        <v>3811296.8</v>
      </c>
      <c r="AM11" s="9">
        <v>19267.2</v>
      </c>
      <c r="AN11" s="9">
        <v>3231953.6</v>
      </c>
      <c r="AO11" s="9">
        <v>560076</v>
      </c>
      <c r="AP11" s="9">
        <f t="shared" si="11"/>
        <v>4285102.3</v>
      </c>
      <c r="AQ11" s="9">
        <v>14596.5</v>
      </c>
      <c r="AR11" s="9">
        <v>3644375.6</v>
      </c>
      <c r="AS11" s="9">
        <v>626130.19999999995</v>
      </c>
      <c r="AT11" s="9">
        <f t="shared" si="12"/>
        <v>4765552.3</v>
      </c>
      <c r="AU11" s="9">
        <v>23836.799999999999</v>
      </c>
      <c r="AV11" s="9">
        <v>4053151.7</v>
      </c>
      <c r="AW11" s="9">
        <v>688563.8</v>
      </c>
      <c r="AX11" s="9">
        <f t="shared" si="13"/>
        <v>5454692.2999999998</v>
      </c>
      <c r="AY11" s="9">
        <v>20163.8</v>
      </c>
      <c r="AZ11" s="9">
        <v>4480426.3</v>
      </c>
      <c r="BA11" s="9">
        <v>954102.2</v>
      </c>
      <c r="BB11" s="9">
        <f t="shared" si="4"/>
        <v>6720925.5999999996</v>
      </c>
      <c r="BC11" s="9">
        <v>33365.300000000003</v>
      </c>
      <c r="BD11" s="9">
        <v>5525337.2000000002</v>
      </c>
      <c r="BE11" s="9">
        <v>1162223.1000000001</v>
      </c>
      <c r="BF11" s="9">
        <f t="shared" si="5"/>
        <v>8178260.0999999996</v>
      </c>
      <c r="BG11" s="30">
        <v>35408.699999999997</v>
      </c>
      <c r="BH11" s="30">
        <v>6614887.2999999998</v>
      </c>
      <c r="BI11" s="30">
        <v>1527964.1</v>
      </c>
      <c r="BJ11" s="9">
        <v>9859631.5</v>
      </c>
      <c r="BK11" s="30">
        <v>62703.6</v>
      </c>
      <c r="BL11" s="30">
        <v>8297573.5999999996</v>
      </c>
      <c r="BM11" s="30">
        <v>1499354.3</v>
      </c>
      <c r="BN11" s="3"/>
      <c r="BO11" s="3"/>
    </row>
    <row r="12" spans="1:69" ht="22.5" x14ac:dyDescent="0.2">
      <c r="A12" s="10" t="s">
        <v>33</v>
      </c>
      <c r="B12" s="9">
        <v>2834219.3</v>
      </c>
      <c r="C12" s="9">
        <v>4228.3999999999996</v>
      </c>
      <c r="D12" s="9">
        <v>2595315.1</v>
      </c>
      <c r="E12" s="9">
        <v>234675.8</v>
      </c>
      <c r="F12" s="9">
        <f t="shared" si="0"/>
        <v>3819319.2</v>
      </c>
      <c r="G12" s="9">
        <v>3030.8</v>
      </c>
      <c r="H12" s="9">
        <v>3485932.7</v>
      </c>
      <c r="I12" s="9">
        <v>330355.7</v>
      </c>
      <c r="J12" s="9">
        <f t="shared" si="1"/>
        <v>4624794.8</v>
      </c>
      <c r="K12" s="9">
        <v>72.5</v>
      </c>
      <c r="L12" s="9">
        <v>4109720.1</v>
      </c>
      <c r="M12" s="9">
        <v>515002.2</v>
      </c>
      <c r="N12" s="9">
        <f t="shared" si="2"/>
        <v>5415975.2999999998</v>
      </c>
      <c r="O12" s="9">
        <v>5097</v>
      </c>
      <c r="P12" s="9">
        <v>4748266.9000000004</v>
      </c>
      <c r="Q12" s="9">
        <v>662611.4</v>
      </c>
      <c r="R12" s="9">
        <f t="shared" si="3"/>
        <v>6332749.0999999996</v>
      </c>
      <c r="S12" s="9">
        <v>6128.9</v>
      </c>
      <c r="T12" s="9">
        <v>5591151.2999999998</v>
      </c>
      <c r="U12" s="9">
        <v>735468.9</v>
      </c>
      <c r="V12" s="9">
        <f t="shared" si="6"/>
        <v>6994015.7999999998</v>
      </c>
      <c r="W12" s="9">
        <v>6697.3</v>
      </c>
      <c r="X12" s="9">
        <v>6304194.2999999998</v>
      </c>
      <c r="Y12" s="9">
        <v>683124.2</v>
      </c>
      <c r="Z12" s="9">
        <f t="shared" si="7"/>
        <v>7898849.7000000002</v>
      </c>
      <c r="AA12" s="9">
        <v>7620.5</v>
      </c>
      <c r="AB12" s="9">
        <v>7075835.5</v>
      </c>
      <c r="AC12" s="9">
        <v>815393.7</v>
      </c>
      <c r="AD12" s="9">
        <f t="shared" si="8"/>
        <v>9141161.9000000004</v>
      </c>
      <c r="AE12" s="9">
        <v>8915</v>
      </c>
      <c r="AF12" s="9">
        <v>7777167.0999999996</v>
      </c>
      <c r="AG12" s="9">
        <v>1355079.8</v>
      </c>
      <c r="AH12" s="9">
        <f t="shared" si="9"/>
        <v>10366506.1</v>
      </c>
      <c r="AI12" s="9">
        <v>30407.4</v>
      </c>
      <c r="AJ12" s="9">
        <v>8481246</v>
      </c>
      <c r="AK12" s="9">
        <v>1854852.7</v>
      </c>
      <c r="AL12" s="9">
        <f t="shared" si="10"/>
        <v>11788364</v>
      </c>
      <c r="AM12" s="9">
        <v>34579.5</v>
      </c>
      <c r="AN12" s="9">
        <v>9644433.9000000004</v>
      </c>
      <c r="AO12" s="9">
        <v>2109350.6</v>
      </c>
      <c r="AP12" s="9">
        <f t="shared" si="11"/>
        <v>12166037.6</v>
      </c>
      <c r="AQ12" s="9">
        <v>36207</v>
      </c>
      <c r="AR12" s="9">
        <v>10078102.6</v>
      </c>
      <c r="AS12" s="9">
        <v>2051728</v>
      </c>
      <c r="AT12" s="9">
        <f t="shared" si="12"/>
        <v>14106194.6</v>
      </c>
      <c r="AU12" s="9">
        <v>28011.200000000001</v>
      </c>
      <c r="AV12" s="9">
        <v>9988547.9000000004</v>
      </c>
      <c r="AW12" s="9">
        <v>4089635.5</v>
      </c>
      <c r="AX12" s="9">
        <f t="shared" si="13"/>
        <v>17046877.699999999</v>
      </c>
      <c r="AY12" s="9">
        <v>169174.8</v>
      </c>
      <c r="AZ12" s="9">
        <v>12597579.199999999</v>
      </c>
      <c r="BA12" s="9">
        <v>4280123.7</v>
      </c>
      <c r="BB12" s="9">
        <f t="shared" si="4"/>
        <v>21816414.199999999</v>
      </c>
      <c r="BC12" s="9">
        <v>223912.8</v>
      </c>
      <c r="BD12" s="9">
        <v>16337249.4</v>
      </c>
      <c r="BE12" s="9">
        <v>5255252</v>
      </c>
      <c r="BF12" s="9">
        <f t="shared" si="5"/>
        <v>26007101.5</v>
      </c>
      <c r="BG12" s="30">
        <v>612155.1</v>
      </c>
      <c r="BH12" s="30">
        <v>20628882</v>
      </c>
      <c r="BI12" s="30">
        <v>4766064.4000000004</v>
      </c>
      <c r="BJ12" s="9">
        <v>31900246.899999999</v>
      </c>
      <c r="BK12" s="30">
        <v>598618.69999999995</v>
      </c>
      <c r="BL12" s="30">
        <v>25614750.300000001</v>
      </c>
      <c r="BM12" s="30">
        <v>5686877.9000000004</v>
      </c>
      <c r="BN12" s="3"/>
      <c r="BO12" s="3"/>
    </row>
    <row r="13" spans="1:69" x14ac:dyDescent="0.2">
      <c r="A13" s="10" t="s">
        <v>5</v>
      </c>
      <c r="B13" s="9">
        <v>1750835.6</v>
      </c>
      <c r="C13" s="9">
        <v>115947.3</v>
      </c>
      <c r="D13" s="9">
        <v>1508260</v>
      </c>
      <c r="E13" s="9">
        <v>126628.3</v>
      </c>
      <c r="F13" s="9">
        <f t="shared" si="0"/>
        <v>1937037.6</v>
      </c>
      <c r="G13" s="9">
        <v>154159.4</v>
      </c>
      <c r="H13" s="9">
        <v>1671084.9</v>
      </c>
      <c r="I13" s="9">
        <v>111793.3</v>
      </c>
      <c r="J13" s="9">
        <f t="shared" si="1"/>
        <v>2294128.9</v>
      </c>
      <c r="K13" s="9">
        <v>183401.1</v>
      </c>
      <c r="L13" s="9">
        <v>1997732.2</v>
      </c>
      <c r="M13" s="9">
        <v>112995.6</v>
      </c>
      <c r="N13" s="9">
        <f t="shared" si="2"/>
        <v>2736538.1</v>
      </c>
      <c r="O13" s="9">
        <v>215501.7</v>
      </c>
      <c r="P13" s="9">
        <v>2433993</v>
      </c>
      <c r="Q13" s="9">
        <v>87043.4</v>
      </c>
      <c r="R13" s="9">
        <f t="shared" si="3"/>
        <v>3144595.2</v>
      </c>
      <c r="S13" s="9">
        <v>239823.4</v>
      </c>
      <c r="T13" s="9">
        <v>2810220.9</v>
      </c>
      <c r="U13" s="9">
        <v>94550.9</v>
      </c>
      <c r="V13" s="9">
        <f t="shared" si="6"/>
        <v>3520545.5</v>
      </c>
      <c r="W13" s="9">
        <v>277909.3</v>
      </c>
      <c r="X13" s="9">
        <v>3123837.8</v>
      </c>
      <c r="Y13" s="9">
        <v>118798.39999999999</v>
      </c>
      <c r="Z13" s="9">
        <f t="shared" si="7"/>
        <v>3876007.8</v>
      </c>
      <c r="AA13" s="9">
        <v>271414.09999999998</v>
      </c>
      <c r="AB13" s="9">
        <v>3474703.7</v>
      </c>
      <c r="AC13" s="9">
        <v>129890</v>
      </c>
      <c r="AD13" s="9">
        <f t="shared" si="8"/>
        <v>4453674.7</v>
      </c>
      <c r="AE13" s="9">
        <v>106592.5</v>
      </c>
      <c r="AF13" s="9">
        <v>4169041.8</v>
      </c>
      <c r="AG13" s="9">
        <v>178040.4</v>
      </c>
      <c r="AH13" s="9">
        <f t="shared" si="9"/>
        <v>5065480.5</v>
      </c>
      <c r="AI13" s="9">
        <v>102342.9</v>
      </c>
      <c r="AJ13" s="9">
        <v>4758360.4000000004</v>
      </c>
      <c r="AK13" s="9">
        <v>204777.2</v>
      </c>
      <c r="AL13" s="9">
        <f t="shared" si="10"/>
        <v>5589850.5999999996</v>
      </c>
      <c r="AM13" s="9">
        <v>104890.6</v>
      </c>
      <c r="AN13" s="9">
        <v>5259539.7</v>
      </c>
      <c r="AO13" s="9">
        <v>225420.3</v>
      </c>
      <c r="AP13" s="9">
        <f t="shared" si="11"/>
        <v>4824663.8</v>
      </c>
      <c r="AQ13" s="9">
        <v>108928.3</v>
      </c>
      <c r="AR13" s="9">
        <v>4523065.9000000004</v>
      </c>
      <c r="AS13" s="9">
        <v>192669.6</v>
      </c>
      <c r="AT13" s="9">
        <f t="shared" si="12"/>
        <v>5718757</v>
      </c>
      <c r="AU13" s="9">
        <v>110134.39999999999</v>
      </c>
      <c r="AV13" s="9">
        <v>5408224.7999999998</v>
      </c>
      <c r="AW13" s="9">
        <v>200397.8</v>
      </c>
      <c r="AX13" s="9">
        <f t="shared" si="13"/>
        <v>6391443.2999999998</v>
      </c>
      <c r="AY13" s="9">
        <v>403857.3</v>
      </c>
      <c r="AZ13" s="9">
        <v>5663052.4000000004</v>
      </c>
      <c r="BA13" s="9">
        <v>324533.59999999998</v>
      </c>
      <c r="BB13" s="9">
        <f t="shared" si="4"/>
        <v>6716351.2000000002</v>
      </c>
      <c r="BC13" s="9">
        <v>381908.6</v>
      </c>
      <c r="BD13" s="9">
        <v>5644611.7999999998</v>
      </c>
      <c r="BE13" s="9">
        <v>689830.8</v>
      </c>
      <c r="BF13" s="9">
        <f t="shared" si="5"/>
        <v>7752756.9000000004</v>
      </c>
      <c r="BG13" s="30">
        <v>670916.80000000005</v>
      </c>
      <c r="BH13" s="30">
        <v>6195110.0999999996</v>
      </c>
      <c r="BI13" s="30">
        <v>886730</v>
      </c>
      <c r="BJ13" s="9">
        <v>9757857</v>
      </c>
      <c r="BK13" s="30">
        <v>2928908.6</v>
      </c>
      <c r="BL13" s="30">
        <v>6120743.7000000002</v>
      </c>
      <c r="BM13" s="30">
        <v>708204.7</v>
      </c>
      <c r="BN13" s="3"/>
      <c r="BO13" s="3"/>
    </row>
    <row r="14" spans="1:69" x14ac:dyDescent="0.2">
      <c r="A14" s="10" t="s">
        <v>34</v>
      </c>
      <c r="B14" s="9">
        <v>188935.4</v>
      </c>
      <c r="C14" s="9">
        <v>2655.4</v>
      </c>
      <c r="D14" s="9">
        <v>165818.1</v>
      </c>
      <c r="E14" s="9">
        <v>20461.900000000001</v>
      </c>
      <c r="F14" s="9">
        <f t="shared" si="0"/>
        <v>239592.8</v>
      </c>
      <c r="G14" s="9">
        <v>3005.5</v>
      </c>
      <c r="H14" s="9">
        <v>207819.9</v>
      </c>
      <c r="I14" s="9">
        <v>28767.4</v>
      </c>
      <c r="J14" s="9">
        <f t="shared" si="1"/>
        <v>277328.09999999998</v>
      </c>
      <c r="K14" s="9">
        <v>3573</v>
      </c>
      <c r="L14" s="9">
        <v>239556.4</v>
      </c>
      <c r="M14" s="9">
        <v>34198.699999999997</v>
      </c>
      <c r="N14" s="9">
        <f t="shared" si="2"/>
        <v>311180.40000000002</v>
      </c>
      <c r="O14" s="9">
        <v>2296.4</v>
      </c>
      <c r="P14" s="9">
        <v>278169.09999999998</v>
      </c>
      <c r="Q14" s="9">
        <v>30714.9</v>
      </c>
      <c r="R14" s="9">
        <f t="shared" si="3"/>
        <v>366505.8</v>
      </c>
      <c r="S14" s="9">
        <v>1687.6</v>
      </c>
      <c r="T14" s="9">
        <v>325327.59999999998</v>
      </c>
      <c r="U14" s="9">
        <v>39490.6</v>
      </c>
      <c r="V14" s="9">
        <f t="shared" si="6"/>
        <v>420185</v>
      </c>
      <c r="W14" s="9">
        <v>2332.9</v>
      </c>
      <c r="X14" s="9">
        <v>358751</v>
      </c>
      <c r="Y14" s="9">
        <v>59101.1</v>
      </c>
      <c r="Z14" s="9">
        <f t="shared" si="7"/>
        <v>528771.4</v>
      </c>
      <c r="AA14" s="9">
        <v>1540.3</v>
      </c>
      <c r="AB14" s="9">
        <v>444567.6</v>
      </c>
      <c r="AC14" s="9">
        <v>82663.5</v>
      </c>
      <c r="AD14" s="9">
        <f t="shared" si="8"/>
        <v>645467.1</v>
      </c>
      <c r="AE14" s="9">
        <v>2719.4</v>
      </c>
      <c r="AF14" s="9">
        <v>539712.69999999995</v>
      </c>
      <c r="AG14" s="9">
        <v>103035</v>
      </c>
      <c r="AH14" s="9">
        <f t="shared" si="9"/>
        <v>703857.5</v>
      </c>
      <c r="AI14" s="9">
        <v>2642.8</v>
      </c>
      <c r="AJ14" s="9">
        <v>600787</v>
      </c>
      <c r="AK14" s="9">
        <v>100427.7</v>
      </c>
      <c r="AL14" s="9">
        <f t="shared" si="10"/>
        <v>793329.6</v>
      </c>
      <c r="AM14" s="9">
        <v>892.8</v>
      </c>
      <c r="AN14" s="9">
        <v>674656.2</v>
      </c>
      <c r="AO14" s="9">
        <v>117780.6</v>
      </c>
      <c r="AP14" s="9">
        <f t="shared" si="11"/>
        <v>722736</v>
      </c>
      <c r="AQ14" s="9">
        <v>142.4</v>
      </c>
      <c r="AR14" s="9">
        <v>623059.19999999995</v>
      </c>
      <c r="AS14" s="9">
        <v>99534.399999999994</v>
      </c>
      <c r="AT14" s="9">
        <f t="shared" si="12"/>
        <v>812752.2</v>
      </c>
      <c r="AU14" s="9">
        <v>518</v>
      </c>
      <c r="AV14" s="9">
        <v>684438.6</v>
      </c>
      <c r="AW14" s="9">
        <v>127795.6</v>
      </c>
      <c r="AX14" s="9">
        <f t="shared" si="13"/>
        <v>1052069.3</v>
      </c>
      <c r="AY14" s="9">
        <v>1188.2</v>
      </c>
      <c r="AZ14" s="9">
        <v>913619.9</v>
      </c>
      <c r="BA14" s="9">
        <v>137261.20000000001</v>
      </c>
      <c r="BB14" s="9">
        <f t="shared" si="4"/>
        <v>1305506.8</v>
      </c>
      <c r="BC14" s="9">
        <v>13140.3</v>
      </c>
      <c r="BD14" s="9">
        <v>1174103.3999999999</v>
      </c>
      <c r="BE14" s="9">
        <v>118263.1</v>
      </c>
      <c r="BF14" s="9">
        <f t="shared" si="5"/>
        <v>1580662.4</v>
      </c>
      <c r="BG14" s="30">
        <v>20881.099999999999</v>
      </c>
      <c r="BH14" s="30">
        <v>1456535.6</v>
      </c>
      <c r="BI14" s="30">
        <v>103245.7</v>
      </c>
      <c r="BJ14" s="9">
        <v>1820386</v>
      </c>
      <c r="BK14" s="30">
        <v>25172.400000000001</v>
      </c>
      <c r="BL14" s="30">
        <v>1670790.2</v>
      </c>
      <c r="BM14" s="30">
        <v>124423.4</v>
      </c>
      <c r="BN14" s="3"/>
      <c r="BO14" s="3"/>
    </row>
    <row r="15" spans="1:69" x14ac:dyDescent="0.2">
      <c r="A15" s="10" t="s">
        <v>6</v>
      </c>
      <c r="B15" s="9">
        <v>675234.2</v>
      </c>
      <c r="C15" s="9">
        <v>38951.5</v>
      </c>
      <c r="D15" s="9">
        <v>519847.7</v>
      </c>
      <c r="E15" s="9">
        <v>116435</v>
      </c>
      <c r="F15" s="9">
        <f t="shared" si="0"/>
        <v>698970.9</v>
      </c>
      <c r="G15" s="9">
        <v>37450.400000000001</v>
      </c>
      <c r="H15" s="9">
        <v>566409.5</v>
      </c>
      <c r="I15" s="9">
        <v>95111</v>
      </c>
      <c r="J15" s="9">
        <f t="shared" si="1"/>
        <v>811345.7</v>
      </c>
      <c r="K15" s="9">
        <v>44078.400000000001</v>
      </c>
      <c r="L15" s="9">
        <v>602864</v>
      </c>
      <c r="M15" s="9">
        <v>164403.29999999999</v>
      </c>
      <c r="N15" s="9">
        <f t="shared" si="2"/>
        <v>946161.4</v>
      </c>
      <c r="O15" s="9">
        <v>45305.2</v>
      </c>
      <c r="P15" s="9">
        <v>723925.7</v>
      </c>
      <c r="Q15" s="9">
        <v>176930.5</v>
      </c>
      <c r="R15" s="9">
        <f t="shared" si="3"/>
        <v>1005229</v>
      </c>
      <c r="S15" s="9">
        <v>49358.6</v>
      </c>
      <c r="T15" s="9">
        <v>758498.7</v>
      </c>
      <c r="U15" s="9">
        <v>197371.7</v>
      </c>
      <c r="V15" s="9">
        <f t="shared" si="6"/>
        <v>1071814.5</v>
      </c>
      <c r="W15" s="9">
        <v>46736.9</v>
      </c>
      <c r="X15" s="9">
        <v>815435.2</v>
      </c>
      <c r="Y15" s="9">
        <v>209642.4</v>
      </c>
      <c r="Z15" s="9">
        <f t="shared" si="7"/>
        <v>978417.4</v>
      </c>
      <c r="AA15" s="9">
        <v>54850.2</v>
      </c>
      <c r="AB15" s="9">
        <v>711139.2</v>
      </c>
      <c r="AC15" s="9">
        <v>212428</v>
      </c>
      <c r="AD15" s="9">
        <f t="shared" si="8"/>
        <v>1089261.8</v>
      </c>
      <c r="AE15" s="9">
        <v>35193.599999999999</v>
      </c>
      <c r="AF15" s="9">
        <v>825491.2</v>
      </c>
      <c r="AG15" s="9">
        <v>228577</v>
      </c>
      <c r="AH15" s="9">
        <f t="shared" si="9"/>
        <v>1182681.6000000001</v>
      </c>
      <c r="AI15" s="9">
        <v>36648.199999999997</v>
      </c>
      <c r="AJ15" s="9">
        <v>925356.4</v>
      </c>
      <c r="AK15" s="9">
        <v>220677</v>
      </c>
      <c r="AL15" s="9">
        <f t="shared" si="10"/>
        <v>1349561.9</v>
      </c>
      <c r="AM15" s="9">
        <v>46730</v>
      </c>
      <c r="AN15" s="9">
        <v>1107374.5</v>
      </c>
      <c r="AO15" s="9">
        <v>195457.4</v>
      </c>
      <c r="AP15" s="9">
        <f t="shared" si="11"/>
        <v>1670561</v>
      </c>
      <c r="AQ15" s="9">
        <v>79894.7</v>
      </c>
      <c r="AR15" s="9">
        <v>1319024.2</v>
      </c>
      <c r="AS15" s="9">
        <v>271642.09999999998</v>
      </c>
      <c r="AT15" s="9">
        <f t="shared" si="12"/>
        <v>1952156.7</v>
      </c>
      <c r="AU15" s="9">
        <v>70147.3</v>
      </c>
      <c r="AV15" s="9">
        <v>1528347.6</v>
      </c>
      <c r="AW15" s="9">
        <v>353661.8</v>
      </c>
      <c r="AX15" s="9">
        <f t="shared" si="13"/>
        <v>2109087.4</v>
      </c>
      <c r="AY15" s="9">
        <v>183472.7</v>
      </c>
      <c r="AZ15" s="9">
        <v>1432711.5</v>
      </c>
      <c r="BA15" s="9">
        <v>492903.2</v>
      </c>
      <c r="BB15" s="9">
        <f t="shared" si="4"/>
        <v>2595103.4</v>
      </c>
      <c r="BC15" s="9">
        <v>182471.8</v>
      </c>
      <c r="BD15" s="9">
        <v>1651283.9</v>
      </c>
      <c r="BE15" s="9">
        <v>761347.7</v>
      </c>
      <c r="BF15" s="9">
        <f t="shared" si="5"/>
        <v>3013049.3</v>
      </c>
      <c r="BG15" s="30">
        <v>243718.39999999999</v>
      </c>
      <c r="BH15" s="30">
        <v>1868927</v>
      </c>
      <c r="BI15" s="30">
        <v>900403.9</v>
      </c>
      <c r="BJ15" s="9">
        <v>4076628.7</v>
      </c>
      <c r="BK15" s="30">
        <v>550468.9</v>
      </c>
      <c r="BL15" s="30">
        <v>2405562.4</v>
      </c>
      <c r="BM15" s="30">
        <v>1120597.3999999999</v>
      </c>
      <c r="BN15" s="3"/>
      <c r="BO15" s="3"/>
    </row>
    <row r="16" spans="1:69" x14ac:dyDescent="0.2">
      <c r="A16" s="10" t="s">
        <v>7</v>
      </c>
      <c r="B16" s="9">
        <v>792399.5</v>
      </c>
      <c r="C16" s="9">
        <v>66561.600000000006</v>
      </c>
      <c r="D16" s="9">
        <v>670370</v>
      </c>
      <c r="E16" s="9">
        <v>55467.9</v>
      </c>
      <c r="F16" s="9">
        <f t="shared" si="0"/>
        <v>550503.5</v>
      </c>
      <c r="G16" s="9">
        <v>41838.300000000003</v>
      </c>
      <c r="H16" s="9">
        <v>470680.5</v>
      </c>
      <c r="I16" s="9">
        <v>37984.699999999997</v>
      </c>
      <c r="J16" s="9">
        <f t="shared" si="1"/>
        <v>655348</v>
      </c>
      <c r="K16" s="9">
        <v>48168.1</v>
      </c>
      <c r="L16" s="9">
        <v>560322.5</v>
      </c>
      <c r="M16" s="9">
        <v>46857.4</v>
      </c>
      <c r="N16" s="9">
        <f t="shared" si="2"/>
        <v>986543.5</v>
      </c>
      <c r="O16" s="9">
        <v>72017.7</v>
      </c>
      <c r="P16" s="9">
        <v>856648.6</v>
      </c>
      <c r="Q16" s="9">
        <v>57877.2</v>
      </c>
      <c r="R16" s="9">
        <f>S16+T16+U16</f>
        <v>1199418.3</v>
      </c>
      <c r="S16" s="9">
        <v>86358.1</v>
      </c>
      <c r="T16" s="9">
        <v>1033099</v>
      </c>
      <c r="U16" s="9">
        <v>79961.2</v>
      </c>
      <c r="V16" s="9">
        <f>W16+X16+Y16</f>
        <v>1430703.9</v>
      </c>
      <c r="W16" s="9">
        <v>104441.4</v>
      </c>
      <c r="X16" s="9">
        <v>1221821.1000000001</v>
      </c>
      <c r="Y16" s="9">
        <v>104441.4</v>
      </c>
      <c r="Z16" s="9">
        <f>AA16+AB16+AC16</f>
        <v>1668758.4</v>
      </c>
      <c r="AA16" s="9">
        <v>90113</v>
      </c>
      <c r="AB16" s="9">
        <v>1399532</v>
      </c>
      <c r="AC16" s="9">
        <v>179113.4</v>
      </c>
      <c r="AD16" s="9">
        <f>AE16+AF16+AG16</f>
        <v>2020521.6</v>
      </c>
      <c r="AE16" s="9">
        <v>121231.3</v>
      </c>
      <c r="AF16" s="9">
        <v>1695217.6</v>
      </c>
      <c r="AG16" s="9">
        <v>204072.7</v>
      </c>
      <c r="AH16" s="9">
        <f>AI16+AJ16+AK16</f>
        <v>2048002.8</v>
      </c>
      <c r="AI16" s="9">
        <v>135168.20000000001</v>
      </c>
      <c r="AJ16" s="9">
        <v>1653420.9</v>
      </c>
      <c r="AK16" s="9">
        <v>259413.7</v>
      </c>
      <c r="AL16" s="9">
        <f>AM16+AN16+AO16</f>
        <v>2233384.2000000002</v>
      </c>
      <c r="AM16" s="9">
        <v>131769.70000000001</v>
      </c>
      <c r="AN16" s="9">
        <v>1807552.3</v>
      </c>
      <c r="AO16" s="9">
        <v>294062.2</v>
      </c>
      <c r="AP16" s="9">
        <f>AQ16+AR16+AS16</f>
        <v>2376245.1</v>
      </c>
      <c r="AQ16" s="9">
        <v>97426</v>
      </c>
      <c r="AR16" s="9">
        <v>1857431.6</v>
      </c>
      <c r="AS16" s="9">
        <v>421387.5</v>
      </c>
      <c r="AT16" s="9">
        <f>AU16+AV16+AW16</f>
        <v>2438216</v>
      </c>
      <c r="AU16" s="9">
        <v>95090.4</v>
      </c>
      <c r="AV16" s="9">
        <v>1918063.3</v>
      </c>
      <c r="AW16" s="9">
        <v>425062.3</v>
      </c>
      <c r="AX16" s="9">
        <f>AY16+AZ16+BA16</f>
        <v>3171635.7</v>
      </c>
      <c r="AY16" s="9">
        <v>247387.6</v>
      </c>
      <c r="AZ16" s="9">
        <v>2435816.2000000002</v>
      </c>
      <c r="BA16" s="9">
        <v>488431.9</v>
      </c>
      <c r="BB16" s="9">
        <f t="shared" si="4"/>
        <v>3934921.8</v>
      </c>
      <c r="BC16" s="9">
        <v>302989</v>
      </c>
      <c r="BD16" s="9">
        <v>3016773.4</v>
      </c>
      <c r="BE16" s="9">
        <v>615159.4</v>
      </c>
      <c r="BF16" s="9">
        <f t="shared" si="5"/>
        <v>4649709.0999999996</v>
      </c>
      <c r="BG16" s="30">
        <v>409174.4</v>
      </c>
      <c r="BH16" s="30">
        <v>3519829.8</v>
      </c>
      <c r="BI16" s="30">
        <v>720704.9</v>
      </c>
      <c r="BJ16" s="9">
        <v>5608633</v>
      </c>
      <c r="BK16" s="30">
        <v>493559.7</v>
      </c>
      <c r="BL16" s="30">
        <v>4329864.7</v>
      </c>
      <c r="BM16" s="30">
        <v>785208.6</v>
      </c>
      <c r="BN16" s="3"/>
      <c r="BO16" s="3"/>
    </row>
    <row r="17" spans="1:67" x14ac:dyDescent="0.2">
      <c r="A17" s="10" t="s">
        <v>8</v>
      </c>
      <c r="B17" s="9">
        <v>1884428.6</v>
      </c>
      <c r="C17" s="9">
        <v>71087.899999999994</v>
      </c>
      <c r="D17" s="9">
        <v>1727127.7</v>
      </c>
      <c r="E17" s="9">
        <v>86213</v>
      </c>
      <c r="F17" s="9">
        <f t="shared" si="0"/>
        <v>2390740</v>
      </c>
      <c r="G17" s="9">
        <v>20208.8</v>
      </c>
      <c r="H17" s="9">
        <v>2338283.1</v>
      </c>
      <c r="I17" s="9">
        <v>32248.1</v>
      </c>
      <c r="J17" s="9">
        <f t="shared" si="1"/>
        <v>2659454.9</v>
      </c>
      <c r="K17" s="9">
        <v>40003.5</v>
      </c>
      <c r="L17" s="9">
        <v>2579447.9</v>
      </c>
      <c r="M17" s="9">
        <v>40003.5</v>
      </c>
      <c r="N17" s="9">
        <f t="shared" si="2"/>
        <v>3019353</v>
      </c>
      <c r="O17" s="9">
        <v>35881.800000000003</v>
      </c>
      <c r="P17" s="9">
        <v>2950064.1</v>
      </c>
      <c r="Q17" s="9">
        <v>33407.1</v>
      </c>
      <c r="R17" s="9">
        <f t="shared" si="3"/>
        <v>3283010.9</v>
      </c>
      <c r="S17" s="9">
        <v>36604.199999999997</v>
      </c>
      <c r="T17" s="9">
        <v>3208338.3</v>
      </c>
      <c r="U17" s="9">
        <v>38068.400000000001</v>
      </c>
      <c r="V17" s="9">
        <f t="shared" ref="V17:V25" si="14">W17+X17+Y17</f>
        <v>3685580.4</v>
      </c>
      <c r="W17" s="9">
        <v>37714.400000000001</v>
      </c>
      <c r="X17" s="9">
        <v>3596008.8</v>
      </c>
      <c r="Y17" s="9">
        <v>51857.2</v>
      </c>
      <c r="Z17" s="9">
        <f t="shared" ref="Z17:Z25" si="15">AA17+AB17+AC17</f>
        <v>4101176.8</v>
      </c>
      <c r="AA17" s="9">
        <v>42238.6</v>
      </c>
      <c r="AB17" s="9">
        <v>3960786.7</v>
      </c>
      <c r="AC17" s="9">
        <v>98151.5</v>
      </c>
      <c r="AD17" s="9">
        <f t="shared" ref="AD17:AD25" si="16">AE17+AF17+AG17</f>
        <v>4515363.5</v>
      </c>
      <c r="AE17" s="9">
        <v>50267.9</v>
      </c>
      <c r="AF17" s="9">
        <v>4340551.0999999996</v>
      </c>
      <c r="AG17" s="9">
        <v>124544.5</v>
      </c>
      <c r="AH17" s="9">
        <f t="shared" ref="AH17:AH25" si="17">AI17+AJ17+AK17</f>
        <v>4793647.7</v>
      </c>
      <c r="AI17" s="9">
        <v>36852.1</v>
      </c>
      <c r="AJ17" s="9">
        <v>4629230.7</v>
      </c>
      <c r="AK17" s="9">
        <v>127564.9</v>
      </c>
      <c r="AL17" s="9">
        <f t="shared" ref="AL17:AL25" si="18">AM17+AN17+AO17</f>
        <v>5222690.9000000004</v>
      </c>
      <c r="AM17" s="9">
        <v>38484.199999999997</v>
      </c>
      <c r="AN17" s="9">
        <v>5049119.5</v>
      </c>
      <c r="AO17" s="9">
        <v>135087.20000000001</v>
      </c>
      <c r="AP17" s="9">
        <f t="shared" ref="AP17:AP25" si="19">AQ17+AR17+AS17</f>
        <v>5147649</v>
      </c>
      <c r="AQ17" s="9">
        <v>36842.5</v>
      </c>
      <c r="AR17" s="9">
        <v>4992459.8</v>
      </c>
      <c r="AS17" s="9">
        <v>118346.7</v>
      </c>
      <c r="AT17" s="9">
        <f t="shared" ref="AT17:AT25" si="20">AU17+AV17+AW17</f>
        <v>5486403.2000000002</v>
      </c>
      <c r="AU17" s="9">
        <v>38666.300000000003</v>
      </c>
      <c r="AV17" s="9">
        <v>5279273.9000000004</v>
      </c>
      <c r="AW17" s="9">
        <v>168463</v>
      </c>
      <c r="AX17" s="9">
        <f t="shared" ref="AX17:AX25" si="21">AY17+AZ17+BA17</f>
        <v>6732562</v>
      </c>
      <c r="AY17" s="9">
        <v>52017.3</v>
      </c>
      <c r="AZ17" s="9">
        <v>6514170.7999999998</v>
      </c>
      <c r="BA17" s="9">
        <v>166373.9</v>
      </c>
      <c r="BB17" s="9">
        <f t="shared" si="4"/>
        <v>8942176.8000000007</v>
      </c>
      <c r="BC17" s="9">
        <v>60887.3</v>
      </c>
      <c r="BD17" s="9">
        <v>8802643.5</v>
      </c>
      <c r="BE17" s="9">
        <v>78646</v>
      </c>
      <c r="BF17" s="9">
        <f t="shared" si="5"/>
        <v>11576195</v>
      </c>
      <c r="BG17" s="30">
        <v>87299</v>
      </c>
      <c r="BH17" s="30">
        <v>11388961.699999999</v>
      </c>
      <c r="BI17" s="30">
        <v>99934.3</v>
      </c>
      <c r="BJ17" s="9">
        <v>15016782.9</v>
      </c>
      <c r="BK17" s="30">
        <v>137409.5</v>
      </c>
      <c r="BL17" s="30">
        <v>14704569.300000001</v>
      </c>
      <c r="BM17" s="30">
        <v>174804.1</v>
      </c>
      <c r="BN17" s="3"/>
      <c r="BO17" s="3"/>
    </row>
    <row r="18" spans="1:67" ht="22.5" x14ac:dyDescent="0.2">
      <c r="A18" s="10" t="s">
        <v>9</v>
      </c>
      <c r="B18" s="9">
        <v>841846.1</v>
      </c>
      <c r="C18" s="9">
        <v>85346.5</v>
      </c>
      <c r="D18" s="9">
        <v>550042.19999999995</v>
      </c>
      <c r="E18" s="9">
        <v>206457.4</v>
      </c>
      <c r="F18" s="9">
        <f t="shared" si="0"/>
        <v>1270049</v>
      </c>
      <c r="G18" s="9">
        <v>186234.4</v>
      </c>
      <c r="H18" s="9">
        <v>881599.6</v>
      </c>
      <c r="I18" s="9">
        <v>202215</v>
      </c>
      <c r="J18" s="9">
        <f t="shared" si="1"/>
        <v>1381939.8</v>
      </c>
      <c r="K18" s="9">
        <v>197228.1</v>
      </c>
      <c r="L18" s="9">
        <v>956090.9</v>
      </c>
      <c r="M18" s="9">
        <v>228620.79999999999</v>
      </c>
      <c r="N18" s="9">
        <f t="shared" si="2"/>
        <v>1530057.1</v>
      </c>
      <c r="O18" s="9">
        <v>200461.3</v>
      </c>
      <c r="P18" s="9">
        <v>1040208.1</v>
      </c>
      <c r="Q18" s="9">
        <v>289387.7</v>
      </c>
      <c r="R18" s="9">
        <f t="shared" si="3"/>
        <v>1670643</v>
      </c>
      <c r="S18" s="9">
        <v>204323.1</v>
      </c>
      <c r="T18" s="9">
        <v>1112873.8999999999</v>
      </c>
      <c r="U18" s="9">
        <v>353446</v>
      </c>
      <c r="V18" s="9">
        <f t="shared" si="14"/>
        <v>1864408.9</v>
      </c>
      <c r="W18" s="9">
        <v>212942</v>
      </c>
      <c r="X18" s="9">
        <v>1244019.3999999999</v>
      </c>
      <c r="Y18" s="9">
        <v>407447.5</v>
      </c>
      <c r="Z18" s="9">
        <f t="shared" si="15"/>
        <v>2335967.1</v>
      </c>
      <c r="AA18" s="9">
        <v>224559.7</v>
      </c>
      <c r="AB18" s="9">
        <v>1508703.2</v>
      </c>
      <c r="AC18" s="9">
        <v>602704.19999999995</v>
      </c>
      <c r="AD18" s="9">
        <f t="shared" si="16"/>
        <v>2457398.9</v>
      </c>
      <c r="AE18" s="9">
        <v>251443.7</v>
      </c>
      <c r="AF18" s="9">
        <v>1581916.9</v>
      </c>
      <c r="AG18" s="9">
        <v>624038.30000000005</v>
      </c>
      <c r="AH18" s="9">
        <f t="shared" si="17"/>
        <v>2742926.9</v>
      </c>
      <c r="AI18" s="9">
        <v>257031.2</v>
      </c>
      <c r="AJ18" s="9">
        <v>1782229.6</v>
      </c>
      <c r="AK18" s="9">
        <v>703666.1</v>
      </c>
      <c r="AL18" s="9">
        <f t="shared" si="18"/>
        <v>3062749.9</v>
      </c>
      <c r="AM18" s="9">
        <v>269727.3</v>
      </c>
      <c r="AN18" s="9">
        <v>1964690.4</v>
      </c>
      <c r="AO18" s="9">
        <v>828332.2</v>
      </c>
      <c r="AP18" s="9">
        <f t="shared" si="19"/>
        <v>2919937.4</v>
      </c>
      <c r="AQ18" s="9">
        <v>290282.59999999998</v>
      </c>
      <c r="AR18" s="9">
        <v>1874957</v>
      </c>
      <c r="AS18" s="9">
        <v>754697.8</v>
      </c>
      <c r="AT18" s="9">
        <f t="shared" si="20"/>
        <v>3106546.6</v>
      </c>
      <c r="AU18" s="9">
        <v>351176.5</v>
      </c>
      <c r="AV18" s="9">
        <v>2032321.5</v>
      </c>
      <c r="AW18" s="9">
        <v>723048.6</v>
      </c>
      <c r="AX18" s="9">
        <f t="shared" si="21"/>
        <v>3427482.3</v>
      </c>
      <c r="AY18" s="9">
        <v>636941.80000000005</v>
      </c>
      <c r="AZ18" s="9">
        <v>2153188.2999999998</v>
      </c>
      <c r="BA18" s="9">
        <v>637352.19999999995</v>
      </c>
      <c r="BB18" s="9">
        <f t="shared" si="4"/>
        <v>4188167.1</v>
      </c>
      <c r="BC18" s="9">
        <v>821875.9</v>
      </c>
      <c r="BD18" s="9">
        <v>2575770.4</v>
      </c>
      <c r="BE18" s="9">
        <v>790520.8</v>
      </c>
      <c r="BF18" s="9">
        <f t="shared" si="5"/>
        <v>4252469</v>
      </c>
      <c r="BG18" s="30">
        <v>900094.3</v>
      </c>
      <c r="BH18" s="30">
        <v>2473007.5</v>
      </c>
      <c r="BI18" s="30">
        <v>879367.2</v>
      </c>
      <c r="BJ18" s="9">
        <v>4697543.9000000004</v>
      </c>
      <c r="BK18" s="30">
        <v>1534471.8</v>
      </c>
      <c r="BL18" s="30">
        <v>2547357.6</v>
      </c>
      <c r="BM18" s="30">
        <v>615714.5</v>
      </c>
      <c r="BN18" s="3"/>
      <c r="BO18" s="3"/>
    </row>
    <row r="19" spans="1:67" ht="22.5" x14ac:dyDescent="0.2">
      <c r="A19" s="10" t="s">
        <v>10</v>
      </c>
      <c r="B19" s="9">
        <v>419847</v>
      </c>
      <c r="C19" s="9">
        <v>20001</v>
      </c>
      <c r="D19" s="9">
        <v>315675.2</v>
      </c>
      <c r="E19" s="9">
        <v>84170.8</v>
      </c>
      <c r="F19" s="9">
        <f t="shared" si="0"/>
        <v>491047.4</v>
      </c>
      <c r="G19" s="9">
        <v>22919.5</v>
      </c>
      <c r="H19" s="9">
        <v>367428.5</v>
      </c>
      <c r="I19" s="9">
        <v>100699.4</v>
      </c>
      <c r="J19" s="9">
        <f t="shared" si="1"/>
        <v>553813.5</v>
      </c>
      <c r="K19" s="9">
        <v>25842.2</v>
      </c>
      <c r="L19" s="9">
        <v>439722.9</v>
      </c>
      <c r="M19" s="9">
        <v>88248.4</v>
      </c>
      <c r="N19" s="9">
        <f t="shared" si="2"/>
        <v>637108.6</v>
      </c>
      <c r="O19" s="9">
        <v>30703.200000000001</v>
      </c>
      <c r="P19" s="9">
        <v>514928.8</v>
      </c>
      <c r="Q19" s="9">
        <v>91476.6</v>
      </c>
      <c r="R19" s="9">
        <f t="shared" si="3"/>
        <v>752924.9</v>
      </c>
      <c r="S19" s="9">
        <v>35299.699999999997</v>
      </c>
      <c r="T19" s="9">
        <v>605262.9</v>
      </c>
      <c r="U19" s="9">
        <v>112362.3</v>
      </c>
      <c r="V19" s="9">
        <f t="shared" si="14"/>
        <v>846480.3</v>
      </c>
      <c r="W19" s="9">
        <v>38316</v>
      </c>
      <c r="X19" s="9">
        <v>692374.4</v>
      </c>
      <c r="Y19" s="9">
        <v>115789.9</v>
      </c>
      <c r="Z19" s="9">
        <f t="shared" si="15"/>
        <v>1005314.3</v>
      </c>
      <c r="AA19" s="9">
        <v>31763.7</v>
      </c>
      <c r="AB19" s="9">
        <v>817072.4</v>
      </c>
      <c r="AC19" s="9">
        <v>156478.20000000001</v>
      </c>
      <c r="AD19" s="9">
        <f t="shared" si="16"/>
        <v>1240767.3</v>
      </c>
      <c r="AE19" s="9">
        <v>33499.800000000003</v>
      </c>
      <c r="AF19" s="9">
        <v>1019999.9</v>
      </c>
      <c r="AG19" s="9">
        <v>187267.6</v>
      </c>
      <c r="AH19" s="9">
        <f t="shared" si="17"/>
        <v>1371432.8</v>
      </c>
      <c r="AI19" s="9">
        <v>28844.7</v>
      </c>
      <c r="AJ19" s="9">
        <v>1105628.5</v>
      </c>
      <c r="AK19" s="9">
        <v>236959.6</v>
      </c>
      <c r="AL19" s="9">
        <f t="shared" si="18"/>
        <v>1600314.9</v>
      </c>
      <c r="AM19" s="9">
        <v>31084.400000000001</v>
      </c>
      <c r="AN19" s="9">
        <v>1303110.2</v>
      </c>
      <c r="AO19" s="9">
        <v>266120.3</v>
      </c>
      <c r="AP19" s="9">
        <f t="shared" si="19"/>
        <v>1609821</v>
      </c>
      <c r="AQ19" s="9">
        <v>33600.400000000001</v>
      </c>
      <c r="AR19" s="9">
        <v>1327851.3999999999</v>
      </c>
      <c r="AS19" s="9">
        <v>248369.2</v>
      </c>
      <c r="AT19" s="9">
        <f t="shared" si="20"/>
        <v>1741828.5</v>
      </c>
      <c r="AU19" s="9">
        <v>38827.5</v>
      </c>
      <c r="AV19" s="9">
        <v>1516191.1</v>
      </c>
      <c r="AW19" s="9">
        <v>186809.9</v>
      </c>
      <c r="AX19" s="9">
        <f t="shared" si="21"/>
        <v>2219160.6</v>
      </c>
      <c r="AY19" s="9">
        <v>82959.100000000006</v>
      </c>
      <c r="AZ19" s="9">
        <v>1938455.2</v>
      </c>
      <c r="BA19" s="9">
        <v>197746.3</v>
      </c>
      <c r="BB19" s="9">
        <f t="shared" si="4"/>
        <v>2821767.4</v>
      </c>
      <c r="BC19" s="9">
        <v>128227.3</v>
      </c>
      <c r="BD19" s="9">
        <v>2488547.2999999998</v>
      </c>
      <c r="BE19" s="9">
        <v>204992.8</v>
      </c>
      <c r="BF19" s="9">
        <f t="shared" si="5"/>
        <v>3210188.6</v>
      </c>
      <c r="BG19" s="30">
        <v>195525.3</v>
      </c>
      <c r="BH19" s="30">
        <v>2780328.5</v>
      </c>
      <c r="BI19" s="30">
        <v>234334.8</v>
      </c>
      <c r="BJ19" s="9">
        <v>3416188.4</v>
      </c>
      <c r="BK19" s="30">
        <v>272812.3</v>
      </c>
      <c r="BL19" s="30">
        <v>2837310.9</v>
      </c>
      <c r="BM19" s="30">
        <v>306065.2</v>
      </c>
      <c r="BN19" s="3"/>
      <c r="BO19" s="3"/>
    </row>
    <row r="20" spans="1:67" ht="22.5" x14ac:dyDescent="0.2">
      <c r="A20" s="10" t="s">
        <v>11</v>
      </c>
      <c r="B20" s="9">
        <v>456417</v>
      </c>
      <c r="C20" s="9">
        <v>456417</v>
      </c>
      <c r="D20" s="9">
        <v>0</v>
      </c>
      <c r="E20" s="9">
        <v>0</v>
      </c>
      <c r="F20" s="9">
        <f t="shared" si="0"/>
        <v>551535.19999999995</v>
      </c>
      <c r="G20" s="9">
        <v>551535.19999999995</v>
      </c>
      <c r="H20" s="9"/>
      <c r="I20" s="9"/>
      <c r="J20" s="9">
        <f t="shared" si="1"/>
        <v>608373.1</v>
      </c>
      <c r="K20" s="9">
        <v>608373.1</v>
      </c>
      <c r="L20" s="9"/>
      <c r="M20" s="9"/>
      <c r="N20" s="9">
        <f t="shared" si="2"/>
        <v>711439.5</v>
      </c>
      <c r="O20" s="9">
        <v>711439.5</v>
      </c>
      <c r="P20" s="9"/>
      <c r="Q20" s="9"/>
      <c r="R20" s="9">
        <f t="shared" si="3"/>
        <v>773223</v>
      </c>
      <c r="S20" s="9">
        <v>773223</v>
      </c>
      <c r="T20" s="9"/>
      <c r="U20" s="9"/>
      <c r="V20" s="9">
        <f t="shared" si="14"/>
        <v>809408.7</v>
      </c>
      <c r="W20" s="9">
        <v>809408.7</v>
      </c>
      <c r="X20" s="9"/>
      <c r="Y20" s="9"/>
      <c r="Z20" s="9">
        <f t="shared" si="15"/>
        <v>856126.3</v>
      </c>
      <c r="AA20" s="9">
        <v>856126.3</v>
      </c>
      <c r="AB20" s="9"/>
      <c r="AC20" s="9"/>
      <c r="AD20" s="9">
        <f t="shared" si="16"/>
        <v>914529.6</v>
      </c>
      <c r="AE20" s="9">
        <v>914529.6</v>
      </c>
      <c r="AF20" s="9"/>
      <c r="AG20" s="9"/>
      <c r="AH20" s="9">
        <f t="shared" si="17"/>
        <v>934017.6</v>
      </c>
      <c r="AI20" s="9">
        <v>934017.6</v>
      </c>
      <c r="AJ20" s="9"/>
      <c r="AK20" s="9"/>
      <c r="AL20" s="9">
        <f t="shared" si="18"/>
        <v>1175340.3999999999</v>
      </c>
      <c r="AM20" s="9">
        <v>1175340.3999999999</v>
      </c>
      <c r="AN20" s="9"/>
      <c r="AO20" s="9"/>
      <c r="AP20" s="9">
        <f t="shared" si="19"/>
        <v>1342993.7</v>
      </c>
      <c r="AQ20" s="9">
        <v>1342993.7</v>
      </c>
      <c r="AR20" s="9">
        <v>0</v>
      </c>
      <c r="AS20" s="9">
        <v>0</v>
      </c>
      <c r="AT20" s="9">
        <f t="shared" si="20"/>
        <v>1533106.6</v>
      </c>
      <c r="AU20" s="9">
        <v>1533106.6</v>
      </c>
      <c r="AV20" s="9"/>
      <c r="AW20" s="9"/>
      <c r="AX20" s="9">
        <f t="shared" si="21"/>
        <v>1961063.2</v>
      </c>
      <c r="AY20" s="9">
        <v>1961063.2</v>
      </c>
      <c r="AZ20" s="9"/>
      <c r="BA20" s="9"/>
      <c r="BB20" s="9">
        <f t="shared" si="4"/>
        <v>2442908.7000000002</v>
      </c>
      <c r="BC20" s="9">
        <v>2442908.7000000002</v>
      </c>
      <c r="BD20" s="9"/>
      <c r="BE20" s="9"/>
      <c r="BF20" s="9">
        <f t="shared" si="5"/>
        <v>2630560.2999999998</v>
      </c>
      <c r="BG20" s="30">
        <v>2630560.2999999998</v>
      </c>
      <c r="BH20" s="30"/>
      <c r="BI20" s="30"/>
      <c r="BJ20" s="9">
        <v>3003133</v>
      </c>
      <c r="BK20" s="30">
        <v>3003133</v>
      </c>
      <c r="BL20" s="30"/>
      <c r="BM20" s="30"/>
      <c r="BN20" s="3"/>
      <c r="BO20" s="3"/>
    </row>
    <row r="21" spans="1:67" x14ac:dyDescent="0.2">
      <c r="A21" s="10" t="s">
        <v>12</v>
      </c>
      <c r="B21" s="9">
        <v>704180.6</v>
      </c>
      <c r="C21" s="9">
        <v>552787.4</v>
      </c>
      <c r="D21" s="9">
        <v>147643.70000000001</v>
      </c>
      <c r="E21" s="9">
        <v>3749.5</v>
      </c>
      <c r="F21" s="9">
        <f t="shared" si="0"/>
        <v>886288.7</v>
      </c>
      <c r="G21" s="9">
        <v>699152.9</v>
      </c>
      <c r="H21" s="9">
        <v>185897.2</v>
      </c>
      <c r="I21" s="9">
        <v>1238.5999999999999</v>
      </c>
      <c r="J21" s="9">
        <f t="shared" si="1"/>
        <v>949217.2</v>
      </c>
      <c r="K21" s="9">
        <v>729712.5</v>
      </c>
      <c r="L21" s="9">
        <v>217984</v>
      </c>
      <c r="M21" s="9">
        <v>1520.7</v>
      </c>
      <c r="N21" s="9">
        <f t="shared" si="2"/>
        <v>1029843.4</v>
      </c>
      <c r="O21" s="9">
        <v>772429.5</v>
      </c>
      <c r="P21" s="9">
        <v>254912.3</v>
      </c>
      <c r="Q21" s="9">
        <v>2501.6</v>
      </c>
      <c r="R21" s="9">
        <f t="shared" si="3"/>
        <v>1125456.2</v>
      </c>
      <c r="S21" s="9">
        <v>860365.6</v>
      </c>
      <c r="T21" s="9">
        <v>262119.8</v>
      </c>
      <c r="U21" s="9">
        <v>2970.8</v>
      </c>
      <c r="V21" s="9">
        <f t="shared" si="14"/>
        <v>1197316.8999999999</v>
      </c>
      <c r="W21" s="9">
        <v>914968.7</v>
      </c>
      <c r="X21" s="9">
        <v>279475</v>
      </c>
      <c r="Y21" s="9">
        <v>2873.2</v>
      </c>
      <c r="Z21" s="9">
        <f t="shared" si="15"/>
        <v>1325335.8</v>
      </c>
      <c r="AA21" s="9">
        <v>1060385.8999999999</v>
      </c>
      <c r="AB21" s="9">
        <v>261883.3</v>
      </c>
      <c r="AC21" s="9">
        <v>3066.6</v>
      </c>
      <c r="AD21" s="9">
        <f t="shared" si="16"/>
        <v>1528964.5</v>
      </c>
      <c r="AE21" s="9">
        <v>1166754.5</v>
      </c>
      <c r="AF21" s="9">
        <v>358358.9</v>
      </c>
      <c r="AG21" s="9">
        <v>3851.1</v>
      </c>
      <c r="AH21" s="9">
        <f t="shared" si="17"/>
        <v>1657450.4</v>
      </c>
      <c r="AI21" s="9">
        <v>1256861.6000000001</v>
      </c>
      <c r="AJ21" s="9">
        <v>396640.8</v>
      </c>
      <c r="AK21" s="9">
        <v>3948</v>
      </c>
      <c r="AL21" s="9">
        <f t="shared" si="18"/>
        <v>1859275.3</v>
      </c>
      <c r="AM21" s="9">
        <v>1497281.2</v>
      </c>
      <c r="AN21" s="9">
        <v>358323.1</v>
      </c>
      <c r="AO21" s="9">
        <v>3671</v>
      </c>
      <c r="AP21" s="9">
        <f t="shared" si="19"/>
        <v>2572779.7000000002</v>
      </c>
      <c r="AQ21" s="9">
        <v>2026783.8</v>
      </c>
      <c r="AR21" s="9">
        <v>543802.6</v>
      </c>
      <c r="AS21" s="9">
        <v>2193.3000000000002</v>
      </c>
      <c r="AT21" s="9">
        <f t="shared" si="20"/>
        <v>3245879.8</v>
      </c>
      <c r="AU21" s="9">
        <v>2488652.2000000002</v>
      </c>
      <c r="AV21" s="9">
        <v>753815.3</v>
      </c>
      <c r="AW21" s="9">
        <v>3412.3</v>
      </c>
      <c r="AX21" s="9">
        <f t="shared" si="21"/>
        <v>4224630.8</v>
      </c>
      <c r="AY21" s="9">
        <v>3004241.2</v>
      </c>
      <c r="AZ21" s="9">
        <v>1216008</v>
      </c>
      <c r="BA21" s="9">
        <v>4381.6000000000004</v>
      </c>
      <c r="BB21" s="9">
        <f t="shared" si="4"/>
        <v>5337072.7</v>
      </c>
      <c r="BC21" s="9">
        <v>3602062.5</v>
      </c>
      <c r="BD21" s="9">
        <v>1729318.5</v>
      </c>
      <c r="BE21" s="9">
        <v>5691.7</v>
      </c>
      <c r="BF21" s="9">
        <f t="shared" si="5"/>
        <v>5729285.5</v>
      </c>
      <c r="BG21" s="30">
        <v>3759530.7</v>
      </c>
      <c r="BH21" s="30">
        <v>1964150.5</v>
      </c>
      <c r="BI21" s="30">
        <v>5604.3</v>
      </c>
      <c r="BJ21" s="9">
        <v>4850431.0999999996</v>
      </c>
      <c r="BK21" s="30">
        <v>4232581.2</v>
      </c>
      <c r="BL21" s="30">
        <v>611098.4</v>
      </c>
      <c r="BM21" s="30">
        <v>6751.5</v>
      </c>
      <c r="BN21" s="3"/>
      <c r="BO21" s="3"/>
    </row>
    <row r="22" spans="1:67" ht="22.5" x14ac:dyDescent="0.2">
      <c r="A22" s="10" t="s">
        <v>35</v>
      </c>
      <c r="B22" s="9">
        <v>377936.9</v>
      </c>
      <c r="C22" s="9">
        <v>325221</v>
      </c>
      <c r="D22" s="9">
        <v>40962.1</v>
      </c>
      <c r="E22" s="9">
        <v>11753.8</v>
      </c>
      <c r="F22" s="9">
        <f t="shared" si="0"/>
        <v>482072</v>
      </c>
      <c r="G22" s="9">
        <v>308514.90000000002</v>
      </c>
      <c r="H22" s="9">
        <v>172176.2</v>
      </c>
      <c r="I22" s="9">
        <v>1380.9</v>
      </c>
      <c r="J22" s="9">
        <f t="shared" si="1"/>
        <v>516554.1</v>
      </c>
      <c r="K22" s="9">
        <v>376730.1</v>
      </c>
      <c r="L22" s="9">
        <v>139109.1</v>
      </c>
      <c r="M22" s="9">
        <v>714.9</v>
      </c>
      <c r="N22" s="9">
        <f t="shared" si="2"/>
        <v>577127</v>
      </c>
      <c r="O22" s="9">
        <v>433222.3</v>
      </c>
      <c r="P22" s="9">
        <v>143079.5</v>
      </c>
      <c r="Q22" s="9">
        <v>825.2</v>
      </c>
      <c r="R22" s="9">
        <f t="shared" si="3"/>
        <v>666308.4</v>
      </c>
      <c r="S22" s="9">
        <v>499171.2</v>
      </c>
      <c r="T22" s="9">
        <v>165651.5</v>
      </c>
      <c r="U22" s="9">
        <v>1485.7</v>
      </c>
      <c r="V22" s="9">
        <f t="shared" si="14"/>
        <v>729986.8</v>
      </c>
      <c r="W22" s="9">
        <v>523611</v>
      </c>
      <c r="X22" s="9">
        <v>204735.3</v>
      </c>
      <c r="Y22" s="9">
        <v>1640.5</v>
      </c>
      <c r="Z22" s="9">
        <f t="shared" si="15"/>
        <v>888829.7</v>
      </c>
      <c r="AA22" s="9">
        <v>633252.5</v>
      </c>
      <c r="AB22" s="9">
        <v>251595.4</v>
      </c>
      <c r="AC22" s="9">
        <v>3981.8</v>
      </c>
      <c r="AD22" s="9">
        <f t="shared" si="16"/>
        <v>1075843.5</v>
      </c>
      <c r="AE22" s="9">
        <v>710988.7</v>
      </c>
      <c r="AF22" s="9">
        <v>357164.1</v>
      </c>
      <c r="AG22" s="9">
        <v>7690.7</v>
      </c>
      <c r="AH22" s="9">
        <f t="shared" si="17"/>
        <v>1172754.3</v>
      </c>
      <c r="AI22" s="9">
        <v>740022.5</v>
      </c>
      <c r="AJ22" s="9">
        <v>421481.5</v>
      </c>
      <c r="AK22" s="9">
        <v>11250.3</v>
      </c>
      <c r="AL22" s="9">
        <f t="shared" si="18"/>
        <v>1326324.8999999999</v>
      </c>
      <c r="AM22" s="9">
        <v>686750.2</v>
      </c>
      <c r="AN22" s="9">
        <v>624272.4</v>
      </c>
      <c r="AO22" s="9">
        <v>15302.3</v>
      </c>
      <c r="AP22" s="9">
        <f t="shared" si="19"/>
        <v>1804796.2</v>
      </c>
      <c r="AQ22" s="9">
        <v>925825.1</v>
      </c>
      <c r="AR22" s="9">
        <v>862106.2</v>
      </c>
      <c r="AS22" s="9">
        <v>16864.900000000001</v>
      </c>
      <c r="AT22" s="9">
        <f t="shared" si="20"/>
        <v>2459919.9</v>
      </c>
      <c r="AU22" s="9">
        <v>1436198.9</v>
      </c>
      <c r="AV22" s="9">
        <v>997196.1</v>
      </c>
      <c r="AW22" s="9">
        <v>26524.9</v>
      </c>
      <c r="AX22" s="9">
        <f t="shared" si="21"/>
        <v>2959635.6</v>
      </c>
      <c r="AY22" s="9">
        <v>1553291.7</v>
      </c>
      <c r="AZ22" s="9">
        <v>1378002.4</v>
      </c>
      <c r="BA22" s="9">
        <v>28341.5</v>
      </c>
      <c r="BB22" s="9">
        <f t="shared" si="4"/>
        <v>3490168.7</v>
      </c>
      <c r="BC22" s="9">
        <v>1819659.2</v>
      </c>
      <c r="BD22" s="9">
        <v>1637058.4</v>
      </c>
      <c r="BE22" s="9">
        <v>33451.1</v>
      </c>
      <c r="BF22" s="9">
        <f t="shared" si="5"/>
        <v>4075853.2</v>
      </c>
      <c r="BG22" s="30">
        <v>2157580.7000000002</v>
      </c>
      <c r="BH22" s="30">
        <v>1873693.7</v>
      </c>
      <c r="BI22" s="30">
        <v>44578.8</v>
      </c>
      <c r="BJ22" s="9">
        <v>2925088.2</v>
      </c>
      <c r="BK22" s="30">
        <v>1817312.2</v>
      </c>
      <c r="BL22" s="30">
        <v>1066857.7</v>
      </c>
      <c r="BM22" s="30">
        <v>40918.300000000003</v>
      </c>
      <c r="BN22" s="3"/>
      <c r="BO22" s="3"/>
    </row>
    <row r="23" spans="1:67" x14ac:dyDescent="0.2">
      <c r="A23" s="10" t="s">
        <v>13</v>
      </c>
      <c r="B23" s="9">
        <v>130801.1</v>
      </c>
      <c r="C23" s="9">
        <v>83282.8</v>
      </c>
      <c r="D23" s="9">
        <v>46123.9</v>
      </c>
      <c r="E23" s="9">
        <v>1394.4</v>
      </c>
      <c r="F23" s="9">
        <f t="shared" si="0"/>
        <v>176073.9</v>
      </c>
      <c r="G23" s="9">
        <v>109330.4</v>
      </c>
      <c r="H23" s="9">
        <v>64355.7</v>
      </c>
      <c r="I23" s="9">
        <v>2387.8000000000002</v>
      </c>
      <c r="J23" s="9">
        <f t="shared" si="1"/>
        <v>197730.7</v>
      </c>
      <c r="K23" s="9">
        <v>127620.2</v>
      </c>
      <c r="L23" s="9">
        <v>65120.9</v>
      </c>
      <c r="M23" s="9">
        <v>4989.6000000000004</v>
      </c>
      <c r="N23" s="9">
        <f t="shared" si="2"/>
        <v>243360.9</v>
      </c>
      <c r="O23" s="9">
        <v>157431.29999999999</v>
      </c>
      <c r="P23" s="9">
        <v>81202</v>
      </c>
      <c r="Q23" s="9">
        <v>4727.6000000000004</v>
      </c>
      <c r="R23" s="9">
        <f t="shared" si="3"/>
        <v>289131.09999999998</v>
      </c>
      <c r="S23" s="9">
        <v>182942.1</v>
      </c>
      <c r="T23" s="9">
        <v>102896.1</v>
      </c>
      <c r="U23" s="9">
        <v>3292.9</v>
      </c>
      <c r="V23" s="9">
        <f t="shared" si="14"/>
        <v>329278.5</v>
      </c>
      <c r="W23" s="9">
        <v>197397.3</v>
      </c>
      <c r="X23" s="9">
        <v>123147.8</v>
      </c>
      <c r="Y23" s="9">
        <v>8733.4</v>
      </c>
      <c r="Z23" s="9">
        <f t="shared" si="15"/>
        <v>357605.4</v>
      </c>
      <c r="AA23" s="9">
        <v>225207.1</v>
      </c>
      <c r="AB23" s="9">
        <v>127391.1</v>
      </c>
      <c r="AC23" s="9">
        <v>5007.2</v>
      </c>
      <c r="AD23" s="9">
        <f t="shared" si="16"/>
        <v>415736</v>
      </c>
      <c r="AE23" s="9">
        <v>276024.09999999998</v>
      </c>
      <c r="AF23" s="9">
        <v>135010.29999999999</v>
      </c>
      <c r="AG23" s="9">
        <v>4701.6000000000004</v>
      </c>
      <c r="AH23" s="9">
        <f t="shared" si="17"/>
        <v>450094.6</v>
      </c>
      <c r="AI23" s="9">
        <v>288507</v>
      </c>
      <c r="AJ23" s="9">
        <v>153330.4</v>
      </c>
      <c r="AK23" s="9">
        <v>8257.2000000000007</v>
      </c>
      <c r="AL23" s="9">
        <f t="shared" si="18"/>
        <v>508692.8</v>
      </c>
      <c r="AM23" s="9">
        <v>326382.40000000002</v>
      </c>
      <c r="AN23" s="9">
        <v>170602.6</v>
      </c>
      <c r="AO23" s="9">
        <v>11707.8</v>
      </c>
      <c r="AP23" s="9">
        <f t="shared" si="19"/>
        <v>639680.6</v>
      </c>
      <c r="AQ23" s="9">
        <v>434302.7</v>
      </c>
      <c r="AR23" s="9">
        <v>138900.70000000001</v>
      </c>
      <c r="AS23" s="9">
        <v>66477.2</v>
      </c>
      <c r="AT23" s="9">
        <f t="shared" si="20"/>
        <v>731327.4</v>
      </c>
      <c r="AU23" s="9">
        <v>438562.9</v>
      </c>
      <c r="AV23" s="9">
        <v>230942.7</v>
      </c>
      <c r="AW23" s="9">
        <v>61821.8</v>
      </c>
      <c r="AX23" s="9">
        <f t="shared" si="21"/>
        <v>928891.5</v>
      </c>
      <c r="AY23" s="9">
        <v>510281.9</v>
      </c>
      <c r="AZ23" s="9">
        <v>335122</v>
      </c>
      <c r="BA23" s="9">
        <v>83487.600000000006</v>
      </c>
      <c r="BB23" s="9">
        <f t="shared" si="4"/>
        <v>1047193.4</v>
      </c>
      <c r="BC23" s="9">
        <v>561182.4</v>
      </c>
      <c r="BD23" s="9">
        <v>389897.8</v>
      </c>
      <c r="BE23" s="9">
        <v>96113.2</v>
      </c>
      <c r="BF23" s="9">
        <f t="shared" si="5"/>
        <v>1257750.8999999999</v>
      </c>
      <c r="BG23" s="30">
        <v>669853.30000000005</v>
      </c>
      <c r="BH23" s="30">
        <v>418770.7</v>
      </c>
      <c r="BI23" s="30">
        <v>169126.9</v>
      </c>
      <c r="BJ23" s="9">
        <v>1527393.5</v>
      </c>
      <c r="BK23" s="30">
        <v>788514.2</v>
      </c>
      <c r="BL23" s="30">
        <v>639804.1</v>
      </c>
      <c r="BM23" s="30">
        <v>99075.199999999997</v>
      </c>
      <c r="BN23" s="3"/>
      <c r="BO23" s="3"/>
    </row>
    <row r="24" spans="1:67" x14ac:dyDescent="0.2">
      <c r="A24" s="10" t="s">
        <v>36</v>
      </c>
      <c r="B24" s="9">
        <v>200807.6</v>
      </c>
      <c r="C24" s="9">
        <v>606.79999999999995</v>
      </c>
      <c r="D24" s="9">
        <v>199267.1</v>
      </c>
      <c r="E24" s="9">
        <v>933.7</v>
      </c>
      <c r="F24" s="9">
        <f t="shared" si="0"/>
        <v>301033.09999999998</v>
      </c>
      <c r="G24" s="9">
        <v>656.5</v>
      </c>
      <c r="H24" s="9">
        <v>282998.59999999998</v>
      </c>
      <c r="I24" s="9">
        <v>17378</v>
      </c>
      <c r="J24" s="9">
        <f t="shared" si="1"/>
        <v>380462.2</v>
      </c>
      <c r="K24" s="9">
        <v>766.4</v>
      </c>
      <c r="L24" s="9">
        <v>362451.9</v>
      </c>
      <c r="M24" s="9">
        <v>17243.900000000001</v>
      </c>
      <c r="N24" s="9">
        <f t="shared" si="2"/>
        <v>972543.9</v>
      </c>
      <c r="O24" s="9">
        <v>575.4</v>
      </c>
      <c r="P24" s="9">
        <v>957074.6</v>
      </c>
      <c r="Q24" s="9">
        <v>14893.9</v>
      </c>
      <c r="R24" s="9">
        <f t="shared" si="3"/>
        <v>1119352.2</v>
      </c>
      <c r="S24" s="9">
        <v>1123.2</v>
      </c>
      <c r="T24" s="9">
        <v>1104399.7</v>
      </c>
      <c r="U24" s="9">
        <v>13829.3</v>
      </c>
      <c r="V24" s="9">
        <f t="shared" si="14"/>
        <v>1312678.3</v>
      </c>
      <c r="W24" s="9">
        <v>1705.2</v>
      </c>
      <c r="X24" s="9">
        <v>1282856.1000000001</v>
      </c>
      <c r="Y24" s="9">
        <v>28117</v>
      </c>
      <c r="Z24" s="9">
        <f t="shared" si="15"/>
        <v>1323043.5</v>
      </c>
      <c r="AA24" s="9">
        <v>657.8</v>
      </c>
      <c r="AB24" s="9">
        <v>1271226</v>
      </c>
      <c r="AC24" s="9">
        <v>51159.7</v>
      </c>
      <c r="AD24" s="9">
        <f t="shared" si="16"/>
        <v>1621966.9</v>
      </c>
      <c r="AE24" s="9">
        <v>2648.5</v>
      </c>
      <c r="AF24" s="9">
        <v>1479874.4</v>
      </c>
      <c r="AG24" s="9">
        <v>139444</v>
      </c>
      <c r="AH24" s="9">
        <f t="shared" si="17"/>
        <v>1749064.9</v>
      </c>
      <c r="AI24" s="9">
        <v>6209</v>
      </c>
      <c r="AJ24" s="9">
        <v>1598865.7</v>
      </c>
      <c r="AK24" s="9">
        <v>143990.20000000001</v>
      </c>
      <c r="AL24" s="9">
        <f t="shared" si="18"/>
        <v>2053934.9</v>
      </c>
      <c r="AM24" s="9">
        <v>9324</v>
      </c>
      <c r="AN24" s="9">
        <v>1885638.1</v>
      </c>
      <c r="AO24" s="9">
        <v>158972.79999999999</v>
      </c>
      <c r="AP24" s="9">
        <f t="shared" si="19"/>
        <v>1788578.2</v>
      </c>
      <c r="AQ24" s="9">
        <v>9513.5</v>
      </c>
      <c r="AR24" s="9">
        <v>1580699.2</v>
      </c>
      <c r="AS24" s="9">
        <v>198365.5</v>
      </c>
      <c r="AT24" s="9">
        <f t="shared" si="20"/>
        <v>1879315.7</v>
      </c>
      <c r="AU24" s="9">
        <v>10993.5</v>
      </c>
      <c r="AV24" s="9">
        <v>1680856.2</v>
      </c>
      <c r="AW24" s="9">
        <v>187466</v>
      </c>
      <c r="AX24" s="9">
        <f t="shared" si="21"/>
        <v>2338955</v>
      </c>
      <c r="AY24" s="9">
        <v>34557.800000000003</v>
      </c>
      <c r="AZ24" s="9">
        <v>2065253.8</v>
      </c>
      <c r="BA24" s="9">
        <v>239143.4</v>
      </c>
      <c r="BB24" s="9">
        <f t="shared" si="4"/>
        <v>2460139.7999999998</v>
      </c>
      <c r="BC24" s="9">
        <v>16392.5</v>
      </c>
      <c r="BD24" s="9">
        <v>2247108</v>
      </c>
      <c r="BE24" s="9">
        <v>196639.3</v>
      </c>
      <c r="BF24" s="9">
        <f t="shared" si="5"/>
        <v>3175149.4</v>
      </c>
      <c r="BG24" s="30">
        <v>11080</v>
      </c>
      <c r="BH24" s="30">
        <v>2935505.3</v>
      </c>
      <c r="BI24" s="30">
        <v>228564.1</v>
      </c>
      <c r="BJ24" s="9">
        <v>3338676.2</v>
      </c>
      <c r="BK24" s="30">
        <v>10269.700000000001</v>
      </c>
      <c r="BL24" s="30">
        <v>3022054.8</v>
      </c>
      <c r="BM24" s="30">
        <v>306351.7</v>
      </c>
      <c r="BN24" s="3"/>
      <c r="BO24" s="3"/>
    </row>
    <row r="25" spans="1:67" ht="45" x14ac:dyDescent="0.2">
      <c r="A25" s="10" t="s">
        <v>37</v>
      </c>
      <c r="B25" s="31">
        <v>16378.9</v>
      </c>
      <c r="C25" s="9"/>
      <c r="D25" s="31">
        <v>16378.9</v>
      </c>
      <c r="E25" s="9"/>
      <c r="F25" s="9">
        <f>G25+H25+I25</f>
        <v>13492</v>
      </c>
      <c r="G25" s="9"/>
      <c r="H25" s="9">
        <v>13492</v>
      </c>
      <c r="I25" s="9"/>
      <c r="J25" s="9">
        <f t="shared" si="1"/>
        <v>28167.8</v>
      </c>
      <c r="K25" s="9"/>
      <c r="L25" s="9">
        <v>28167.8</v>
      </c>
      <c r="M25" s="9"/>
      <c r="N25" s="9">
        <f t="shared" si="2"/>
        <v>26891.3</v>
      </c>
      <c r="O25" s="9"/>
      <c r="P25" s="9">
        <v>26891.3</v>
      </c>
      <c r="Q25" s="9"/>
      <c r="R25" s="9">
        <f t="shared" si="3"/>
        <v>29122.799999999999</v>
      </c>
      <c r="S25" s="9"/>
      <c r="T25" s="9">
        <v>29122.799999999999</v>
      </c>
      <c r="U25" s="9"/>
      <c r="V25" s="9">
        <f t="shared" si="14"/>
        <v>30917.9</v>
      </c>
      <c r="W25" s="9"/>
      <c r="X25" s="9">
        <v>30917.9</v>
      </c>
      <c r="Y25" s="9"/>
      <c r="Z25" s="9">
        <f t="shared" si="15"/>
        <v>32099</v>
      </c>
      <c r="AA25" s="9"/>
      <c r="AB25" s="9">
        <v>32099</v>
      </c>
      <c r="AC25" s="9"/>
      <c r="AD25" s="9">
        <f t="shared" si="16"/>
        <v>40829.1</v>
      </c>
      <c r="AE25" s="9"/>
      <c r="AF25" s="9">
        <v>40829.1</v>
      </c>
      <c r="AG25" s="9"/>
      <c r="AH25" s="9">
        <f t="shared" si="17"/>
        <v>43940.7</v>
      </c>
      <c r="AI25" s="9"/>
      <c r="AJ25" s="9">
        <v>43940.7</v>
      </c>
      <c r="AK25" s="9"/>
      <c r="AL25" s="9">
        <f t="shared" si="18"/>
        <v>46440.5</v>
      </c>
      <c r="AM25" s="9"/>
      <c r="AN25" s="9">
        <v>46440.5</v>
      </c>
      <c r="AO25" s="9"/>
      <c r="AP25" s="9">
        <f t="shared" si="19"/>
        <v>49593</v>
      </c>
      <c r="AQ25" s="9">
        <v>0</v>
      </c>
      <c r="AR25" s="9">
        <v>49593</v>
      </c>
      <c r="AS25" s="9">
        <v>0</v>
      </c>
      <c r="AT25" s="9">
        <f t="shared" si="20"/>
        <v>53752.2</v>
      </c>
      <c r="AU25" s="9"/>
      <c r="AV25" s="9">
        <v>53752.2</v>
      </c>
      <c r="AW25" s="9"/>
      <c r="AX25" s="9">
        <f t="shared" si="21"/>
        <v>62741</v>
      </c>
      <c r="AY25" s="9"/>
      <c r="AZ25" s="9">
        <v>62741</v>
      </c>
      <c r="BA25" s="9"/>
      <c r="BB25" s="9">
        <f>BC25+BD25+BE25</f>
        <v>201231.5</v>
      </c>
      <c r="BC25" s="9"/>
      <c r="BD25" s="9">
        <v>201231.5</v>
      </c>
      <c r="BE25" s="9"/>
      <c r="BF25" s="9">
        <f>BG25+BH25+BI25</f>
        <v>293201.3</v>
      </c>
      <c r="BG25" s="30"/>
      <c r="BH25" s="30">
        <v>293201.3</v>
      </c>
      <c r="BI25" s="30"/>
      <c r="BJ25" s="9">
        <v>286152.09999999998</v>
      </c>
      <c r="BK25" s="30"/>
      <c r="BL25" s="30">
        <v>286152.09999999998</v>
      </c>
      <c r="BM25" s="30"/>
      <c r="BN25" s="3"/>
      <c r="BO25" s="3"/>
    </row>
    <row r="26" spans="1:67" ht="18.75" customHeight="1" x14ac:dyDescent="0.2">
      <c r="A26" s="23" t="s">
        <v>14</v>
      </c>
      <c r="B26" s="24">
        <f t="shared" ref="B26:AG26" si="22">B6+B7+B8+B9+B10+B11+B12+B13+B14+B15+B16+B17+B18+B19+B20+B21+B22+B23+B24+B25</f>
        <v>21115891</v>
      </c>
      <c r="C26" s="24">
        <f t="shared" si="22"/>
        <v>1964335.6</v>
      </c>
      <c r="D26" s="24">
        <f t="shared" si="22"/>
        <v>16418905.9</v>
      </c>
      <c r="E26" s="24">
        <f t="shared" si="22"/>
        <v>2732649.5</v>
      </c>
      <c r="F26" s="24">
        <f t="shared" si="22"/>
        <v>25741874.800000001</v>
      </c>
      <c r="G26" s="24">
        <f t="shared" si="22"/>
        <v>2344649</v>
      </c>
      <c r="H26" s="24">
        <f t="shared" si="22"/>
        <v>20335622.600000001</v>
      </c>
      <c r="I26" s="24">
        <f t="shared" si="22"/>
        <v>3061603.2</v>
      </c>
      <c r="J26" s="24">
        <f t="shared" si="22"/>
        <v>28528090.100000001</v>
      </c>
      <c r="K26" s="24">
        <f t="shared" si="22"/>
        <v>2580894.6</v>
      </c>
      <c r="L26" s="24">
        <f t="shared" si="22"/>
        <v>22487455.800000001</v>
      </c>
      <c r="M26" s="24">
        <f t="shared" si="22"/>
        <v>3459739.7</v>
      </c>
      <c r="N26" s="24">
        <f t="shared" si="22"/>
        <v>32896601</v>
      </c>
      <c r="O26" s="24">
        <f t="shared" si="22"/>
        <v>2891094.7</v>
      </c>
      <c r="P26" s="24">
        <f t="shared" si="22"/>
        <v>26125145</v>
      </c>
      <c r="Q26" s="24">
        <f t="shared" si="22"/>
        <v>3880361.3</v>
      </c>
      <c r="R26" s="24">
        <f t="shared" si="22"/>
        <v>36651572.200000003</v>
      </c>
      <c r="S26" s="24">
        <f t="shared" si="22"/>
        <v>3197277</v>
      </c>
      <c r="T26" s="24">
        <f t="shared" si="22"/>
        <v>29025313.399999999</v>
      </c>
      <c r="U26" s="24">
        <f t="shared" si="22"/>
        <v>4428981.8</v>
      </c>
      <c r="V26" s="24">
        <f t="shared" si="22"/>
        <v>38783900.399999999</v>
      </c>
      <c r="W26" s="24">
        <f t="shared" si="22"/>
        <v>3401202.4</v>
      </c>
      <c r="X26" s="24">
        <f t="shared" si="22"/>
        <v>30835914.199999999</v>
      </c>
      <c r="Y26" s="24">
        <f t="shared" si="22"/>
        <v>4546783.8</v>
      </c>
      <c r="Z26" s="24">
        <f t="shared" si="22"/>
        <v>44337585.5</v>
      </c>
      <c r="AA26" s="24">
        <f t="shared" si="22"/>
        <v>3743732.2</v>
      </c>
      <c r="AB26" s="24">
        <f t="shared" si="22"/>
        <v>34850709.899999999</v>
      </c>
      <c r="AC26" s="24">
        <f t="shared" si="22"/>
        <v>5743143.4000000004</v>
      </c>
      <c r="AD26" s="24">
        <f t="shared" si="22"/>
        <v>51195859.299999997</v>
      </c>
      <c r="AE26" s="24">
        <f t="shared" si="22"/>
        <v>3860071.8</v>
      </c>
      <c r="AF26" s="24">
        <f t="shared" si="22"/>
        <v>40204137.299999997</v>
      </c>
      <c r="AG26" s="24">
        <f t="shared" si="22"/>
        <v>7131650.2000000002</v>
      </c>
      <c r="AH26" s="24">
        <f t="shared" ref="AH26:BE26" si="23">AH6+AH7+AH8+AH9+AH10+AH11+AH12+AH13+AH14+AH15+AH16+AH17+AH18+AH19+AH20+AH21+AH22+AH23+AH24+AH25</f>
        <v>57706553.299999997</v>
      </c>
      <c r="AI26" s="24">
        <f t="shared" si="23"/>
        <v>4054725.1</v>
      </c>
      <c r="AJ26" s="24">
        <f t="shared" si="23"/>
        <v>45021554.200000003</v>
      </c>
      <c r="AK26" s="24">
        <f t="shared" si="23"/>
        <v>8630274</v>
      </c>
      <c r="AL26" s="24">
        <f t="shared" si="23"/>
        <v>64681604.799999997</v>
      </c>
      <c r="AM26" s="24">
        <f t="shared" si="23"/>
        <v>4581219.7</v>
      </c>
      <c r="AN26" s="24">
        <f t="shared" si="23"/>
        <v>50779569.700000003</v>
      </c>
      <c r="AO26" s="24">
        <f t="shared" si="23"/>
        <v>9320815.4000000004</v>
      </c>
      <c r="AP26" s="24">
        <f t="shared" si="23"/>
        <v>66828235.100000001</v>
      </c>
      <c r="AQ26" s="24">
        <f t="shared" si="23"/>
        <v>5645982.0999999996</v>
      </c>
      <c r="AR26" s="24">
        <f t="shared" si="23"/>
        <v>51405069.799999997</v>
      </c>
      <c r="AS26" s="24">
        <f t="shared" si="23"/>
        <v>9777183.1999999993</v>
      </c>
      <c r="AT26" s="24">
        <f t="shared" si="23"/>
        <v>79096070.299999997</v>
      </c>
      <c r="AU26" s="24">
        <f t="shared" si="23"/>
        <v>6924780</v>
      </c>
      <c r="AV26" s="24">
        <f t="shared" si="23"/>
        <v>59250902.5</v>
      </c>
      <c r="AW26" s="24">
        <f t="shared" si="23"/>
        <v>12920387.800000001</v>
      </c>
      <c r="AX26" s="24">
        <f t="shared" si="23"/>
        <v>96367515.5</v>
      </c>
      <c r="AY26" s="24">
        <f t="shared" si="23"/>
        <v>9267451.5999999996</v>
      </c>
      <c r="AZ26" s="24">
        <f t="shared" si="23"/>
        <v>72289628.5</v>
      </c>
      <c r="BA26" s="24">
        <f t="shared" si="23"/>
        <v>14810435.4</v>
      </c>
      <c r="BB26" s="24">
        <f t="shared" si="23"/>
        <v>110601119</v>
      </c>
      <c r="BC26" s="24">
        <f t="shared" si="23"/>
        <v>11084250.5</v>
      </c>
      <c r="BD26" s="24">
        <f t="shared" si="23"/>
        <v>83069190.900000006</v>
      </c>
      <c r="BE26" s="24">
        <f t="shared" si="23"/>
        <v>16447677.6</v>
      </c>
      <c r="BF26" s="24">
        <f>BF6+BF7+BF8+BF9+BF10+BF11+BF12+BF13+BF14+BF15+BF16+BF17+BF18+BF19+BF20+BF21+BF22+BF23+BF24+BF25</f>
        <v>128406828.09999999</v>
      </c>
      <c r="BG26" s="24">
        <v>13205835.5</v>
      </c>
      <c r="BH26" s="24">
        <v>97962615.400000006</v>
      </c>
      <c r="BI26" s="24">
        <v>17238377.199999999</v>
      </c>
      <c r="BJ26" s="24">
        <v>150278676.59999999</v>
      </c>
      <c r="BK26" s="24">
        <v>17724397.800000001</v>
      </c>
      <c r="BL26" s="24">
        <v>114252624.59999999</v>
      </c>
      <c r="BM26" s="24">
        <v>18301654.199999999</v>
      </c>
      <c r="BN26" s="3"/>
      <c r="BO26" s="3"/>
    </row>
    <row r="27" spans="1:67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67" ht="15.75" customHeight="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67" x14ac:dyDescent="0.2">
      <c r="A29" s="2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67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67" x14ac:dyDescent="0.2">
      <c r="G31" s="4"/>
      <c r="H31" s="4"/>
      <c r="I31" s="4"/>
    </row>
  </sheetData>
  <mergeCells count="49">
    <mergeCell ref="BJ3:BM3"/>
    <mergeCell ref="BJ4:BJ5"/>
    <mergeCell ref="BK4:BM4"/>
    <mergeCell ref="AI4:AK4"/>
    <mergeCell ref="AD3:AG3"/>
    <mergeCell ref="V3:Y3"/>
    <mergeCell ref="V4:V5"/>
    <mergeCell ref="BB3:BE3"/>
    <mergeCell ref="BB4:BB5"/>
    <mergeCell ref="BC4:BE4"/>
    <mergeCell ref="AX3:BA3"/>
    <mergeCell ref="AX4:AX5"/>
    <mergeCell ref="AY4:BA4"/>
    <mergeCell ref="AE4:AG4"/>
    <mergeCell ref="Z3:AC3"/>
    <mergeCell ref="Z4:Z5"/>
    <mergeCell ref="AA4:AC4"/>
    <mergeCell ref="AP4:AP5"/>
    <mergeCell ref="AQ4:AS4"/>
    <mergeCell ref="R3:U3"/>
    <mergeCell ref="AL3:AO3"/>
    <mergeCell ref="AL4:AL5"/>
    <mergeCell ref="AM4:AO4"/>
    <mergeCell ref="AH3:AK3"/>
    <mergeCell ref="AH4:AH5"/>
    <mergeCell ref="R4:R5"/>
    <mergeCell ref="S4:U4"/>
    <mergeCell ref="W4:Y4"/>
    <mergeCell ref="AD4:AD5"/>
    <mergeCell ref="B3:E3"/>
    <mergeCell ref="B4:B5"/>
    <mergeCell ref="C4:E4"/>
    <mergeCell ref="N3:Q3"/>
    <mergeCell ref="N4:N5"/>
    <mergeCell ref="O4:Q4"/>
    <mergeCell ref="F4:F5"/>
    <mergeCell ref="G4:I4"/>
    <mergeCell ref="J4:J5"/>
    <mergeCell ref="K4:M4"/>
    <mergeCell ref="BF3:BI3"/>
    <mergeCell ref="BF4:BF5"/>
    <mergeCell ref="BG4:BI4"/>
    <mergeCell ref="J3:M3"/>
    <mergeCell ref="A4:A5"/>
    <mergeCell ref="F3:I3"/>
    <mergeCell ref="AT3:AW3"/>
    <mergeCell ref="AT4:AT5"/>
    <mergeCell ref="AU4:AW4"/>
    <mergeCell ref="AP3:AS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81"/>
  <sheetViews>
    <sheetView showGridLines="0" tabSelected="1" zoomScaleNormal="100" zoomScaleSheetLayoutView="100" workbookViewId="0">
      <pane xSplit="1" ySplit="5" topLeftCell="AI6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1.25" x14ac:dyDescent="0.2"/>
  <cols>
    <col min="1" max="1" width="41.5703125" style="6" customWidth="1"/>
    <col min="2" max="2" width="14" style="6" customWidth="1"/>
    <col min="3" max="3" width="10.28515625" style="6" customWidth="1"/>
    <col min="4" max="4" width="17.42578125" style="6" bestFit="1" customWidth="1"/>
    <col min="5" max="5" width="15.7109375" style="6" bestFit="1" customWidth="1"/>
    <col min="6" max="6" width="12.28515625" style="6" customWidth="1"/>
    <col min="7" max="7" width="17.42578125" style="6" bestFit="1" customWidth="1"/>
    <col min="8" max="8" width="15.7109375" style="6" bestFit="1" customWidth="1"/>
    <col min="9" max="9" width="12.5703125" style="6" customWidth="1"/>
    <col min="10" max="10" width="17.42578125" style="6" bestFit="1" customWidth="1"/>
    <col min="11" max="11" width="15.7109375" style="6" bestFit="1" customWidth="1"/>
    <col min="12" max="12" width="13.140625" style="6" customWidth="1"/>
    <col min="13" max="13" width="17.42578125" style="6" bestFit="1" customWidth="1"/>
    <col min="14" max="14" width="15.7109375" style="6" bestFit="1" customWidth="1"/>
    <col min="15" max="15" width="12.28515625" style="6" customWidth="1"/>
    <col min="16" max="16" width="17.42578125" style="6" bestFit="1" customWidth="1"/>
    <col min="17" max="17" width="15.7109375" style="6" bestFit="1" customWidth="1"/>
    <col min="18" max="18" width="12" style="6" customWidth="1"/>
    <col min="19" max="19" width="17.42578125" style="6" bestFit="1" customWidth="1"/>
    <col min="20" max="20" width="15.140625" style="6" customWidth="1"/>
    <col min="21" max="21" width="15.28515625" style="6" customWidth="1"/>
    <col min="22" max="22" width="14.28515625" style="6" customWidth="1"/>
    <col min="23" max="23" width="15.28515625" style="6" customWidth="1"/>
    <col min="24" max="24" width="15.42578125" style="6" customWidth="1"/>
    <col min="25" max="25" width="14.28515625" style="6" customWidth="1"/>
    <col min="26" max="26" width="15.28515625" style="6" customWidth="1"/>
    <col min="27" max="27" width="15" style="6" customWidth="1"/>
    <col min="28" max="28" width="14" style="6" customWidth="1"/>
    <col min="29" max="31" width="15.140625" style="6" customWidth="1"/>
    <col min="32" max="34" width="15.28515625" style="6" customWidth="1"/>
    <col min="35" max="40" width="15" style="6" customWidth="1"/>
    <col min="41" max="41" width="14.140625" style="6" customWidth="1"/>
    <col min="42" max="42" width="14.85546875" style="6" customWidth="1"/>
    <col min="43" max="43" width="13.7109375" style="6" customWidth="1"/>
    <col min="44" max="44" width="13.5703125" style="6" customWidth="1"/>
    <col min="45" max="46" width="14.28515625" style="6" customWidth="1"/>
    <col min="47" max="47" width="13.7109375" style="6" customWidth="1"/>
    <col min="48" max="48" width="15" style="6" customWidth="1"/>
    <col min="49" max="49" width="13.140625" style="6" customWidth="1"/>
    <col min="50" max="16384" width="9.140625" style="6"/>
  </cols>
  <sheetData>
    <row r="1" spans="1:49" s="7" customFormat="1" ht="30" customHeight="1" x14ac:dyDescent="0.2">
      <c r="A1" s="43" t="s">
        <v>85</v>
      </c>
      <c r="B1" s="43"/>
      <c r="C1" s="43"/>
      <c r="D1" s="43"/>
      <c r="E1" s="43"/>
      <c r="F1" s="43"/>
      <c r="G1" s="43"/>
      <c r="H1" s="43"/>
      <c r="I1" s="37"/>
      <c r="J1" s="37"/>
      <c r="K1" s="37"/>
      <c r="L1" s="37"/>
      <c r="M1" s="37"/>
      <c r="N1" s="37"/>
      <c r="O1" s="37"/>
      <c r="P1" s="37"/>
    </row>
    <row r="2" spans="1:49" ht="19.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AW2" s="36" t="s">
        <v>86</v>
      </c>
    </row>
    <row r="3" spans="1:49" s="7" customFormat="1" ht="21" customHeight="1" x14ac:dyDescent="0.2">
      <c r="A3" s="22"/>
      <c r="B3" s="39" t="s">
        <v>15</v>
      </c>
      <c r="C3" s="39"/>
      <c r="D3" s="39"/>
      <c r="E3" s="39" t="s">
        <v>19</v>
      </c>
      <c r="F3" s="39"/>
      <c r="G3" s="39"/>
      <c r="H3" s="39" t="s">
        <v>20</v>
      </c>
      <c r="I3" s="39"/>
      <c r="J3" s="39"/>
      <c r="K3" s="39" t="s">
        <v>21</v>
      </c>
      <c r="L3" s="39"/>
      <c r="M3" s="39"/>
      <c r="N3" s="39" t="s">
        <v>22</v>
      </c>
      <c r="O3" s="39"/>
      <c r="P3" s="39"/>
      <c r="Q3" s="39" t="s">
        <v>23</v>
      </c>
      <c r="R3" s="39"/>
      <c r="S3" s="39"/>
      <c r="T3" s="39" t="s">
        <v>24</v>
      </c>
      <c r="U3" s="39"/>
      <c r="V3" s="39"/>
      <c r="W3" s="39" t="s">
        <v>25</v>
      </c>
      <c r="X3" s="39"/>
      <c r="Y3" s="39"/>
      <c r="Z3" s="39" t="s">
        <v>26</v>
      </c>
      <c r="AA3" s="39"/>
      <c r="AB3" s="39"/>
      <c r="AC3" s="39" t="s">
        <v>27</v>
      </c>
      <c r="AD3" s="39"/>
      <c r="AE3" s="39"/>
      <c r="AF3" s="39" t="s">
        <v>28</v>
      </c>
      <c r="AG3" s="39"/>
      <c r="AH3" s="39"/>
      <c r="AI3" s="39" t="s">
        <v>38</v>
      </c>
      <c r="AJ3" s="39"/>
      <c r="AK3" s="39"/>
      <c r="AL3" s="39" t="s">
        <v>39</v>
      </c>
      <c r="AM3" s="39"/>
      <c r="AN3" s="39"/>
      <c r="AO3" s="39" t="s">
        <v>40</v>
      </c>
      <c r="AP3" s="39"/>
      <c r="AQ3" s="39"/>
      <c r="AR3" s="39" t="s">
        <v>41</v>
      </c>
      <c r="AS3" s="39"/>
      <c r="AT3" s="39"/>
      <c r="AU3" s="39" t="s">
        <v>83</v>
      </c>
      <c r="AV3" s="39"/>
      <c r="AW3" s="39"/>
    </row>
    <row r="4" spans="1:49" ht="42" customHeight="1" x14ac:dyDescent="0.2">
      <c r="A4" s="42"/>
      <c r="B4" s="40" t="s">
        <v>18</v>
      </c>
      <c r="C4" s="40"/>
      <c r="D4" s="40"/>
      <c r="E4" s="40" t="s">
        <v>18</v>
      </c>
      <c r="F4" s="40"/>
      <c r="G4" s="40"/>
      <c r="H4" s="40" t="s">
        <v>18</v>
      </c>
      <c r="I4" s="40"/>
      <c r="J4" s="40"/>
      <c r="K4" s="40" t="s">
        <v>18</v>
      </c>
      <c r="L4" s="40"/>
      <c r="M4" s="40"/>
      <c r="N4" s="40" t="s">
        <v>18</v>
      </c>
      <c r="O4" s="40"/>
      <c r="P4" s="40"/>
      <c r="Q4" s="40" t="s">
        <v>18</v>
      </c>
      <c r="R4" s="40"/>
      <c r="S4" s="40"/>
      <c r="T4" s="40" t="s">
        <v>18</v>
      </c>
      <c r="U4" s="40"/>
      <c r="V4" s="40"/>
      <c r="W4" s="40" t="s">
        <v>18</v>
      </c>
      <c r="X4" s="40"/>
      <c r="Y4" s="40"/>
      <c r="Z4" s="40" t="s">
        <v>18</v>
      </c>
      <c r="AA4" s="40"/>
      <c r="AB4" s="40"/>
      <c r="AC4" s="40" t="s">
        <v>18</v>
      </c>
      <c r="AD4" s="40"/>
      <c r="AE4" s="40"/>
      <c r="AF4" s="40" t="s">
        <v>18</v>
      </c>
      <c r="AG4" s="40"/>
      <c r="AH4" s="40"/>
      <c r="AI4" s="40" t="s">
        <v>18</v>
      </c>
      <c r="AJ4" s="40"/>
      <c r="AK4" s="40"/>
      <c r="AL4" s="40" t="s">
        <v>18</v>
      </c>
      <c r="AM4" s="40"/>
      <c r="AN4" s="40"/>
      <c r="AO4" s="40" t="s">
        <v>18</v>
      </c>
      <c r="AP4" s="40"/>
      <c r="AQ4" s="40"/>
      <c r="AR4" s="40" t="s">
        <v>18</v>
      </c>
      <c r="AS4" s="40"/>
      <c r="AT4" s="40"/>
      <c r="AU4" s="40" t="s">
        <v>18</v>
      </c>
      <c r="AV4" s="40"/>
      <c r="AW4" s="40"/>
    </row>
    <row r="5" spans="1:49" ht="22.5" x14ac:dyDescent="0.2">
      <c r="A5" s="42"/>
      <c r="B5" s="5" t="s">
        <v>0</v>
      </c>
      <c r="C5" s="5" t="s">
        <v>1</v>
      </c>
      <c r="D5" s="5" t="s">
        <v>2</v>
      </c>
      <c r="E5" s="5" t="s">
        <v>0</v>
      </c>
      <c r="F5" s="5" t="s">
        <v>1</v>
      </c>
      <c r="G5" s="5" t="s">
        <v>2</v>
      </c>
      <c r="H5" s="5" t="s">
        <v>0</v>
      </c>
      <c r="I5" s="5" t="s">
        <v>1</v>
      </c>
      <c r="J5" s="5" t="s">
        <v>2</v>
      </c>
      <c r="K5" s="5" t="s">
        <v>0</v>
      </c>
      <c r="L5" s="5" t="s">
        <v>1</v>
      </c>
      <c r="M5" s="5" t="s">
        <v>2</v>
      </c>
      <c r="N5" s="5" t="s">
        <v>0</v>
      </c>
      <c r="O5" s="5" t="s">
        <v>1</v>
      </c>
      <c r="P5" s="5" t="s">
        <v>2</v>
      </c>
      <c r="Q5" s="5" t="s">
        <v>0</v>
      </c>
      <c r="R5" s="5" t="s">
        <v>1</v>
      </c>
      <c r="S5" s="5" t="s">
        <v>2</v>
      </c>
      <c r="T5" s="5" t="s">
        <v>0</v>
      </c>
      <c r="U5" s="5" t="s">
        <v>1</v>
      </c>
      <c r="V5" s="5" t="s">
        <v>2</v>
      </c>
      <c r="W5" s="5" t="s">
        <v>0</v>
      </c>
      <c r="X5" s="5" t="s">
        <v>1</v>
      </c>
      <c r="Y5" s="5" t="s">
        <v>2</v>
      </c>
      <c r="Z5" s="5" t="s">
        <v>0</v>
      </c>
      <c r="AA5" s="5" t="s">
        <v>1</v>
      </c>
      <c r="AB5" s="5" t="s">
        <v>2</v>
      </c>
      <c r="AC5" s="5" t="s">
        <v>0</v>
      </c>
      <c r="AD5" s="5" t="s">
        <v>1</v>
      </c>
      <c r="AE5" s="5" t="s">
        <v>2</v>
      </c>
      <c r="AF5" s="5" t="s">
        <v>0</v>
      </c>
      <c r="AG5" s="5" t="s">
        <v>1</v>
      </c>
      <c r="AH5" s="5" t="s">
        <v>2</v>
      </c>
      <c r="AI5" s="5" t="s">
        <v>0</v>
      </c>
      <c r="AJ5" s="5" t="s">
        <v>1</v>
      </c>
      <c r="AK5" s="5" t="s">
        <v>2</v>
      </c>
      <c r="AL5" s="5" t="s">
        <v>0</v>
      </c>
      <c r="AM5" s="5" t="s">
        <v>1</v>
      </c>
      <c r="AN5" s="5" t="s">
        <v>2</v>
      </c>
      <c r="AO5" s="5" t="s">
        <v>0</v>
      </c>
      <c r="AP5" s="5" t="s">
        <v>1</v>
      </c>
      <c r="AQ5" s="5" t="s">
        <v>2</v>
      </c>
      <c r="AR5" s="5" t="s">
        <v>0</v>
      </c>
      <c r="AS5" s="5" t="s">
        <v>1</v>
      </c>
      <c r="AT5" s="5" t="s">
        <v>2</v>
      </c>
      <c r="AU5" s="5" t="s">
        <v>0</v>
      </c>
      <c r="AV5" s="5" t="s">
        <v>1</v>
      </c>
      <c r="AW5" s="5" t="s">
        <v>2</v>
      </c>
    </row>
    <row r="6" spans="1:49" x14ac:dyDescent="0.2">
      <c r="A6" s="10" t="s">
        <v>3</v>
      </c>
      <c r="B6" s="9">
        <v>6.1</v>
      </c>
      <c r="C6" s="9">
        <v>93.6</v>
      </c>
      <c r="D6" s="9">
        <v>0.3</v>
      </c>
      <c r="E6" s="9">
        <v>6.8</v>
      </c>
      <c r="F6" s="9">
        <v>90.2</v>
      </c>
      <c r="G6" s="9">
        <v>3</v>
      </c>
      <c r="H6" s="9">
        <v>5.0999999999999996</v>
      </c>
      <c r="I6" s="9">
        <v>94.8</v>
      </c>
      <c r="J6" s="9">
        <v>0.1</v>
      </c>
      <c r="K6" s="9">
        <v>4.2</v>
      </c>
      <c r="L6" s="9">
        <v>95.7</v>
      </c>
      <c r="M6" s="9">
        <v>0.1</v>
      </c>
      <c r="N6" s="9">
        <v>4.5999999999999996</v>
      </c>
      <c r="O6" s="9">
        <v>95.3</v>
      </c>
      <c r="P6" s="9">
        <v>0.1</v>
      </c>
      <c r="Q6" s="9">
        <v>4.3</v>
      </c>
      <c r="R6" s="9">
        <v>95.6</v>
      </c>
      <c r="S6" s="9">
        <v>0.1</v>
      </c>
      <c r="T6" s="9">
        <v>4.3</v>
      </c>
      <c r="U6" s="9">
        <v>95.6</v>
      </c>
      <c r="V6" s="9">
        <v>0.1</v>
      </c>
      <c r="W6" s="9">
        <v>1.6</v>
      </c>
      <c r="X6" s="9">
        <v>98.2</v>
      </c>
      <c r="Y6" s="9">
        <v>0.2</v>
      </c>
      <c r="Z6" s="9">
        <v>1.5</v>
      </c>
      <c r="AA6" s="9">
        <v>98.2</v>
      </c>
      <c r="AB6" s="9">
        <v>0.3</v>
      </c>
      <c r="AC6" s="9">
        <v>1.6</v>
      </c>
      <c r="AD6" s="9">
        <v>98.2</v>
      </c>
      <c r="AE6" s="9">
        <v>0.2</v>
      </c>
      <c r="AF6" s="9">
        <v>1.4</v>
      </c>
      <c r="AG6" s="9">
        <v>98.4</v>
      </c>
      <c r="AH6" s="9">
        <v>0.2</v>
      </c>
      <c r="AI6" s="9">
        <v>1.3</v>
      </c>
      <c r="AJ6" s="9">
        <v>98.2</v>
      </c>
      <c r="AK6" s="9">
        <v>0.5</v>
      </c>
      <c r="AL6" s="9">
        <v>1.3</v>
      </c>
      <c r="AM6" s="9">
        <v>98.1</v>
      </c>
      <c r="AN6" s="9">
        <v>0.6</v>
      </c>
      <c r="AO6" s="9">
        <v>0.1</v>
      </c>
      <c r="AP6" s="9">
        <v>99.4</v>
      </c>
      <c r="AQ6" s="9">
        <v>0.5</v>
      </c>
      <c r="AR6" s="9">
        <v>0.1</v>
      </c>
      <c r="AS6" s="9">
        <v>99.3</v>
      </c>
      <c r="AT6" s="9">
        <v>0.54</v>
      </c>
      <c r="AU6" s="9">
        <v>0.1</v>
      </c>
      <c r="AV6" s="9">
        <v>99.6</v>
      </c>
      <c r="AW6" s="9">
        <v>0.3</v>
      </c>
    </row>
    <row r="7" spans="1:49" ht="22.5" x14ac:dyDescent="0.2">
      <c r="A7" s="11" t="s">
        <v>29</v>
      </c>
      <c r="B7" s="9">
        <v>0</v>
      </c>
      <c r="C7" s="9">
        <v>75.7</v>
      </c>
      <c r="D7" s="9">
        <v>24.3</v>
      </c>
      <c r="E7" s="9">
        <v>0</v>
      </c>
      <c r="F7" s="9">
        <v>76.099999999999994</v>
      </c>
      <c r="G7" s="9">
        <v>23.9</v>
      </c>
      <c r="H7" s="9">
        <v>0</v>
      </c>
      <c r="I7" s="9">
        <v>76.2</v>
      </c>
      <c r="J7" s="9">
        <v>23.8</v>
      </c>
      <c r="K7" s="9">
        <v>0</v>
      </c>
      <c r="L7" s="9">
        <v>74.8</v>
      </c>
      <c r="M7" s="9">
        <v>25.2</v>
      </c>
      <c r="N7" s="9">
        <v>0</v>
      </c>
      <c r="O7" s="9">
        <v>73.400000000000006</v>
      </c>
      <c r="P7" s="9">
        <v>26.6</v>
      </c>
      <c r="Q7" s="9">
        <v>0</v>
      </c>
      <c r="R7" s="9">
        <v>70.900000000000006</v>
      </c>
      <c r="S7" s="9">
        <v>29.1</v>
      </c>
      <c r="T7" s="9">
        <v>0</v>
      </c>
      <c r="U7" s="9">
        <v>70.099999999999994</v>
      </c>
      <c r="V7" s="9">
        <v>29.9</v>
      </c>
      <c r="W7" s="9">
        <v>0</v>
      </c>
      <c r="X7" s="9">
        <v>69.599999999999994</v>
      </c>
      <c r="Y7" s="9">
        <v>30.4</v>
      </c>
      <c r="Z7" s="9">
        <v>0</v>
      </c>
      <c r="AA7" s="9">
        <v>70</v>
      </c>
      <c r="AB7" s="9">
        <v>30</v>
      </c>
      <c r="AC7" s="9">
        <v>0</v>
      </c>
      <c r="AD7" s="9">
        <v>71.900000000000006</v>
      </c>
      <c r="AE7" s="9">
        <v>28.1</v>
      </c>
      <c r="AF7" s="9">
        <v>0</v>
      </c>
      <c r="AG7" s="9">
        <v>66.8</v>
      </c>
      <c r="AH7" s="9">
        <v>33.200000000000003</v>
      </c>
      <c r="AI7" s="9">
        <v>0</v>
      </c>
      <c r="AJ7" s="9">
        <v>70.900000000000006</v>
      </c>
      <c r="AK7" s="9">
        <v>29.1</v>
      </c>
      <c r="AL7" s="9">
        <v>0</v>
      </c>
      <c r="AM7" s="9">
        <v>73.8</v>
      </c>
      <c r="AN7" s="9">
        <v>26.2</v>
      </c>
      <c r="AO7" s="9">
        <v>0</v>
      </c>
      <c r="AP7" s="9">
        <v>72.3</v>
      </c>
      <c r="AQ7" s="9">
        <v>27.7</v>
      </c>
      <c r="AR7" s="9">
        <v>0.2</v>
      </c>
      <c r="AS7" s="9">
        <v>73.5</v>
      </c>
      <c r="AT7" s="9">
        <v>26.3</v>
      </c>
      <c r="AU7" s="9">
        <v>0.4</v>
      </c>
      <c r="AV7" s="9">
        <v>78.099999999999994</v>
      </c>
      <c r="AW7" s="9">
        <v>21.5</v>
      </c>
    </row>
    <row r="8" spans="1:49" ht="15.75" customHeight="1" x14ac:dyDescent="0.2">
      <c r="A8" s="11" t="s">
        <v>4</v>
      </c>
      <c r="B8" s="9">
        <v>0.4</v>
      </c>
      <c r="C8" s="9">
        <v>82</v>
      </c>
      <c r="D8" s="9">
        <v>17.600000000000001</v>
      </c>
      <c r="E8" s="9">
        <v>0.3</v>
      </c>
      <c r="F8" s="9">
        <v>82.4</v>
      </c>
      <c r="G8" s="9">
        <v>17.3</v>
      </c>
      <c r="H8" s="9">
        <v>0.5</v>
      </c>
      <c r="I8" s="9">
        <v>82.2</v>
      </c>
      <c r="J8" s="9">
        <v>17.3</v>
      </c>
      <c r="K8" s="9">
        <v>0.4</v>
      </c>
      <c r="L8" s="9">
        <v>82.2</v>
      </c>
      <c r="M8" s="9">
        <v>17.399999999999999</v>
      </c>
      <c r="N8" s="9">
        <v>0.3</v>
      </c>
      <c r="O8" s="9">
        <v>80.3</v>
      </c>
      <c r="P8" s="9">
        <v>19.399999999999999</v>
      </c>
      <c r="Q8" s="9">
        <v>0.4</v>
      </c>
      <c r="R8" s="9">
        <v>80.5</v>
      </c>
      <c r="S8" s="9">
        <v>19.100000000000001</v>
      </c>
      <c r="T8" s="9">
        <v>0.2</v>
      </c>
      <c r="U8" s="9">
        <v>77.900000000000006</v>
      </c>
      <c r="V8" s="9">
        <v>21.9</v>
      </c>
      <c r="W8" s="9">
        <v>0.2</v>
      </c>
      <c r="X8" s="9">
        <v>80.3</v>
      </c>
      <c r="Y8" s="9">
        <v>19.5</v>
      </c>
      <c r="Z8" s="9">
        <v>0.2</v>
      </c>
      <c r="AA8" s="9">
        <v>79.599999999999994</v>
      </c>
      <c r="AB8" s="9">
        <v>20.2</v>
      </c>
      <c r="AC8" s="9">
        <v>0.4</v>
      </c>
      <c r="AD8" s="9">
        <v>80.400000000000006</v>
      </c>
      <c r="AE8" s="9">
        <v>19.2</v>
      </c>
      <c r="AF8" s="9">
        <v>0.3</v>
      </c>
      <c r="AG8" s="9">
        <v>80.599999999999994</v>
      </c>
      <c r="AH8" s="9">
        <v>19.100000000000001</v>
      </c>
      <c r="AI8" s="9">
        <v>0.3</v>
      </c>
      <c r="AJ8" s="9">
        <v>81</v>
      </c>
      <c r="AK8" s="9">
        <v>18.7</v>
      </c>
      <c r="AL8" s="9">
        <v>0.3</v>
      </c>
      <c r="AM8" s="9">
        <v>80.400000000000006</v>
      </c>
      <c r="AN8" s="9">
        <v>19.3</v>
      </c>
      <c r="AO8" s="9">
        <v>0.2</v>
      </c>
      <c r="AP8" s="9">
        <v>86.1</v>
      </c>
      <c r="AQ8" s="9">
        <v>13.7</v>
      </c>
      <c r="AR8" s="9">
        <v>0.5</v>
      </c>
      <c r="AS8" s="9">
        <v>86.3</v>
      </c>
      <c r="AT8" s="9">
        <v>13.21</v>
      </c>
      <c r="AU8" s="9">
        <v>0.6</v>
      </c>
      <c r="AV8" s="9">
        <v>86.4</v>
      </c>
      <c r="AW8" s="9">
        <v>13</v>
      </c>
    </row>
    <row r="9" spans="1:49" ht="22.5" x14ac:dyDescent="0.2">
      <c r="A9" s="11" t="s">
        <v>30</v>
      </c>
      <c r="B9" s="9">
        <v>6.1</v>
      </c>
      <c r="C9" s="9">
        <v>92.5</v>
      </c>
      <c r="D9" s="9">
        <v>1.4</v>
      </c>
      <c r="E9" s="9">
        <v>7.4</v>
      </c>
      <c r="F9" s="9">
        <v>90.8</v>
      </c>
      <c r="G9" s="9">
        <v>1.8</v>
      </c>
      <c r="H9" s="9">
        <v>7.4</v>
      </c>
      <c r="I9" s="9">
        <v>90.8</v>
      </c>
      <c r="J9" s="9">
        <v>1.8</v>
      </c>
      <c r="K9" s="9">
        <v>7.6</v>
      </c>
      <c r="L9" s="9">
        <v>92</v>
      </c>
      <c r="M9" s="9">
        <v>0.4</v>
      </c>
      <c r="N9" s="9">
        <v>7.4</v>
      </c>
      <c r="O9" s="9">
        <v>91.4</v>
      </c>
      <c r="P9" s="9">
        <v>1.2</v>
      </c>
      <c r="Q9" s="9">
        <v>7.1</v>
      </c>
      <c r="R9" s="9">
        <v>90.4</v>
      </c>
      <c r="S9" s="9">
        <v>2.5</v>
      </c>
      <c r="T9" s="9">
        <v>7</v>
      </c>
      <c r="U9" s="9">
        <v>90.7</v>
      </c>
      <c r="V9" s="9">
        <v>2.4</v>
      </c>
      <c r="W9" s="9">
        <v>7.6</v>
      </c>
      <c r="X9" s="9">
        <v>91.3</v>
      </c>
      <c r="Y9" s="9">
        <v>1.1000000000000001</v>
      </c>
      <c r="Z9" s="9">
        <v>7.6</v>
      </c>
      <c r="AA9" s="9">
        <v>90</v>
      </c>
      <c r="AB9" s="9">
        <v>2.4</v>
      </c>
      <c r="AC9" s="9">
        <v>8</v>
      </c>
      <c r="AD9" s="9">
        <v>90</v>
      </c>
      <c r="AE9" s="9">
        <v>2</v>
      </c>
      <c r="AF9" s="9">
        <v>8.5</v>
      </c>
      <c r="AG9" s="9">
        <v>87.6</v>
      </c>
      <c r="AH9" s="9">
        <v>3.9</v>
      </c>
      <c r="AI9" s="9">
        <v>8.1999999999999993</v>
      </c>
      <c r="AJ9" s="9">
        <v>90.2</v>
      </c>
      <c r="AK9" s="9">
        <v>1.6</v>
      </c>
      <c r="AL9" s="9">
        <v>16.2</v>
      </c>
      <c r="AM9" s="9">
        <v>82.1</v>
      </c>
      <c r="AN9" s="9">
        <v>1.7</v>
      </c>
      <c r="AO9" s="9">
        <v>23.1</v>
      </c>
      <c r="AP9" s="9">
        <v>68.5</v>
      </c>
      <c r="AQ9" s="9">
        <v>8.4</v>
      </c>
      <c r="AR9" s="9">
        <v>28.3</v>
      </c>
      <c r="AS9" s="9">
        <v>68.5</v>
      </c>
      <c r="AT9" s="9">
        <v>3.2</v>
      </c>
      <c r="AU9" s="9">
        <v>38.4</v>
      </c>
      <c r="AV9" s="9">
        <v>57.3</v>
      </c>
      <c r="AW9" s="9">
        <v>4.3</v>
      </c>
    </row>
    <row r="10" spans="1:49" ht="30" customHeight="1" x14ac:dyDescent="0.2">
      <c r="A10" s="11" t="s">
        <v>31</v>
      </c>
      <c r="B10" s="9">
        <v>23.4</v>
      </c>
      <c r="C10" s="9">
        <v>75</v>
      </c>
      <c r="D10" s="9">
        <v>1.6</v>
      </c>
      <c r="E10" s="9">
        <v>25.8</v>
      </c>
      <c r="F10" s="9">
        <v>67.099999999999994</v>
      </c>
      <c r="G10" s="9">
        <v>7.1</v>
      </c>
      <c r="H10" s="9">
        <v>27.9</v>
      </c>
      <c r="I10" s="9">
        <v>62.3</v>
      </c>
      <c r="J10" s="9">
        <v>9.8000000000000007</v>
      </c>
      <c r="K10" s="9">
        <v>32.799999999999997</v>
      </c>
      <c r="L10" s="9">
        <v>61.4</v>
      </c>
      <c r="M10" s="9">
        <v>5.8</v>
      </c>
      <c r="N10" s="9">
        <v>29.3</v>
      </c>
      <c r="O10" s="9">
        <v>59.7</v>
      </c>
      <c r="P10" s="9">
        <v>11</v>
      </c>
      <c r="Q10" s="9">
        <v>30.9</v>
      </c>
      <c r="R10" s="9">
        <v>57.9</v>
      </c>
      <c r="S10" s="9">
        <v>11.2</v>
      </c>
      <c r="T10" s="9">
        <v>32.200000000000003</v>
      </c>
      <c r="U10" s="9">
        <v>57.1</v>
      </c>
      <c r="V10" s="9">
        <v>10.7</v>
      </c>
      <c r="W10" s="9">
        <v>28.3</v>
      </c>
      <c r="X10" s="9">
        <v>58.8</v>
      </c>
      <c r="Y10" s="9">
        <v>12.9</v>
      </c>
      <c r="Z10" s="9">
        <v>30.7</v>
      </c>
      <c r="AA10" s="9">
        <v>53.1</v>
      </c>
      <c r="AB10" s="9">
        <v>16.2</v>
      </c>
      <c r="AC10" s="9">
        <v>29</v>
      </c>
      <c r="AD10" s="9">
        <v>56</v>
      </c>
      <c r="AE10" s="9">
        <v>15</v>
      </c>
      <c r="AF10" s="9">
        <v>22.4</v>
      </c>
      <c r="AG10" s="9">
        <v>52.3</v>
      </c>
      <c r="AH10" s="9">
        <v>25.3</v>
      </c>
      <c r="AI10" s="9">
        <v>29.4</v>
      </c>
      <c r="AJ10" s="9">
        <v>52.7</v>
      </c>
      <c r="AK10" s="9">
        <v>17.8</v>
      </c>
      <c r="AL10" s="9">
        <v>24.8</v>
      </c>
      <c r="AM10" s="9">
        <v>57.2</v>
      </c>
      <c r="AN10" s="9">
        <v>18</v>
      </c>
      <c r="AO10" s="9">
        <v>26</v>
      </c>
      <c r="AP10" s="9">
        <v>68.099999999999994</v>
      </c>
      <c r="AQ10" s="9">
        <v>5.9</v>
      </c>
      <c r="AR10" s="9">
        <v>29.8</v>
      </c>
      <c r="AS10" s="9">
        <v>65.8</v>
      </c>
      <c r="AT10" s="9">
        <v>4.5</v>
      </c>
      <c r="AU10" s="9">
        <v>37.9</v>
      </c>
      <c r="AV10" s="9">
        <v>58</v>
      </c>
      <c r="AW10" s="9">
        <v>4.0999999999999996</v>
      </c>
    </row>
    <row r="11" spans="1:49" x14ac:dyDescent="0.2">
      <c r="A11" s="10" t="s">
        <v>32</v>
      </c>
      <c r="B11" s="9">
        <v>1.9</v>
      </c>
      <c r="C11" s="9">
        <v>79.7</v>
      </c>
      <c r="D11" s="9">
        <v>18.399999999999999</v>
      </c>
      <c r="E11" s="9">
        <v>2.2000000000000002</v>
      </c>
      <c r="F11" s="9">
        <v>80.900000000000006</v>
      </c>
      <c r="G11" s="9">
        <v>16.899999999999999</v>
      </c>
      <c r="H11" s="9">
        <v>2.2999999999999998</v>
      </c>
      <c r="I11" s="9">
        <v>80.400000000000006</v>
      </c>
      <c r="J11" s="9">
        <v>17.3</v>
      </c>
      <c r="K11" s="9">
        <v>2.2999999999999998</v>
      </c>
      <c r="L11" s="9">
        <v>80.400000000000006</v>
      </c>
      <c r="M11" s="9">
        <v>17.3</v>
      </c>
      <c r="N11" s="9">
        <v>2.2000000000000002</v>
      </c>
      <c r="O11" s="9">
        <v>82.9</v>
      </c>
      <c r="P11" s="9">
        <v>14.9</v>
      </c>
      <c r="Q11" s="9">
        <v>1.9</v>
      </c>
      <c r="R11" s="9">
        <v>81</v>
      </c>
      <c r="S11" s="9">
        <v>17.100000000000001</v>
      </c>
      <c r="T11" s="9">
        <v>1.8</v>
      </c>
      <c r="U11" s="9">
        <v>83.8</v>
      </c>
      <c r="V11" s="9">
        <v>14.4</v>
      </c>
      <c r="W11" s="9">
        <v>0.6</v>
      </c>
      <c r="X11" s="9">
        <v>83.1</v>
      </c>
      <c r="Y11" s="9">
        <v>16.3</v>
      </c>
      <c r="Z11" s="9">
        <v>0.6</v>
      </c>
      <c r="AA11" s="9">
        <v>83.9</v>
      </c>
      <c r="AB11" s="9">
        <v>15.5</v>
      </c>
      <c r="AC11" s="9">
        <v>0.5</v>
      </c>
      <c r="AD11" s="9">
        <v>84.8</v>
      </c>
      <c r="AE11" s="9">
        <v>14.7</v>
      </c>
      <c r="AF11" s="9">
        <v>0.3</v>
      </c>
      <c r="AG11" s="9">
        <v>85.1</v>
      </c>
      <c r="AH11" s="9">
        <v>14.6</v>
      </c>
      <c r="AI11" s="9">
        <v>0.5</v>
      </c>
      <c r="AJ11" s="9">
        <v>85.1</v>
      </c>
      <c r="AK11" s="9">
        <v>14.4</v>
      </c>
      <c r="AL11" s="9">
        <v>0.4</v>
      </c>
      <c r="AM11" s="9">
        <v>82.1</v>
      </c>
      <c r="AN11" s="9">
        <v>17.5</v>
      </c>
      <c r="AO11" s="9">
        <v>0.5</v>
      </c>
      <c r="AP11" s="9">
        <v>82.2</v>
      </c>
      <c r="AQ11" s="9">
        <v>17.3</v>
      </c>
      <c r="AR11" s="9">
        <v>0.4</v>
      </c>
      <c r="AS11" s="9">
        <v>80.900000000000006</v>
      </c>
      <c r="AT11" s="9">
        <v>18.7</v>
      </c>
      <c r="AU11" s="9">
        <v>0.6</v>
      </c>
      <c r="AV11" s="9">
        <v>84.2</v>
      </c>
      <c r="AW11" s="9">
        <v>15.2</v>
      </c>
    </row>
    <row r="12" spans="1:49" ht="22.5" x14ac:dyDescent="0.2">
      <c r="A12" s="10" t="s">
        <v>33</v>
      </c>
      <c r="B12" s="9">
        <v>0.1</v>
      </c>
      <c r="C12" s="9">
        <v>91.6</v>
      </c>
      <c r="D12" s="9">
        <v>8.3000000000000007</v>
      </c>
      <c r="E12" s="9">
        <v>0.1</v>
      </c>
      <c r="F12" s="9">
        <v>91.3</v>
      </c>
      <c r="G12" s="9">
        <v>8.6</v>
      </c>
      <c r="H12" s="9">
        <v>0</v>
      </c>
      <c r="I12" s="9">
        <v>88.9</v>
      </c>
      <c r="J12" s="9">
        <v>11.1</v>
      </c>
      <c r="K12" s="9">
        <v>0.1</v>
      </c>
      <c r="L12" s="9">
        <v>87.7</v>
      </c>
      <c r="M12" s="9">
        <v>12.2</v>
      </c>
      <c r="N12" s="9">
        <v>0.1</v>
      </c>
      <c r="O12" s="9">
        <v>88.3</v>
      </c>
      <c r="P12" s="9">
        <v>11.6</v>
      </c>
      <c r="Q12" s="9">
        <v>0.1</v>
      </c>
      <c r="R12" s="9">
        <v>90.1</v>
      </c>
      <c r="S12" s="9">
        <v>9.8000000000000007</v>
      </c>
      <c r="T12" s="9">
        <v>0.1</v>
      </c>
      <c r="U12" s="9">
        <v>89.6</v>
      </c>
      <c r="V12" s="9">
        <v>10.3</v>
      </c>
      <c r="W12" s="9">
        <v>0.1</v>
      </c>
      <c r="X12" s="9">
        <v>85.1</v>
      </c>
      <c r="Y12" s="9">
        <v>14.8</v>
      </c>
      <c r="Z12" s="9">
        <v>0.3</v>
      </c>
      <c r="AA12" s="9">
        <v>81.8</v>
      </c>
      <c r="AB12" s="9">
        <v>17.899999999999999</v>
      </c>
      <c r="AC12" s="9">
        <v>0.3</v>
      </c>
      <c r="AD12" s="9">
        <v>81.8</v>
      </c>
      <c r="AE12" s="9">
        <v>17.899999999999999</v>
      </c>
      <c r="AF12" s="9">
        <v>0.3</v>
      </c>
      <c r="AG12" s="9">
        <v>82.8</v>
      </c>
      <c r="AH12" s="9">
        <v>16.899999999999999</v>
      </c>
      <c r="AI12" s="9">
        <v>0.2</v>
      </c>
      <c r="AJ12" s="9">
        <v>70.8</v>
      </c>
      <c r="AK12" s="9">
        <v>29</v>
      </c>
      <c r="AL12" s="9">
        <v>1</v>
      </c>
      <c r="AM12" s="9">
        <v>73.900000000000006</v>
      </c>
      <c r="AN12" s="9">
        <v>25.1</v>
      </c>
      <c r="AO12" s="9">
        <v>1</v>
      </c>
      <c r="AP12" s="9">
        <v>74.900000000000006</v>
      </c>
      <c r="AQ12" s="9">
        <v>24.1</v>
      </c>
      <c r="AR12" s="9">
        <v>2.4</v>
      </c>
      <c r="AS12" s="9">
        <v>79.3</v>
      </c>
      <c r="AT12" s="9">
        <v>18.3</v>
      </c>
      <c r="AU12" s="9">
        <v>1.9</v>
      </c>
      <c r="AV12" s="9">
        <v>80.3</v>
      </c>
      <c r="AW12" s="9">
        <v>17.8</v>
      </c>
    </row>
    <row r="13" spans="1:49" x14ac:dyDescent="0.2">
      <c r="A13" s="10" t="s">
        <v>5</v>
      </c>
      <c r="B13" s="9">
        <v>6.6</v>
      </c>
      <c r="C13" s="9">
        <v>86.1</v>
      </c>
      <c r="D13" s="9">
        <v>7.3</v>
      </c>
      <c r="E13" s="9">
        <v>7.9</v>
      </c>
      <c r="F13" s="9">
        <v>86.3</v>
      </c>
      <c r="G13" s="9">
        <v>5.8</v>
      </c>
      <c r="H13" s="9">
        <v>8</v>
      </c>
      <c r="I13" s="9">
        <v>87.1</v>
      </c>
      <c r="J13" s="9">
        <v>4.9000000000000004</v>
      </c>
      <c r="K13" s="9">
        <v>7.9</v>
      </c>
      <c r="L13" s="9">
        <v>88.9</v>
      </c>
      <c r="M13" s="9">
        <v>3.2</v>
      </c>
      <c r="N13" s="9">
        <v>7.6</v>
      </c>
      <c r="O13" s="9">
        <v>89.4</v>
      </c>
      <c r="P13" s="9">
        <v>3</v>
      </c>
      <c r="Q13" s="9">
        <v>7.9</v>
      </c>
      <c r="R13" s="9">
        <v>88.7</v>
      </c>
      <c r="S13" s="9">
        <v>3.4</v>
      </c>
      <c r="T13" s="9">
        <v>7</v>
      </c>
      <c r="U13" s="9">
        <v>89.6</v>
      </c>
      <c r="V13" s="9">
        <v>3.4</v>
      </c>
      <c r="W13" s="9">
        <v>2.4</v>
      </c>
      <c r="X13" s="9">
        <v>93.6</v>
      </c>
      <c r="Y13" s="9">
        <v>4</v>
      </c>
      <c r="Z13" s="9">
        <v>2</v>
      </c>
      <c r="AA13" s="9">
        <v>93.9</v>
      </c>
      <c r="AB13" s="9">
        <v>4.0999999999999996</v>
      </c>
      <c r="AC13" s="9">
        <v>1.9</v>
      </c>
      <c r="AD13" s="9">
        <v>94.1</v>
      </c>
      <c r="AE13" s="9">
        <v>4.0999999999999996</v>
      </c>
      <c r="AF13" s="9">
        <v>2.2999999999999998</v>
      </c>
      <c r="AG13" s="9">
        <v>93.7</v>
      </c>
      <c r="AH13" s="9">
        <v>4</v>
      </c>
      <c r="AI13" s="9">
        <v>1.9</v>
      </c>
      <c r="AJ13" s="9">
        <v>94.6</v>
      </c>
      <c r="AK13" s="9">
        <v>3.5</v>
      </c>
      <c r="AL13" s="9">
        <v>6.3</v>
      </c>
      <c r="AM13" s="9">
        <v>88.6</v>
      </c>
      <c r="AN13" s="9">
        <v>5.0999999999999996</v>
      </c>
      <c r="AO13" s="9">
        <v>5.7</v>
      </c>
      <c r="AP13" s="9">
        <v>84</v>
      </c>
      <c r="AQ13" s="9">
        <v>10.199999999999999</v>
      </c>
      <c r="AR13" s="9">
        <v>8.6999999999999993</v>
      </c>
      <c r="AS13" s="9">
        <v>79.900000000000006</v>
      </c>
      <c r="AT13" s="9">
        <v>11.4</v>
      </c>
      <c r="AU13" s="9">
        <v>30</v>
      </c>
      <c r="AV13" s="9">
        <v>62.7</v>
      </c>
      <c r="AW13" s="9">
        <v>7.3</v>
      </c>
    </row>
    <row r="14" spans="1:49" ht="15.75" customHeight="1" x14ac:dyDescent="0.2">
      <c r="A14" s="10" t="s">
        <v>34</v>
      </c>
      <c r="B14" s="9">
        <v>1.4</v>
      </c>
      <c r="C14" s="9">
        <v>87.8</v>
      </c>
      <c r="D14" s="9">
        <v>10.8</v>
      </c>
      <c r="E14" s="9">
        <v>1.3</v>
      </c>
      <c r="F14" s="9">
        <v>86.7</v>
      </c>
      <c r="G14" s="9">
        <v>12</v>
      </c>
      <c r="H14" s="9">
        <v>1.3</v>
      </c>
      <c r="I14" s="9">
        <v>86.4</v>
      </c>
      <c r="J14" s="9">
        <v>12.3</v>
      </c>
      <c r="K14" s="9">
        <v>0.7</v>
      </c>
      <c r="L14" s="9">
        <v>89.4</v>
      </c>
      <c r="M14" s="9">
        <v>9.9</v>
      </c>
      <c r="N14" s="9">
        <v>0.5</v>
      </c>
      <c r="O14" s="9">
        <v>88.8</v>
      </c>
      <c r="P14" s="9">
        <v>10.7</v>
      </c>
      <c r="Q14" s="9">
        <v>0.6</v>
      </c>
      <c r="R14" s="9">
        <v>85.4</v>
      </c>
      <c r="S14" s="9">
        <v>14</v>
      </c>
      <c r="T14" s="9">
        <v>0.3</v>
      </c>
      <c r="U14" s="9">
        <v>84.1</v>
      </c>
      <c r="V14" s="9">
        <v>15.6</v>
      </c>
      <c r="W14" s="9">
        <v>0.4</v>
      </c>
      <c r="X14" s="9">
        <v>83.6</v>
      </c>
      <c r="Y14" s="9">
        <v>16</v>
      </c>
      <c r="Z14" s="9">
        <v>0.4</v>
      </c>
      <c r="AA14" s="9">
        <v>85.3</v>
      </c>
      <c r="AB14" s="9">
        <v>14.3</v>
      </c>
      <c r="AC14" s="9">
        <v>0.1</v>
      </c>
      <c r="AD14" s="9">
        <v>84.9</v>
      </c>
      <c r="AE14" s="9">
        <v>14.8</v>
      </c>
      <c r="AF14" s="9">
        <v>0</v>
      </c>
      <c r="AG14" s="9">
        <v>86.2</v>
      </c>
      <c r="AH14" s="9">
        <v>13.8</v>
      </c>
      <c r="AI14" s="9">
        <v>0.1</v>
      </c>
      <c r="AJ14" s="9">
        <v>84.2</v>
      </c>
      <c r="AK14" s="9">
        <v>15.7</v>
      </c>
      <c r="AL14" s="9">
        <v>0.1</v>
      </c>
      <c r="AM14" s="9">
        <v>86.8</v>
      </c>
      <c r="AN14" s="9">
        <v>13.1</v>
      </c>
      <c r="AO14" s="9">
        <v>1</v>
      </c>
      <c r="AP14" s="9">
        <v>89.9</v>
      </c>
      <c r="AQ14" s="9">
        <v>9.1</v>
      </c>
      <c r="AR14" s="9">
        <v>1.3</v>
      </c>
      <c r="AS14" s="9">
        <v>92.2</v>
      </c>
      <c r="AT14" s="9">
        <v>6.53</v>
      </c>
      <c r="AU14" s="9">
        <v>1.4</v>
      </c>
      <c r="AV14" s="9">
        <v>91.8</v>
      </c>
      <c r="AW14" s="9">
        <v>6.8</v>
      </c>
    </row>
    <row r="15" spans="1:49" x14ac:dyDescent="0.2">
      <c r="A15" s="10" t="s">
        <v>6</v>
      </c>
      <c r="B15" s="9">
        <v>5.8</v>
      </c>
      <c r="C15" s="9">
        <v>77</v>
      </c>
      <c r="D15" s="9">
        <v>17.2</v>
      </c>
      <c r="E15" s="9">
        <v>5.4</v>
      </c>
      <c r="F15" s="9">
        <v>81</v>
      </c>
      <c r="G15" s="9">
        <v>13.6</v>
      </c>
      <c r="H15" s="9">
        <v>5.4</v>
      </c>
      <c r="I15" s="9">
        <v>74.3</v>
      </c>
      <c r="J15" s="9">
        <v>20.3</v>
      </c>
      <c r="K15" s="9">
        <v>4.8</v>
      </c>
      <c r="L15" s="9">
        <v>76.5</v>
      </c>
      <c r="M15" s="9">
        <v>18.7</v>
      </c>
      <c r="N15" s="9">
        <v>4.9000000000000004</v>
      </c>
      <c r="O15" s="9">
        <v>75.5</v>
      </c>
      <c r="P15" s="9">
        <v>19.600000000000001</v>
      </c>
      <c r="Q15" s="9">
        <v>4.4000000000000004</v>
      </c>
      <c r="R15" s="9">
        <v>76.099999999999994</v>
      </c>
      <c r="S15" s="9">
        <v>19.5</v>
      </c>
      <c r="T15" s="9">
        <v>5.6</v>
      </c>
      <c r="U15" s="9">
        <v>72.7</v>
      </c>
      <c r="V15" s="9">
        <v>21.7</v>
      </c>
      <c r="W15" s="9">
        <v>3.2</v>
      </c>
      <c r="X15" s="9">
        <v>75.8</v>
      </c>
      <c r="Y15" s="9">
        <v>21</v>
      </c>
      <c r="Z15" s="9">
        <v>3.1</v>
      </c>
      <c r="AA15" s="9">
        <v>78.2</v>
      </c>
      <c r="AB15" s="9">
        <v>18.7</v>
      </c>
      <c r="AC15" s="9">
        <v>3.5</v>
      </c>
      <c r="AD15" s="9">
        <v>82.1</v>
      </c>
      <c r="AE15" s="9">
        <v>14.5</v>
      </c>
      <c r="AF15" s="9">
        <v>4.8</v>
      </c>
      <c r="AG15" s="9">
        <v>78.900000000000006</v>
      </c>
      <c r="AH15" s="9">
        <v>16.3</v>
      </c>
      <c r="AI15" s="9">
        <v>3.6</v>
      </c>
      <c r="AJ15" s="9">
        <v>78.3</v>
      </c>
      <c r="AK15" s="9">
        <v>18.100000000000001</v>
      </c>
      <c r="AL15" s="9">
        <v>8.6999999999999993</v>
      </c>
      <c r="AM15" s="9">
        <v>67.900000000000006</v>
      </c>
      <c r="AN15" s="9">
        <v>23.4</v>
      </c>
      <c r="AO15" s="9">
        <v>7</v>
      </c>
      <c r="AP15" s="9">
        <v>63.6</v>
      </c>
      <c r="AQ15" s="9">
        <v>29.4</v>
      </c>
      <c r="AR15" s="9">
        <v>8.1</v>
      </c>
      <c r="AS15" s="9">
        <v>62</v>
      </c>
      <c r="AT15" s="9">
        <v>29.9</v>
      </c>
      <c r="AU15" s="9">
        <v>13.5</v>
      </c>
      <c r="AV15" s="9">
        <v>59</v>
      </c>
      <c r="AW15" s="9">
        <v>27.5</v>
      </c>
    </row>
    <row r="16" spans="1:49" x14ac:dyDescent="0.2">
      <c r="A16" s="10" t="s">
        <v>7</v>
      </c>
      <c r="B16" s="9">
        <v>8.4</v>
      </c>
      <c r="C16" s="9">
        <v>84.6</v>
      </c>
      <c r="D16" s="9">
        <v>7</v>
      </c>
      <c r="E16" s="9">
        <v>7.6</v>
      </c>
      <c r="F16" s="9">
        <v>85.5</v>
      </c>
      <c r="G16" s="9">
        <v>6.9</v>
      </c>
      <c r="H16" s="9">
        <v>7.4</v>
      </c>
      <c r="I16" s="9">
        <v>85.5</v>
      </c>
      <c r="J16" s="9">
        <v>7.1</v>
      </c>
      <c r="K16" s="9">
        <v>7.3</v>
      </c>
      <c r="L16" s="9">
        <v>86.8</v>
      </c>
      <c r="M16" s="9">
        <v>5.9</v>
      </c>
      <c r="N16" s="9">
        <v>7.2</v>
      </c>
      <c r="O16" s="9">
        <v>86.1</v>
      </c>
      <c r="P16" s="9">
        <v>6.7</v>
      </c>
      <c r="Q16" s="9">
        <v>7.3</v>
      </c>
      <c r="R16" s="9">
        <v>85.4</v>
      </c>
      <c r="S16" s="9">
        <v>7.3</v>
      </c>
      <c r="T16" s="9">
        <v>5.4</v>
      </c>
      <c r="U16" s="9">
        <v>83.9</v>
      </c>
      <c r="V16" s="9">
        <v>10.7</v>
      </c>
      <c r="W16" s="9">
        <v>6</v>
      </c>
      <c r="X16" s="9">
        <v>83.9</v>
      </c>
      <c r="Y16" s="9">
        <v>10.1</v>
      </c>
      <c r="Z16" s="9">
        <v>6.6</v>
      </c>
      <c r="AA16" s="9">
        <v>80.7</v>
      </c>
      <c r="AB16" s="9">
        <v>12.7</v>
      </c>
      <c r="AC16" s="9">
        <v>5.9</v>
      </c>
      <c r="AD16" s="9">
        <v>80.900000000000006</v>
      </c>
      <c r="AE16" s="9">
        <v>13.2</v>
      </c>
      <c r="AF16" s="9">
        <v>4.0999999999999996</v>
      </c>
      <c r="AG16" s="9">
        <v>78.2</v>
      </c>
      <c r="AH16" s="9">
        <v>17.7</v>
      </c>
      <c r="AI16" s="9">
        <v>3.9</v>
      </c>
      <c r="AJ16" s="9">
        <v>78.7</v>
      </c>
      <c r="AK16" s="9">
        <v>17.399999999999999</v>
      </c>
      <c r="AL16" s="9">
        <v>7.8</v>
      </c>
      <c r="AM16" s="9">
        <v>76.8</v>
      </c>
      <c r="AN16" s="9">
        <v>15.4</v>
      </c>
      <c r="AO16" s="9">
        <v>7.7</v>
      </c>
      <c r="AP16" s="9">
        <v>76.7</v>
      </c>
      <c r="AQ16" s="9">
        <v>15.6</v>
      </c>
      <c r="AR16" s="9">
        <v>8.8000000000000007</v>
      </c>
      <c r="AS16" s="9">
        <v>75.7</v>
      </c>
      <c r="AT16" s="9">
        <v>15.5</v>
      </c>
      <c r="AU16" s="9">
        <v>8.8000000000000007</v>
      </c>
      <c r="AV16" s="9">
        <v>77.2</v>
      </c>
      <c r="AW16" s="9">
        <v>14</v>
      </c>
    </row>
    <row r="17" spans="1:49" x14ac:dyDescent="0.2">
      <c r="A17" s="10" t="s">
        <v>8</v>
      </c>
      <c r="B17" s="9">
        <v>3.8</v>
      </c>
      <c r="C17" s="9">
        <v>91.6</v>
      </c>
      <c r="D17" s="9">
        <v>4.5999999999999996</v>
      </c>
      <c r="E17" s="9">
        <v>0.9</v>
      </c>
      <c r="F17" s="9">
        <v>97.8</v>
      </c>
      <c r="G17" s="9">
        <v>1.3</v>
      </c>
      <c r="H17" s="9">
        <v>1.5</v>
      </c>
      <c r="I17" s="9">
        <v>97</v>
      </c>
      <c r="J17" s="9">
        <v>1.5</v>
      </c>
      <c r="K17" s="9">
        <v>1.2</v>
      </c>
      <c r="L17" s="9">
        <v>97.7</v>
      </c>
      <c r="M17" s="9">
        <v>1.1000000000000001</v>
      </c>
      <c r="N17" s="9">
        <v>1.1000000000000001</v>
      </c>
      <c r="O17" s="9">
        <v>97.7</v>
      </c>
      <c r="P17" s="9">
        <v>1.2</v>
      </c>
      <c r="Q17" s="9">
        <v>1</v>
      </c>
      <c r="R17" s="9">
        <v>97.6</v>
      </c>
      <c r="S17" s="9">
        <v>1.4</v>
      </c>
      <c r="T17" s="9">
        <v>1</v>
      </c>
      <c r="U17" s="9">
        <v>96.6</v>
      </c>
      <c r="V17" s="9">
        <v>2.4</v>
      </c>
      <c r="W17" s="9">
        <v>1.1000000000000001</v>
      </c>
      <c r="X17" s="9">
        <v>96.1</v>
      </c>
      <c r="Y17" s="9">
        <v>2.8</v>
      </c>
      <c r="Z17" s="9">
        <v>0.8</v>
      </c>
      <c r="AA17" s="9">
        <v>96.5</v>
      </c>
      <c r="AB17" s="9">
        <v>2.7</v>
      </c>
      <c r="AC17" s="9">
        <v>0.7</v>
      </c>
      <c r="AD17" s="9">
        <v>96.6</v>
      </c>
      <c r="AE17" s="9">
        <v>2.6</v>
      </c>
      <c r="AF17" s="9">
        <v>0.7</v>
      </c>
      <c r="AG17" s="9">
        <v>97</v>
      </c>
      <c r="AH17" s="9">
        <v>2.2999999999999998</v>
      </c>
      <c r="AI17" s="9">
        <v>0.7</v>
      </c>
      <c r="AJ17" s="9">
        <v>96.2</v>
      </c>
      <c r="AK17" s="9">
        <v>3.1</v>
      </c>
      <c r="AL17" s="9">
        <v>0.8</v>
      </c>
      <c r="AM17" s="9">
        <v>96.7</v>
      </c>
      <c r="AN17" s="9">
        <v>2.5</v>
      </c>
      <c r="AO17" s="9">
        <v>0.7</v>
      </c>
      <c r="AP17" s="9">
        <v>98.4</v>
      </c>
      <c r="AQ17" s="9">
        <v>0.9</v>
      </c>
      <c r="AR17" s="9">
        <v>0.8</v>
      </c>
      <c r="AS17" s="9">
        <v>98.4</v>
      </c>
      <c r="AT17" s="9">
        <v>0.9</v>
      </c>
      <c r="AU17" s="9">
        <v>0.9</v>
      </c>
      <c r="AV17" s="9">
        <v>97.9</v>
      </c>
      <c r="AW17" s="9">
        <v>1.2</v>
      </c>
    </row>
    <row r="18" spans="1:49" ht="22.5" x14ac:dyDescent="0.2">
      <c r="A18" s="10" t="s">
        <v>9</v>
      </c>
      <c r="B18" s="9">
        <v>10.1</v>
      </c>
      <c r="C18" s="9">
        <v>65.400000000000006</v>
      </c>
      <c r="D18" s="9">
        <v>24.5</v>
      </c>
      <c r="E18" s="9">
        <v>14.7</v>
      </c>
      <c r="F18" s="9">
        <v>69.400000000000006</v>
      </c>
      <c r="G18" s="9">
        <v>15.9</v>
      </c>
      <c r="H18" s="9">
        <v>14.3</v>
      </c>
      <c r="I18" s="9">
        <v>69.2</v>
      </c>
      <c r="J18" s="9">
        <v>16.5</v>
      </c>
      <c r="K18" s="9">
        <v>13.1</v>
      </c>
      <c r="L18" s="9">
        <v>68</v>
      </c>
      <c r="M18" s="9">
        <v>18.899999999999999</v>
      </c>
      <c r="N18" s="9">
        <v>12.2</v>
      </c>
      <c r="O18" s="9">
        <v>66.599999999999994</v>
      </c>
      <c r="P18" s="9">
        <v>21.2</v>
      </c>
      <c r="Q18" s="9">
        <v>11.4</v>
      </c>
      <c r="R18" s="9">
        <v>66.7</v>
      </c>
      <c r="S18" s="9">
        <v>21.9</v>
      </c>
      <c r="T18" s="9">
        <v>9.6</v>
      </c>
      <c r="U18" s="9">
        <v>64.599999999999994</v>
      </c>
      <c r="V18" s="9">
        <v>25.8</v>
      </c>
      <c r="W18" s="9">
        <v>10.199999999999999</v>
      </c>
      <c r="X18" s="9">
        <v>64.400000000000006</v>
      </c>
      <c r="Y18" s="9">
        <v>25.4</v>
      </c>
      <c r="Z18" s="9">
        <v>9.4</v>
      </c>
      <c r="AA18" s="9">
        <v>65</v>
      </c>
      <c r="AB18" s="9">
        <v>25.6</v>
      </c>
      <c r="AC18" s="9">
        <v>8.8000000000000007</v>
      </c>
      <c r="AD18" s="9">
        <v>64.099999999999994</v>
      </c>
      <c r="AE18" s="9">
        <v>26.9</v>
      </c>
      <c r="AF18" s="9">
        <v>9.9</v>
      </c>
      <c r="AG18" s="9">
        <v>64.2</v>
      </c>
      <c r="AH18" s="9">
        <v>25.9</v>
      </c>
      <c r="AI18" s="9">
        <v>11.3</v>
      </c>
      <c r="AJ18" s="9">
        <v>65.400000000000006</v>
      </c>
      <c r="AK18" s="9">
        <v>23.3</v>
      </c>
      <c r="AL18" s="9">
        <v>18.600000000000001</v>
      </c>
      <c r="AM18" s="9">
        <v>62.8</v>
      </c>
      <c r="AN18" s="9">
        <v>18.600000000000001</v>
      </c>
      <c r="AO18" s="9">
        <v>19.600000000000001</v>
      </c>
      <c r="AP18" s="9">
        <v>61.5</v>
      </c>
      <c r="AQ18" s="9">
        <v>18.899999999999999</v>
      </c>
      <c r="AR18" s="9">
        <v>21.2</v>
      </c>
      <c r="AS18" s="9">
        <v>58.2</v>
      </c>
      <c r="AT18" s="9">
        <v>20.7</v>
      </c>
      <c r="AU18" s="9">
        <v>32.700000000000003</v>
      </c>
      <c r="AV18" s="9">
        <v>54.2</v>
      </c>
      <c r="AW18" s="9">
        <v>13.1</v>
      </c>
    </row>
    <row r="19" spans="1:49" ht="22.5" x14ac:dyDescent="0.2">
      <c r="A19" s="10" t="s">
        <v>10</v>
      </c>
      <c r="B19" s="9">
        <v>4.8</v>
      </c>
      <c r="C19" s="9">
        <v>75.2</v>
      </c>
      <c r="D19" s="9">
        <v>20</v>
      </c>
      <c r="E19" s="9">
        <v>4.7</v>
      </c>
      <c r="F19" s="9">
        <v>74.8</v>
      </c>
      <c r="G19" s="9">
        <v>20.5</v>
      </c>
      <c r="H19" s="9">
        <v>4.7</v>
      </c>
      <c r="I19" s="9">
        <v>79.400000000000006</v>
      </c>
      <c r="J19" s="9">
        <v>15.9</v>
      </c>
      <c r="K19" s="9">
        <v>4.8</v>
      </c>
      <c r="L19" s="9">
        <v>80.8</v>
      </c>
      <c r="M19" s="9">
        <v>14.4</v>
      </c>
      <c r="N19" s="9">
        <v>4.7</v>
      </c>
      <c r="O19" s="9">
        <v>80.400000000000006</v>
      </c>
      <c r="P19" s="9">
        <v>14.9</v>
      </c>
      <c r="Q19" s="9">
        <v>4.5</v>
      </c>
      <c r="R19" s="9">
        <v>81.8</v>
      </c>
      <c r="S19" s="9">
        <v>13.7</v>
      </c>
      <c r="T19" s="9">
        <v>3.2</v>
      </c>
      <c r="U19" s="9">
        <v>81.3</v>
      </c>
      <c r="V19" s="9">
        <v>15.6</v>
      </c>
      <c r="W19" s="9">
        <v>2.7</v>
      </c>
      <c r="X19" s="9">
        <v>82.2</v>
      </c>
      <c r="Y19" s="9">
        <v>15.1</v>
      </c>
      <c r="Z19" s="9">
        <v>2.1</v>
      </c>
      <c r="AA19" s="9">
        <v>80.599999999999994</v>
      </c>
      <c r="AB19" s="9">
        <v>17.3</v>
      </c>
      <c r="AC19" s="9">
        <v>1.9</v>
      </c>
      <c r="AD19" s="9">
        <v>81.400000000000006</v>
      </c>
      <c r="AE19" s="9">
        <v>16.600000000000001</v>
      </c>
      <c r="AF19" s="9">
        <v>2.1</v>
      </c>
      <c r="AG19" s="9">
        <v>82.5</v>
      </c>
      <c r="AH19" s="9">
        <v>15.4</v>
      </c>
      <c r="AI19" s="9">
        <v>2.2000000000000002</v>
      </c>
      <c r="AJ19" s="9">
        <v>87.1</v>
      </c>
      <c r="AK19" s="9">
        <v>10.7</v>
      </c>
      <c r="AL19" s="9">
        <v>3.7</v>
      </c>
      <c r="AM19" s="9">
        <v>87.4</v>
      </c>
      <c r="AN19" s="9">
        <v>8.9</v>
      </c>
      <c r="AO19" s="9">
        <v>4.5</v>
      </c>
      <c r="AP19" s="9">
        <v>88.2</v>
      </c>
      <c r="AQ19" s="9">
        <v>7.3</v>
      </c>
      <c r="AR19" s="9">
        <v>6.1</v>
      </c>
      <c r="AS19" s="9">
        <v>86.6</v>
      </c>
      <c r="AT19" s="9">
        <v>7.3</v>
      </c>
      <c r="AU19" s="9">
        <v>8</v>
      </c>
      <c r="AV19" s="9">
        <v>83</v>
      </c>
      <c r="AW19" s="9">
        <v>9</v>
      </c>
    </row>
    <row r="20" spans="1:49" ht="22.5" x14ac:dyDescent="0.2">
      <c r="A20" s="10" t="s">
        <v>11</v>
      </c>
      <c r="B20" s="9">
        <v>100</v>
      </c>
      <c r="C20" s="9">
        <v>0</v>
      </c>
      <c r="D20" s="9">
        <v>0</v>
      </c>
      <c r="E20" s="9">
        <v>100</v>
      </c>
      <c r="F20" s="9">
        <v>0</v>
      </c>
      <c r="G20" s="9">
        <v>0</v>
      </c>
      <c r="H20" s="9">
        <v>100</v>
      </c>
      <c r="I20" s="9">
        <v>0</v>
      </c>
      <c r="J20" s="9">
        <v>0</v>
      </c>
      <c r="K20" s="9">
        <v>100</v>
      </c>
      <c r="L20" s="9">
        <v>0</v>
      </c>
      <c r="M20" s="9">
        <v>0</v>
      </c>
      <c r="N20" s="9">
        <v>100</v>
      </c>
      <c r="O20" s="9">
        <v>0</v>
      </c>
      <c r="P20" s="9">
        <v>0</v>
      </c>
      <c r="Q20" s="9">
        <v>100</v>
      </c>
      <c r="R20" s="9">
        <v>0</v>
      </c>
      <c r="S20" s="9">
        <v>0</v>
      </c>
      <c r="T20" s="9">
        <v>100</v>
      </c>
      <c r="U20" s="9">
        <v>0</v>
      </c>
      <c r="V20" s="9">
        <v>0</v>
      </c>
      <c r="W20" s="9">
        <v>100</v>
      </c>
      <c r="X20" s="9">
        <v>0</v>
      </c>
      <c r="Y20" s="9">
        <v>0</v>
      </c>
      <c r="Z20" s="9">
        <v>100</v>
      </c>
      <c r="AA20" s="9">
        <v>0</v>
      </c>
      <c r="AB20" s="9">
        <v>0</v>
      </c>
      <c r="AC20" s="9">
        <v>100</v>
      </c>
      <c r="AD20" s="9">
        <v>0</v>
      </c>
      <c r="AE20" s="9">
        <v>0</v>
      </c>
      <c r="AF20" s="9">
        <v>100</v>
      </c>
      <c r="AG20" s="9">
        <v>0</v>
      </c>
      <c r="AH20" s="9">
        <v>0</v>
      </c>
      <c r="AI20" s="9">
        <v>100</v>
      </c>
      <c r="AJ20" s="9">
        <v>0</v>
      </c>
      <c r="AK20" s="9">
        <v>0</v>
      </c>
      <c r="AL20" s="9">
        <v>100</v>
      </c>
      <c r="AM20" s="9">
        <v>0</v>
      </c>
      <c r="AN20" s="9">
        <v>0</v>
      </c>
      <c r="AO20" s="9">
        <v>100</v>
      </c>
      <c r="AP20" s="9">
        <v>0</v>
      </c>
      <c r="AQ20" s="9">
        <v>0</v>
      </c>
      <c r="AR20" s="9">
        <v>100</v>
      </c>
      <c r="AS20" s="9">
        <v>0</v>
      </c>
      <c r="AT20" s="9">
        <v>0</v>
      </c>
      <c r="AU20" s="9">
        <v>100</v>
      </c>
      <c r="AV20" s="9">
        <v>0</v>
      </c>
      <c r="AW20" s="9">
        <v>0</v>
      </c>
    </row>
    <row r="21" spans="1:49" x14ac:dyDescent="0.2">
      <c r="A21" s="10" t="s">
        <v>12</v>
      </c>
      <c r="B21" s="9">
        <v>78.5</v>
      </c>
      <c r="C21" s="9">
        <v>21</v>
      </c>
      <c r="D21" s="9">
        <v>0.5</v>
      </c>
      <c r="E21" s="9">
        <v>78.900000000000006</v>
      </c>
      <c r="F21" s="9">
        <v>21</v>
      </c>
      <c r="G21" s="9">
        <v>0.1</v>
      </c>
      <c r="H21" s="9">
        <v>76.900000000000006</v>
      </c>
      <c r="I21" s="9">
        <v>22.9</v>
      </c>
      <c r="J21" s="9">
        <v>0.2</v>
      </c>
      <c r="K21" s="9">
        <v>75</v>
      </c>
      <c r="L21" s="9">
        <v>24.8</v>
      </c>
      <c r="M21" s="9">
        <v>0.2</v>
      </c>
      <c r="N21" s="9">
        <v>76.400000000000006</v>
      </c>
      <c r="O21" s="9">
        <v>23.3</v>
      </c>
      <c r="P21" s="9">
        <v>0.3</v>
      </c>
      <c r="Q21" s="9">
        <v>76.400000000000006</v>
      </c>
      <c r="R21" s="9">
        <v>23.4</v>
      </c>
      <c r="S21" s="9">
        <v>0.2</v>
      </c>
      <c r="T21" s="9">
        <v>80</v>
      </c>
      <c r="U21" s="9">
        <v>19.8</v>
      </c>
      <c r="V21" s="9">
        <v>0.2</v>
      </c>
      <c r="W21" s="9">
        <v>76.3</v>
      </c>
      <c r="X21" s="9">
        <v>23.4</v>
      </c>
      <c r="Y21" s="9">
        <v>0.3</v>
      </c>
      <c r="Z21" s="9">
        <v>75.900000000000006</v>
      </c>
      <c r="AA21" s="9">
        <v>23.9</v>
      </c>
      <c r="AB21" s="9">
        <v>0.2</v>
      </c>
      <c r="AC21" s="9">
        <v>80.599999999999994</v>
      </c>
      <c r="AD21" s="9">
        <v>19.3</v>
      </c>
      <c r="AE21" s="9">
        <v>0.2</v>
      </c>
      <c r="AF21" s="9">
        <v>78.8</v>
      </c>
      <c r="AG21" s="9">
        <v>21.1</v>
      </c>
      <c r="AH21" s="9">
        <v>0.1</v>
      </c>
      <c r="AI21" s="9">
        <v>76.7</v>
      </c>
      <c r="AJ21" s="9">
        <v>23.2</v>
      </c>
      <c r="AK21" s="9">
        <v>0.1</v>
      </c>
      <c r="AL21" s="9">
        <v>71.099999999999994</v>
      </c>
      <c r="AM21" s="9">
        <v>28.8</v>
      </c>
      <c r="AN21" s="9">
        <v>0.1</v>
      </c>
      <c r="AO21" s="9">
        <v>67.5</v>
      </c>
      <c r="AP21" s="9">
        <v>32.4</v>
      </c>
      <c r="AQ21" s="9">
        <v>0.1</v>
      </c>
      <c r="AR21" s="9">
        <v>65.599999999999994</v>
      </c>
      <c r="AS21" s="9">
        <v>34.299999999999997</v>
      </c>
      <c r="AT21" s="9">
        <v>0.1</v>
      </c>
      <c r="AU21" s="9">
        <v>87.3</v>
      </c>
      <c r="AV21" s="9">
        <v>12.6</v>
      </c>
      <c r="AW21" s="9">
        <v>0.1</v>
      </c>
    </row>
    <row r="22" spans="1:49" ht="22.5" x14ac:dyDescent="0.2">
      <c r="A22" s="10" t="s">
        <v>35</v>
      </c>
      <c r="B22" s="9">
        <v>86.1</v>
      </c>
      <c r="C22" s="9">
        <v>10.8</v>
      </c>
      <c r="D22" s="9">
        <v>3.1</v>
      </c>
      <c r="E22" s="9">
        <v>64</v>
      </c>
      <c r="F22" s="9">
        <v>35.700000000000003</v>
      </c>
      <c r="G22" s="9">
        <v>0.3</v>
      </c>
      <c r="H22" s="9">
        <v>72.900000000000006</v>
      </c>
      <c r="I22" s="9">
        <v>26.9</v>
      </c>
      <c r="J22" s="9">
        <v>0.2</v>
      </c>
      <c r="K22" s="9">
        <v>75.099999999999994</v>
      </c>
      <c r="L22" s="9">
        <v>24.8</v>
      </c>
      <c r="M22" s="9">
        <v>0.1</v>
      </c>
      <c r="N22" s="9">
        <v>74.900000000000006</v>
      </c>
      <c r="O22" s="9">
        <v>24.9</v>
      </c>
      <c r="P22" s="9">
        <v>0.2</v>
      </c>
      <c r="Q22" s="9">
        <v>71.7</v>
      </c>
      <c r="R22" s="9">
        <v>28.1</v>
      </c>
      <c r="S22" s="9">
        <v>0.2</v>
      </c>
      <c r="T22" s="9">
        <v>71.2</v>
      </c>
      <c r="U22" s="9">
        <v>28.3</v>
      </c>
      <c r="V22" s="9">
        <v>0.4</v>
      </c>
      <c r="W22" s="9">
        <v>66.099999999999994</v>
      </c>
      <c r="X22" s="9">
        <v>33.200000000000003</v>
      </c>
      <c r="Y22" s="9">
        <v>0.7</v>
      </c>
      <c r="Z22" s="9">
        <v>63.1</v>
      </c>
      <c r="AA22" s="9">
        <v>35.9</v>
      </c>
      <c r="AB22" s="9">
        <v>1</v>
      </c>
      <c r="AC22" s="9">
        <v>51.8</v>
      </c>
      <c r="AD22" s="9">
        <v>47.1</v>
      </c>
      <c r="AE22" s="9">
        <v>1.2</v>
      </c>
      <c r="AF22" s="9">
        <v>51.3</v>
      </c>
      <c r="AG22" s="9">
        <v>47.8</v>
      </c>
      <c r="AH22" s="9">
        <v>0.9</v>
      </c>
      <c r="AI22" s="9">
        <v>58.4</v>
      </c>
      <c r="AJ22" s="9">
        <v>40.5</v>
      </c>
      <c r="AK22" s="9">
        <v>1.1000000000000001</v>
      </c>
      <c r="AL22" s="9">
        <v>52.5</v>
      </c>
      <c r="AM22" s="9">
        <v>46.5</v>
      </c>
      <c r="AN22" s="9">
        <v>1</v>
      </c>
      <c r="AO22" s="9">
        <v>52.1</v>
      </c>
      <c r="AP22" s="9">
        <v>46.9</v>
      </c>
      <c r="AQ22" s="9">
        <v>1</v>
      </c>
      <c r="AR22" s="9">
        <v>52.9</v>
      </c>
      <c r="AS22" s="9">
        <v>46</v>
      </c>
      <c r="AT22" s="9">
        <v>1.1000000000000001</v>
      </c>
      <c r="AU22" s="9">
        <v>62.1</v>
      </c>
      <c r="AV22" s="9">
        <v>36.5</v>
      </c>
      <c r="AW22" s="9">
        <v>1.4</v>
      </c>
    </row>
    <row r="23" spans="1:49" x14ac:dyDescent="0.2">
      <c r="A23" s="10" t="s">
        <v>13</v>
      </c>
      <c r="B23" s="9">
        <v>63.6</v>
      </c>
      <c r="C23" s="9">
        <v>35.299999999999997</v>
      </c>
      <c r="D23" s="9">
        <v>1.1000000000000001</v>
      </c>
      <c r="E23" s="9">
        <v>62.1</v>
      </c>
      <c r="F23" s="9">
        <v>36.5</v>
      </c>
      <c r="G23" s="9">
        <v>1.4</v>
      </c>
      <c r="H23" s="9">
        <v>64.599999999999994</v>
      </c>
      <c r="I23" s="9">
        <v>32.9</v>
      </c>
      <c r="J23" s="9">
        <v>2.5</v>
      </c>
      <c r="K23" s="9">
        <v>64.7</v>
      </c>
      <c r="L23" s="9">
        <v>33.4</v>
      </c>
      <c r="M23" s="9">
        <v>1.9</v>
      </c>
      <c r="N23" s="9">
        <v>63.3</v>
      </c>
      <c r="O23" s="9">
        <v>35.6</v>
      </c>
      <c r="P23" s="9">
        <v>1.1000000000000001</v>
      </c>
      <c r="Q23" s="9">
        <v>59.9</v>
      </c>
      <c r="R23" s="9">
        <v>37.4</v>
      </c>
      <c r="S23" s="9">
        <v>2.7</v>
      </c>
      <c r="T23" s="9">
        <v>63</v>
      </c>
      <c r="U23" s="9">
        <v>35.6</v>
      </c>
      <c r="V23" s="9">
        <v>1.4</v>
      </c>
      <c r="W23" s="9">
        <v>66.400000000000006</v>
      </c>
      <c r="X23" s="9">
        <v>32.5</v>
      </c>
      <c r="Y23" s="9">
        <v>1.1000000000000001</v>
      </c>
      <c r="Z23" s="9">
        <v>64.099999999999994</v>
      </c>
      <c r="AA23" s="9">
        <v>34.1</v>
      </c>
      <c r="AB23" s="9">
        <v>1.8</v>
      </c>
      <c r="AC23" s="9">
        <v>64.2</v>
      </c>
      <c r="AD23" s="9">
        <v>33.5</v>
      </c>
      <c r="AE23" s="9">
        <v>2.2999999999999998</v>
      </c>
      <c r="AF23" s="9">
        <v>67.900000000000006</v>
      </c>
      <c r="AG23" s="9">
        <v>21.7</v>
      </c>
      <c r="AH23" s="9">
        <v>10.4</v>
      </c>
      <c r="AI23" s="9">
        <v>60</v>
      </c>
      <c r="AJ23" s="9">
        <v>31.6</v>
      </c>
      <c r="AK23" s="9">
        <v>8.5</v>
      </c>
      <c r="AL23" s="9">
        <v>54.9</v>
      </c>
      <c r="AM23" s="9">
        <v>36.1</v>
      </c>
      <c r="AN23" s="9">
        <v>9</v>
      </c>
      <c r="AO23" s="9">
        <v>53.6</v>
      </c>
      <c r="AP23" s="9">
        <v>37.200000000000003</v>
      </c>
      <c r="AQ23" s="9">
        <v>9.1999999999999993</v>
      </c>
      <c r="AR23" s="9">
        <v>53.3</v>
      </c>
      <c r="AS23" s="9">
        <v>33.299999999999997</v>
      </c>
      <c r="AT23" s="9">
        <v>13.4</v>
      </c>
      <c r="AU23" s="9">
        <v>51.6</v>
      </c>
      <c r="AV23" s="9">
        <v>41.9</v>
      </c>
      <c r="AW23" s="9">
        <v>6.5</v>
      </c>
    </row>
    <row r="24" spans="1:49" x14ac:dyDescent="0.2">
      <c r="A24" s="10" t="s">
        <v>36</v>
      </c>
      <c r="B24" s="9">
        <v>0.3</v>
      </c>
      <c r="C24" s="9">
        <v>99.2</v>
      </c>
      <c r="D24" s="9">
        <v>0.5</v>
      </c>
      <c r="E24" s="9">
        <v>0.2</v>
      </c>
      <c r="F24" s="9">
        <v>94</v>
      </c>
      <c r="G24" s="9">
        <v>5.8</v>
      </c>
      <c r="H24" s="9">
        <v>0.2</v>
      </c>
      <c r="I24" s="9">
        <v>95.3</v>
      </c>
      <c r="J24" s="9">
        <v>4.5</v>
      </c>
      <c r="K24" s="9">
        <v>0.1</v>
      </c>
      <c r="L24" s="9">
        <v>98.4</v>
      </c>
      <c r="M24" s="9">
        <v>1.5</v>
      </c>
      <c r="N24" s="9">
        <v>0.1</v>
      </c>
      <c r="O24" s="9">
        <v>98.7</v>
      </c>
      <c r="P24" s="9">
        <v>1.2</v>
      </c>
      <c r="Q24" s="9">
        <v>0.1</v>
      </c>
      <c r="R24" s="9">
        <v>97.7</v>
      </c>
      <c r="S24" s="9">
        <v>2.2000000000000002</v>
      </c>
      <c r="T24" s="9">
        <v>0</v>
      </c>
      <c r="U24" s="9">
        <v>96.1</v>
      </c>
      <c r="V24" s="9">
        <v>3.9</v>
      </c>
      <c r="W24" s="9">
        <v>0.2</v>
      </c>
      <c r="X24" s="9">
        <v>91.2</v>
      </c>
      <c r="Y24" s="9">
        <v>8.6</v>
      </c>
      <c r="Z24" s="9">
        <v>0.4</v>
      </c>
      <c r="AA24" s="9">
        <v>91.4</v>
      </c>
      <c r="AB24" s="9">
        <v>8.1999999999999993</v>
      </c>
      <c r="AC24" s="9">
        <v>0.5</v>
      </c>
      <c r="AD24" s="9">
        <v>91.8</v>
      </c>
      <c r="AE24" s="9">
        <v>7.7</v>
      </c>
      <c r="AF24" s="9">
        <v>0.5</v>
      </c>
      <c r="AG24" s="9">
        <v>88.4</v>
      </c>
      <c r="AH24" s="9">
        <v>11.1</v>
      </c>
      <c r="AI24" s="9">
        <v>0.6</v>
      </c>
      <c r="AJ24" s="9">
        <v>89.4</v>
      </c>
      <c r="AK24" s="9">
        <v>10</v>
      </c>
      <c r="AL24" s="9">
        <v>1.5</v>
      </c>
      <c r="AM24" s="9">
        <v>88.3</v>
      </c>
      <c r="AN24" s="9">
        <v>10.199999999999999</v>
      </c>
      <c r="AO24" s="9">
        <v>0.7</v>
      </c>
      <c r="AP24" s="9">
        <v>91.3</v>
      </c>
      <c r="AQ24" s="9">
        <v>8</v>
      </c>
      <c r="AR24" s="9">
        <v>0.3</v>
      </c>
      <c r="AS24" s="9">
        <v>92.5</v>
      </c>
      <c r="AT24" s="9">
        <v>7.2</v>
      </c>
      <c r="AU24" s="9">
        <v>0.3</v>
      </c>
      <c r="AV24" s="9">
        <v>90.5</v>
      </c>
      <c r="AW24" s="9">
        <v>9.1999999999999993</v>
      </c>
    </row>
    <row r="25" spans="1:49" ht="45" x14ac:dyDescent="0.2">
      <c r="A25" s="10" t="s">
        <v>37</v>
      </c>
      <c r="B25" s="9">
        <v>0</v>
      </c>
      <c r="C25" s="9">
        <v>100</v>
      </c>
      <c r="D25" s="9">
        <v>0</v>
      </c>
      <c r="E25" s="9">
        <v>0</v>
      </c>
      <c r="F25" s="9">
        <v>100</v>
      </c>
      <c r="G25" s="9">
        <v>0</v>
      </c>
      <c r="H25" s="9">
        <v>0</v>
      </c>
      <c r="I25" s="9">
        <v>100</v>
      </c>
      <c r="J25" s="9">
        <v>0</v>
      </c>
      <c r="K25" s="9">
        <v>0</v>
      </c>
      <c r="L25" s="9">
        <v>100</v>
      </c>
      <c r="M25" s="9">
        <v>0</v>
      </c>
      <c r="N25" s="9">
        <v>0</v>
      </c>
      <c r="O25" s="9">
        <v>100</v>
      </c>
      <c r="P25" s="9">
        <v>0</v>
      </c>
      <c r="Q25" s="9">
        <v>0</v>
      </c>
      <c r="R25" s="9">
        <v>100</v>
      </c>
      <c r="S25" s="9">
        <v>0</v>
      </c>
      <c r="T25" s="9">
        <v>0</v>
      </c>
      <c r="U25" s="9">
        <v>100</v>
      </c>
      <c r="V25" s="9">
        <v>0</v>
      </c>
      <c r="W25" s="9">
        <v>0</v>
      </c>
      <c r="X25" s="9">
        <v>100</v>
      </c>
      <c r="Y25" s="9">
        <v>0</v>
      </c>
      <c r="Z25" s="9">
        <v>0</v>
      </c>
      <c r="AA25" s="9">
        <v>100</v>
      </c>
      <c r="AB25" s="9">
        <v>0</v>
      </c>
      <c r="AC25" s="9">
        <v>0</v>
      </c>
      <c r="AD25" s="9">
        <v>100</v>
      </c>
      <c r="AE25" s="9">
        <v>0</v>
      </c>
      <c r="AF25" s="9">
        <v>0</v>
      </c>
      <c r="AG25" s="9">
        <v>100</v>
      </c>
      <c r="AH25" s="9">
        <v>0</v>
      </c>
      <c r="AI25" s="9">
        <v>0</v>
      </c>
      <c r="AJ25" s="9">
        <v>100</v>
      </c>
      <c r="AK25" s="9">
        <v>0</v>
      </c>
      <c r="AL25" s="9">
        <v>0</v>
      </c>
      <c r="AM25" s="9">
        <v>100</v>
      </c>
      <c r="AN25" s="9">
        <v>0</v>
      </c>
      <c r="AO25" s="9">
        <v>0</v>
      </c>
      <c r="AP25" s="9">
        <v>100</v>
      </c>
      <c r="AQ25" s="9">
        <v>0</v>
      </c>
      <c r="AR25" s="9">
        <v>0</v>
      </c>
      <c r="AS25" s="9">
        <v>100</v>
      </c>
      <c r="AT25" s="9">
        <v>0</v>
      </c>
      <c r="AU25" s="9">
        <v>0</v>
      </c>
      <c r="AV25" s="9">
        <v>100</v>
      </c>
      <c r="AW25" s="9">
        <v>0</v>
      </c>
    </row>
    <row r="26" spans="1:49" ht="19.5" customHeight="1" x14ac:dyDescent="0.2">
      <c r="A26" s="23" t="s">
        <v>14</v>
      </c>
      <c r="B26" s="24">
        <v>9.3000000000000007</v>
      </c>
      <c r="C26" s="24">
        <v>77.8</v>
      </c>
      <c r="D26" s="24">
        <v>12.9</v>
      </c>
      <c r="E26" s="24">
        <v>9.1</v>
      </c>
      <c r="F26" s="24">
        <v>79</v>
      </c>
      <c r="G26" s="24">
        <v>11.9</v>
      </c>
      <c r="H26" s="24">
        <v>9.1</v>
      </c>
      <c r="I26" s="24">
        <v>78.8</v>
      </c>
      <c r="J26" s="24">
        <v>12.1</v>
      </c>
      <c r="K26" s="24">
        <v>8.8000000000000007</v>
      </c>
      <c r="L26" s="24">
        <v>79.400000000000006</v>
      </c>
      <c r="M26" s="24">
        <v>11.8</v>
      </c>
      <c r="N26" s="24">
        <v>8.6999999999999993</v>
      </c>
      <c r="O26" s="24">
        <v>79.2</v>
      </c>
      <c r="P26" s="24">
        <v>12.1</v>
      </c>
      <c r="Q26" s="24">
        <v>8.8000000000000007</v>
      </c>
      <c r="R26" s="24">
        <v>79.5</v>
      </c>
      <c r="S26" s="24">
        <v>11.7</v>
      </c>
      <c r="T26" s="24">
        <v>8.4</v>
      </c>
      <c r="U26" s="24">
        <v>78.599999999999994</v>
      </c>
      <c r="V26" s="24">
        <v>13</v>
      </c>
      <c r="W26" s="24">
        <v>7.6</v>
      </c>
      <c r="X26" s="24">
        <v>78.5</v>
      </c>
      <c r="Y26" s="24">
        <v>13.9</v>
      </c>
      <c r="Z26" s="24">
        <v>7</v>
      </c>
      <c r="AA26" s="24">
        <v>78</v>
      </c>
      <c r="AB26" s="24">
        <v>15</v>
      </c>
      <c r="AC26" s="24">
        <v>7.1</v>
      </c>
      <c r="AD26" s="24">
        <v>78.5</v>
      </c>
      <c r="AE26" s="24">
        <v>14.4</v>
      </c>
      <c r="AF26" s="24">
        <v>8.5</v>
      </c>
      <c r="AG26" s="24">
        <v>76.900000000000006</v>
      </c>
      <c r="AH26" s="24">
        <v>14.6</v>
      </c>
      <c r="AI26" s="24">
        <v>8.8000000000000007</v>
      </c>
      <c r="AJ26" s="24">
        <v>74.900000000000006</v>
      </c>
      <c r="AK26" s="24">
        <v>16.3</v>
      </c>
      <c r="AL26" s="24">
        <v>9.6</v>
      </c>
      <c r="AM26" s="24">
        <v>75</v>
      </c>
      <c r="AN26" s="24">
        <v>15.4</v>
      </c>
      <c r="AO26" s="24">
        <v>10</v>
      </c>
      <c r="AP26" s="24">
        <v>75.099999999999994</v>
      </c>
      <c r="AQ26" s="24">
        <v>14.9</v>
      </c>
      <c r="AR26" s="24">
        <v>10.3</v>
      </c>
      <c r="AS26" s="24">
        <v>76.3</v>
      </c>
      <c r="AT26" s="24">
        <v>13.4</v>
      </c>
      <c r="AU26" s="24">
        <v>11.8</v>
      </c>
      <c r="AV26" s="24">
        <v>76</v>
      </c>
      <c r="AW26" s="24">
        <v>12.2</v>
      </c>
    </row>
    <row r="27" spans="1:49" x14ac:dyDescent="0.2">
      <c r="AO27" s="8"/>
      <c r="AR27" s="8"/>
      <c r="AS27" s="8"/>
      <c r="AT27" s="8"/>
    </row>
    <row r="28" spans="1:49" x14ac:dyDescent="0.2">
      <c r="AR28" s="8"/>
      <c r="AS28" s="8"/>
      <c r="AT28" s="8"/>
    </row>
    <row r="29" spans="1:49" x14ac:dyDescent="0.2">
      <c r="A29" s="26"/>
      <c r="AR29" s="8"/>
      <c r="AS29" s="8"/>
      <c r="AT29" s="8"/>
    </row>
    <row r="30" spans="1:49" x14ac:dyDescent="0.2">
      <c r="AR30" s="8"/>
      <c r="AS30" s="8"/>
      <c r="AT30" s="8"/>
    </row>
    <row r="31" spans="1:49" x14ac:dyDescent="0.2">
      <c r="AR31" s="8"/>
      <c r="AS31" s="8"/>
      <c r="AT31" s="8"/>
    </row>
    <row r="32" spans="1:49" x14ac:dyDescent="0.2">
      <c r="AR32" s="8"/>
      <c r="AS32" s="8"/>
      <c r="AT32" s="8"/>
    </row>
    <row r="33" spans="44:46" x14ac:dyDescent="0.2">
      <c r="AR33" s="8"/>
      <c r="AS33" s="8"/>
      <c r="AT33" s="8"/>
    </row>
    <row r="34" spans="44:46" x14ac:dyDescent="0.2">
      <c r="AR34" s="8"/>
      <c r="AS34" s="8"/>
      <c r="AT34" s="8"/>
    </row>
    <row r="35" spans="44:46" x14ac:dyDescent="0.2">
      <c r="AR35" s="8"/>
      <c r="AS35" s="8"/>
      <c r="AT35" s="8"/>
    </row>
    <row r="36" spans="44:46" x14ac:dyDescent="0.2">
      <c r="AR36" s="8"/>
      <c r="AS36" s="8"/>
      <c r="AT36" s="8"/>
    </row>
    <row r="37" spans="44:46" x14ac:dyDescent="0.2">
      <c r="AR37" s="8"/>
      <c r="AS37" s="8"/>
      <c r="AT37" s="8"/>
    </row>
    <row r="38" spans="44:46" x14ac:dyDescent="0.2">
      <c r="AR38" s="8"/>
      <c r="AS38" s="8"/>
      <c r="AT38" s="8"/>
    </row>
    <row r="39" spans="44:46" x14ac:dyDescent="0.2">
      <c r="AR39" s="8"/>
      <c r="AS39" s="8"/>
      <c r="AT39" s="8"/>
    </row>
    <row r="40" spans="44:46" x14ac:dyDescent="0.2">
      <c r="AR40" s="8"/>
      <c r="AS40" s="8"/>
      <c r="AT40" s="8"/>
    </row>
    <row r="41" spans="44:46" x14ac:dyDescent="0.2">
      <c r="AR41" s="8"/>
      <c r="AS41" s="8"/>
      <c r="AT41" s="8"/>
    </row>
    <row r="42" spans="44:46" x14ac:dyDescent="0.2">
      <c r="AR42" s="8"/>
      <c r="AS42" s="8"/>
      <c r="AT42" s="8"/>
    </row>
    <row r="43" spans="44:46" x14ac:dyDescent="0.2">
      <c r="AR43" s="8"/>
      <c r="AS43" s="8"/>
      <c r="AT43" s="8"/>
    </row>
    <row r="44" spans="44:46" x14ac:dyDescent="0.2">
      <c r="AR44" s="8"/>
      <c r="AS44" s="8"/>
      <c r="AT44" s="8"/>
    </row>
    <row r="45" spans="44:46" x14ac:dyDescent="0.2">
      <c r="AR45" s="8"/>
      <c r="AS45" s="8"/>
      <c r="AT45" s="8"/>
    </row>
    <row r="46" spans="44:46" x14ac:dyDescent="0.2">
      <c r="AR46" s="8"/>
      <c r="AS46" s="8"/>
      <c r="AT46" s="8"/>
    </row>
    <row r="47" spans="44:46" x14ac:dyDescent="0.2">
      <c r="AR47" s="8"/>
      <c r="AS47" s="8"/>
      <c r="AT47" s="8"/>
    </row>
    <row r="48" spans="44:46" x14ac:dyDescent="0.2">
      <c r="AR48" s="8"/>
      <c r="AS48" s="8"/>
      <c r="AT48" s="8"/>
    </row>
    <row r="49" spans="44:46" x14ac:dyDescent="0.2">
      <c r="AR49" s="8"/>
      <c r="AS49" s="8"/>
      <c r="AT49" s="8"/>
    </row>
    <row r="50" spans="44:46" x14ac:dyDescent="0.2">
      <c r="AR50" s="8"/>
      <c r="AS50" s="8"/>
      <c r="AT50" s="8"/>
    </row>
    <row r="51" spans="44:46" x14ac:dyDescent="0.2">
      <c r="AR51" s="8"/>
      <c r="AS51" s="8"/>
      <c r="AT51" s="8"/>
    </row>
    <row r="52" spans="44:46" x14ac:dyDescent="0.2">
      <c r="AR52" s="8"/>
      <c r="AS52" s="8"/>
      <c r="AT52" s="8"/>
    </row>
    <row r="53" spans="44:46" x14ac:dyDescent="0.2">
      <c r="AR53" s="8"/>
      <c r="AS53" s="8"/>
      <c r="AT53" s="8"/>
    </row>
    <row r="54" spans="44:46" x14ac:dyDescent="0.2">
      <c r="AR54" s="8"/>
      <c r="AS54" s="8"/>
      <c r="AT54" s="8"/>
    </row>
    <row r="55" spans="44:46" x14ac:dyDescent="0.2">
      <c r="AR55" s="8"/>
      <c r="AS55" s="8"/>
      <c r="AT55" s="8"/>
    </row>
    <row r="56" spans="44:46" x14ac:dyDescent="0.2">
      <c r="AR56" s="8"/>
      <c r="AS56" s="8"/>
      <c r="AT56" s="8"/>
    </row>
    <row r="57" spans="44:46" x14ac:dyDescent="0.2">
      <c r="AR57" s="8"/>
      <c r="AS57" s="8"/>
      <c r="AT57" s="8"/>
    </row>
    <row r="58" spans="44:46" x14ac:dyDescent="0.2">
      <c r="AR58" s="8"/>
      <c r="AS58" s="8"/>
      <c r="AT58" s="8"/>
    </row>
    <row r="59" spans="44:46" x14ac:dyDescent="0.2">
      <c r="AR59" s="8"/>
      <c r="AS59" s="8"/>
      <c r="AT59" s="8"/>
    </row>
    <row r="60" spans="44:46" x14ac:dyDescent="0.2">
      <c r="AR60" s="8"/>
      <c r="AS60" s="8"/>
      <c r="AT60" s="8"/>
    </row>
    <row r="61" spans="44:46" x14ac:dyDescent="0.2">
      <c r="AR61" s="8"/>
      <c r="AS61" s="8"/>
      <c r="AT61" s="8"/>
    </row>
    <row r="62" spans="44:46" x14ac:dyDescent="0.2">
      <c r="AR62" s="8"/>
      <c r="AS62" s="8"/>
      <c r="AT62" s="8"/>
    </row>
    <row r="63" spans="44:46" x14ac:dyDescent="0.2">
      <c r="AR63" s="8"/>
      <c r="AS63" s="8"/>
      <c r="AT63" s="8"/>
    </row>
    <row r="64" spans="44:46" x14ac:dyDescent="0.2">
      <c r="AR64" s="8"/>
      <c r="AS64" s="8"/>
      <c r="AT64" s="8"/>
    </row>
    <row r="65" spans="44:46" x14ac:dyDescent="0.2">
      <c r="AR65" s="8"/>
      <c r="AS65" s="8"/>
      <c r="AT65" s="8"/>
    </row>
    <row r="66" spans="44:46" x14ac:dyDescent="0.2">
      <c r="AR66" s="8"/>
      <c r="AS66" s="8"/>
      <c r="AT66" s="8"/>
    </row>
    <row r="67" spans="44:46" x14ac:dyDescent="0.2">
      <c r="AR67" s="8"/>
      <c r="AS67" s="8"/>
      <c r="AT67" s="8"/>
    </row>
    <row r="68" spans="44:46" x14ac:dyDescent="0.2">
      <c r="AR68" s="8"/>
      <c r="AS68" s="8"/>
      <c r="AT68" s="8"/>
    </row>
    <row r="69" spans="44:46" x14ac:dyDescent="0.2">
      <c r="AR69" s="8"/>
      <c r="AS69" s="8"/>
      <c r="AT69" s="8"/>
    </row>
    <row r="70" spans="44:46" x14ac:dyDescent="0.2">
      <c r="AR70" s="8"/>
      <c r="AS70" s="8"/>
      <c r="AT70" s="8"/>
    </row>
    <row r="71" spans="44:46" x14ac:dyDescent="0.2">
      <c r="AR71" s="8"/>
      <c r="AS71" s="8"/>
      <c r="AT71" s="8"/>
    </row>
    <row r="72" spans="44:46" x14ac:dyDescent="0.2">
      <c r="AR72" s="8"/>
      <c r="AS72" s="8"/>
      <c r="AT72" s="8"/>
    </row>
    <row r="73" spans="44:46" x14ac:dyDescent="0.2">
      <c r="AR73" s="8"/>
      <c r="AS73" s="8"/>
      <c r="AT73" s="8"/>
    </row>
    <row r="74" spans="44:46" x14ac:dyDescent="0.2">
      <c r="AR74" s="8"/>
      <c r="AS74" s="8"/>
      <c r="AT74" s="8"/>
    </row>
    <row r="75" spans="44:46" x14ac:dyDescent="0.2">
      <c r="AR75" s="8"/>
      <c r="AS75" s="8"/>
      <c r="AT75" s="8"/>
    </row>
    <row r="76" spans="44:46" x14ac:dyDescent="0.2">
      <c r="AR76" s="8"/>
      <c r="AS76" s="8"/>
      <c r="AT76" s="8"/>
    </row>
    <row r="77" spans="44:46" x14ac:dyDescent="0.2">
      <c r="AR77" s="8"/>
      <c r="AS77" s="8"/>
      <c r="AT77" s="8"/>
    </row>
    <row r="78" spans="44:46" x14ac:dyDescent="0.2">
      <c r="AR78" s="8"/>
      <c r="AS78" s="8"/>
      <c r="AT78" s="8"/>
    </row>
    <row r="79" spans="44:46" x14ac:dyDescent="0.2">
      <c r="AR79" s="8"/>
      <c r="AS79" s="8"/>
      <c r="AT79" s="8"/>
    </row>
    <row r="80" spans="44:46" x14ac:dyDescent="0.2">
      <c r="AR80" s="8"/>
      <c r="AS80" s="8"/>
      <c r="AT80" s="8"/>
    </row>
    <row r="81" spans="44:46" x14ac:dyDescent="0.2">
      <c r="AR81" s="8"/>
      <c r="AS81" s="8"/>
      <c r="AT81" s="8"/>
    </row>
  </sheetData>
  <mergeCells count="34">
    <mergeCell ref="AL4:AN4"/>
    <mergeCell ref="H4:J4"/>
    <mergeCell ref="K4:M4"/>
    <mergeCell ref="N4:P4"/>
    <mergeCell ref="T3:V3"/>
    <mergeCell ref="T4:V4"/>
    <mergeCell ref="Q3:S3"/>
    <mergeCell ref="Q4:S4"/>
    <mergeCell ref="H3:J3"/>
    <mergeCell ref="K3:M3"/>
    <mergeCell ref="A1:H1"/>
    <mergeCell ref="AU3:AW3"/>
    <mergeCell ref="AU4:AW4"/>
    <mergeCell ref="AO3:AQ3"/>
    <mergeCell ref="AO4:AQ4"/>
    <mergeCell ref="AL3:AN3"/>
    <mergeCell ref="AR3:AT3"/>
    <mergeCell ref="AR4:AT4"/>
    <mergeCell ref="AF3:AH3"/>
    <mergeCell ref="AF4:AH4"/>
    <mergeCell ref="AC3:AE3"/>
    <mergeCell ref="AC4:AE4"/>
    <mergeCell ref="Z3:AB3"/>
    <mergeCell ref="Z4:AB4"/>
    <mergeCell ref="W3:Y3"/>
    <mergeCell ref="AI3:AK3"/>
    <mergeCell ref="AI4:AK4"/>
    <mergeCell ref="W4:Y4"/>
    <mergeCell ref="A4:A5"/>
    <mergeCell ref="B4:D4"/>
    <mergeCell ref="E4:G4"/>
    <mergeCell ref="N3:P3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ВДС по КФС</vt:lpstr>
      <vt:lpstr>структура ВДС по КФС</vt:lpstr>
      <vt:lpstr>'ВДС по КФС'!Область_печати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S.Zhanabekov</dc:creator>
  <cp:lastModifiedBy>Нұршат Тастан</cp:lastModifiedBy>
  <cp:lastPrinted>2016-02-29T11:33:36Z</cp:lastPrinted>
  <dcterms:created xsi:type="dcterms:W3CDTF">2015-08-25T03:23:18Z</dcterms:created>
  <dcterms:modified xsi:type="dcterms:W3CDTF">2026-09-11T06:53:58Z</dcterms:modified>
</cp:coreProperties>
</file>