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9DDC370C-C152-4820-826E-E76B24ED98E5}" xr6:coauthVersionLast="47" xr6:coauthVersionMax="47" xr10:uidLastSave="{00000000-0000-0000-0000-000000000000}"/>
  <bookViews>
    <workbookView xWindow="-120" yWindow="-120" windowWidth="29040" windowHeight="15840" activeTab="4" xr2:uid="{DA20FCBD-FBB0-49BA-BD8A-49B9E190662D}"/>
  </bookViews>
  <sheets>
    <sheet name="Cover" sheetId="7" r:id="rId1"/>
    <sheet name=" Metadata" sheetId="8" r:id="rId2"/>
    <sheet name="Content" sheetId="5" r:id="rId3"/>
    <sheet name="Methodological explanations" sheetId="4" r:id="rId4"/>
    <sheet name=" Meat and meat products" sheetId="3" r:id="rId5"/>
  </sheets>
  <externalReferences>
    <externalReference r:id="rId6"/>
  </externalReferences>
  <definedNames>
    <definedName name="A1271377">'[1]1'!#REF!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4" i="3" l="1"/>
  <c r="E14" i="3"/>
  <c r="D14" i="3"/>
  <c r="C14" i="3"/>
  <c r="F7" i="3"/>
  <c r="E7" i="3"/>
  <c r="D7" i="3"/>
  <c r="C7" i="3"/>
  <c r="F6" i="3"/>
  <c r="E6" i="3"/>
  <c r="D6" i="3"/>
  <c r="C6" i="3"/>
</calcChain>
</file>

<file path=xl/sharedStrings.xml><?xml version="1.0" encoding="utf-8"?>
<sst xmlns="http://schemas.openxmlformats.org/spreadsheetml/2006/main" count="87" uniqueCount="82">
  <si>
    <t>0201</t>
  </si>
  <si>
    <t>0202</t>
  </si>
  <si>
    <t>0203</t>
  </si>
  <si>
    <t>0204</t>
  </si>
  <si>
    <t>0205</t>
  </si>
  <si>
    <t>0206</t>
  </si>
  <si>
    <t>0207</t>
  </si>
  <si>
    <t>0208</t>
  </si>
  <si>
    <t>0209</t>
  </si>
  <si>
    <t>0210</t>
  </si>
  <si>
    <t>1601</t>
  </si>
  <si>
    <t>1602</t>
  </si>
  <si>
    <t>190220</t>
  </si>
  <si>
    <t xml:space="preserve"> Export and import of the Republic of Kazakhstan for meat and meat products</t>
  </si>
  <si>
    <t xml:space="preserve">CNFEA EAEU code </t>
  </si>
  <si>
    <t>Name of product</t>
  </si>
  <si>
    <t>tons</t>
  </si>
  <si>
    <t>thousand US dollars</t>
  </si>
  <si>
    <t>Total meat and meat products</t>
  </si>
  <si>
    <t>Whole Meat</t>
  </si>
  <si>
    <t>Meat of bovine animals, fresh or chilled</t>
  </si>
  <si>
    <t>Meat of cattle, frozen</t>
  </si>
  <si>
    <t>Pork fresh, chilled or frozen</t>
  </si>
  <si>
    <t>Lamb or goat meat, fresh, chilled or frozen</t>
  </si>
  <si>
    <t>Meat of horses (horses), donkeys, mules or hinnies, fresh, chilled or frozen</t>
  </si>
  <si>
    <t>Meat and edible offal of poultry of heading 0105, fresh, chilled or frozen</t>
  </si>
  <si>
    <t>Total meat products</t>
  </si>
  <si>
    <t>Edible offal of bovine animals, pigs, sheep, goats, horses, donkeys, mules or hinnies,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</si>
  <si>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</si>
  <si>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</si>
  <si>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</si>
  <si>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Sausages and similar products of meat, meat offal or blood, food products based on them</t>
  </si>
  <si>
    <t>Other prepared or preserved meat, meat offal or blood products</t>
  </si>
  <si>
    <t>Stuffed pasta, whether or not cooked or otherwise prepared</t>
  </si>
  <si>
    <t>5 Series Statistics of foreign, mutual trade and commodity markets</t>
  </si>
  <si>
    <t>Export and import of the Republic of Kazakhstan for meat and meat products</t>
  </si>
  <si>
    <t>Content</t>
  </si>
  <si>
    <t xml:space="preserve">Methodological notes </t>
  </si>
  <si>
    <t>1.</t>
  </si>
  <si>
    <t>Methodological explanations</t>
  </si>
  <si>
    <t>Export</t>
  </si>
  <si>
    <t>Import</t>
  </si>
  <si>
    <t>*Preliminary data.</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</si>
  <si>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</si>
  <si>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</si>
  <si>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</si>
  <si>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</si>
  <si>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</si>
  <si>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</si>
  <si>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</si>
  <si>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</si>
  <si>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</si>
  <si>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</si>
  <si>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</si>
  <si>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</si>
  <si>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</si>
  <si>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</si>
  <si>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</si>
  <si>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</si>
  <si>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</si>
  <si>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</si>
  <si>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</si>
  <si>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</si>
  <si>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</si>
  <si>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</si>
  <si>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</si>
  <si>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</si>
  <si>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</si>
  <si>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</si>
  <si>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</si>
  <si>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</si>
  <si>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</si>
  <si>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</si>
  <si>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312101, 312103</t>
  </si>
  <si>
    <t>Thousands US dollars ,Tons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</si>
  <si>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</si>
  <si>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</si>
  <si>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https://stat.gov.kz/en/industries/economy/foreign-market/spreadsheets/?year=&amp;name=40275&amp;period=&amp;type=spreadsheets</t>
  </si>
  <si>
    <t>Date of publication:  15.09.2026</t>
  </si>
  <si>
    <t>Date of next publication:  15.10.2026</t>
  </si>
  <si>
    <t>January-July 2026</t>
  </si>
  <si>
    <t>for January-July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</si>
</sst>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7">
    <font>
      <sz val="11"/>
      <color theme="1"/>
      <name val="Calibri"/>
      <family val="2"/>
      <charset val="204"/>
      <scheme val="minor"/>
    </font>
    <font>
      <sz val="10"/>
      <name val="Arial Cyr"/>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2"/>
      <name val="Roboto"/>
      <charset val="204"/>
    </font>
    <font>
      <b/>
      <sz val="10"/>
      <name val="Roboto"/>
      <charset val="204"/>
    </font>
    <font>
      <b/>
      <sz val="12"/>
      <name val="Roboto"/>
      <charset val="204"/>
    </font>
    <font>
      <b/>
      <sz val="8"/>
      <name val="Roboto"/>
      <charset val="204"/>
    </font>
    <font>
      <sz val="8"/>
      <name val="Roboto"/>
      <charset val="204"/>
    </font>
    <font>
      <b/>
      <sz val="14"/>
      <name val="Roboto"/>
      <charset val="204"/>
    </font>
    <font>
      <sz val="11"/>
      <color theme="1"/>
      <name val="Calibri"/>
      <family val="2"/>
      <charset val="204"/>
      <scheme val="minor"/>
    </font>
    <font>
      <u/>
      <sz val="11"/>
      <color theme="10"/>
      <name val="Calibri"/>
      <family val="2"/>
      <scheme val="minor"/>
    </font>
    <font>
      <b/>
      <sz val="11"/>
      <color theme="1"/>
      <name val="Calibri"/>
      <family val="2"/>
      <charset val="204"/>
      <scheme val="minor"/>
    </font>
    <font>
      <sz val="10"/>
      <color theme="1"/>
      <name val="Roboto "/>
      <charset val="204"/>
    </font>
    <font>
      <b/>
      <sz val="10"/>
      <color theme="1"/>
      <name val="Roboto "/>
      <charset val="204"/>
    </font>
    <font>
      <sz val="11"/>
      <color theme="1"/>
      <name val="Roboto"/>
      <charset val="204"/>
    </font>
    <font>
      <sz val="12"/>
      <color theme="1"/>
      <name val="Roboto"/>
      <charset val="204"/>
    </font>
    <font>
      <sz val="10"/>
      <color rgb="FF000000"/>
      <name val="Roboto"/>
      <charset val="204"/>
    </font>
    <font>
      <b/>
      <sz val="12"/>
      <color theme="1"/>
      <name val="Roboto"/>
      <charset val="204"/>
    </font>
    <font>
      <sz val="10"/>
      <color theme="1"/>
      <name val="Roboto"/>
      <charset val="204"/>
    </font>
    <font>
      <i/>
      <sz val="8"/>
      <color theme="1"/>
      <name val="Roboto "/>
      <charset val="204"/>
    </font>
    <font>
      <sz val="8"/>
      <color theme="1"/>
      <name val="Roboto "/>
      <charset val="204"/>
    </font>
    <font>
      <b/>
      <sz val="8"/>
      <color theme="1"/>
      <name val="Roboto "/>
      <charset val="204"/>
    </font>
    <font>
      <u/>
      <sz val="10"/>
      <color theme="10"/>
      <name val="Roboto"/>
      <charset val="204"/>
    </font>
    <font>
      <b/>
      <sz val="11"/>
      <color theme="1"/>
      <name val="Roboto"/>
      <charset val="204"/>
    </font>
    <font>
      <b/>
      <sz val="10"/>
      <color theme="1"/>
      <name val="Roboto Bold"/>
      <charset val="204"/>
    </font>
    <font>
      <sz val="10"/>
      <name val="Arial Cyr"/>
      <charset val="204"/>
    </font>
    <font>
      <b/>
      <sz val="10"/>
      <color rgb="FFFF0000"/>
      <name val="Roboto"/>
      <charset val="204"/>
    </font>
    <font>
      <b/>
      <sz val="10"/>
      <color theme="1"/>
      <name val="Roboto"/>
      <charset val="204"/>
    </font>
    <font>
      <sz val="10"/>
      <color theme="1"/>
      <name val="Arial Cyr"/>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top style="thin">
        <color indexed="64"/>
      </top>
      <bottom style="thin">
        <color indexed="64"/>
      </bottom>
      <diagonal/>
    </border>
  </borders>
  <cellStyleXfs count="9">
    <xf numFmtId="0" fontId="0" fillId="0" borderId="0"/>
    <xf numFmtId="0" fontId="14" fillId="0" borderId="0" applyNumberFormat="0" applyFill="0" applyBorder="0" applyAlignment="0" applyProtection="0"/>
    <xf numFmtId="0" fontId="1" fillId="0" borderId="0"/>
    <xf numFmtId="0" fontId="1" fillId="0" borderId="0"/>
    <xf numFmtId="0" fontId="13" fillId="0" borderId="0"/>
    <xf numFmtId="0" fontId="6" fillId="0" borderId="0"/>
    <xf numFmtId="0" fontId="29" fillId="0" borderId="0"/>
    <xf numFmtId="0" fontId="29" fillId="0" borderId="0"/>
    <xf numFmtId="0" fontId="33" fillId="0" borderId="0" applyNumberFormat="0" applyFill="0" applyBorder="0" applyAlignment="0" applyProtection="0"/>
  </cellStyleXfs>
  <cellXfs count="76">
    <xf numFmtId="0" fontId="0" fillId="0" borderId="0" xfId="0"/>
    <xf numFmtId="0" fontId="16" fillId="0" borderId="0" xfId="0" applyFont="1" applyFill="1" applyBorder="1"/>
    <xf numFmtId="0" fontId="16" fillId="0" borderId="0" xfId="0" applyFont="1" applyFill="1" applyBorder="1" applyAlignment="1">
      <alignment horizontal="center" vertical="center"/>
    </xf>
    <xf numFmtId="164" fontId="16" fillId="0" borderId="0" xfId="0" applyNumberFormat="1" applyFont="1" applyFill="1" applyBorder="1" applyAlignment="1">
      <alignment horizontal="center" vertical="center"/>
    </xf>
    <xf numFmtId="164" fontId="17" fillId="0" borderId="0" xfId="0" applyNumberFormat="1" applyFont="1" applyFill="1" applyBorder="1"/>
    <xf numFmtId="0" fontId="17" fillId="0" borderId="0" xfId="0" applyFont="1" applyFill="1" applyBorder="1"/>
    <xf numFmtId="164" fontId="16" fillId="0" borderId="0" xfId="0" applyNumberFormat="1" applyFont="1" applyFill="1" applyBorder="1"/>
    <xf numFmtId="0" fontId="18" fillId="0" borderId="0" xfId="0" applyFont="1"/>
    <xf numFmtId="0" fontId="19" fillId="0" borderId="0" xfId="0" applyFont="1"/>
    <xf numFmtId="0" fontId="5" fillId="0" borderId="0" xfId="2" applyFont="1"/>
    <xf numFmtId="0" fontId="7" fillId="0" borderId="0" xfId="2" applyFont="1" applyAlignment="1">
      <alignment horizontal="center" vertical="center"/>
    </xf>
    <xf numFmtId="0" fontId="21" fillId="0" borderId="0" xfId="2" applyFont="1" applyAlignment="1">
      <alignment horizontal="center"/>
    </xf>
    <xf numFmtId="0" fontId="7" fillId="0" borderId="0" xfId="2" applyFont="1" applyAlignment="1">
      <alignment horizontal="center"/>
    </xf>
    <xf numFmtId="0" fontId="7" fillId="0" borderId="0" xfId="2" applyFont="1"/>
    <xf numFmtId="0" fontId="5" fillId="0" borderId="0" xfId="2" applyFont="1" applyAlignment="1">
      <alignment horizontal="center" vertical="center"/>
    </xf>
    <xf numFmtId="0" fontId="8" fillId="0" borderId="0" xfId="2" applyFont="1" applyAlignment="1">
      <alignment horizontal="center"/>
    </xf>
    <xf numFmtId="0" fontId="5" fillId="0" borderId="0" xfId="2" applyFont="1" applyAlignment="1">
      <alignment horizontal="center"/>
    </xf>
    <xf numFmtId="0" fontId="22" fillId="0" borderId="0" xfId="0" applyFont="1"/>
    <xf numFmtId="0" fontId="8" fillId="0" borderId="0" xfId="2" applyFont="1" applyAlignment="1">
      <alignment vertical="top"/>
    </xf>
    <xf numFmtId="0" fontId="8" fillId="0" borderId="0" xfId="2" applyFont="1" applyAlignment="1">
      <alignment horizontal="center" vertical="top"/>
    </xf>
    <xf numFmtId="0" fontId="5" fillId="0" borderId="0" xfId="2" applyFont="1" applyAlignment="1"/>
    <xf numFmtId="0" fontId="20" fillId="0" borderId="0" xfId="2" applyFont="1" applyAlignment="1">
      <alignment horizontal="justify" vertical="top" wrapText="1"/>
    </xf>
    <xf numFmtId="0" fontId="8" fillId="0" borderId="0" xfId="2" applyFont="1" applyAlignment="1">
      <alignment horizontal="justify" vertical="top"/>
    </xf>
    <xf numFmtId="0" fontId="23" fillId="0" borderId="0" xfId="0" applyFont="1" applyAlignment="1">
      <alignment horizontal="center" vertical="center" wrapText="1"/>
    </xf>
    <xf numFmtId="0" fontId="24" fillId="0" borderId="0" xfId="0" applyFont="1"/>
    <xf numFmtId="0" fontId="24" fillId="0" borderId="1" xfId="0" applyFont="1" applyBorder="1" applyAlignment="1">
      <alignment horizontal="center" vertical="center" wrapText="1"/>
    </xf>
    <xf numFmtId="0" fontId="24" fillId="0" borderId="0" xfId="0" applyFont="1" applyAlignment="1">
      <alignment horizontal="center"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left" vertical="center" wrapText="1"/>
    </xf>
    <xf numFmtId="0" fontId="24" fillId="0" borderId="0" xfId="0" applyFont="1" applyAlignment="1">
      <alignment horizontal="left" wrapText="1"/>
    </xf>
    <xf numFmtId="0" fontId="24" fillId="0" borderId="2" xfId="0" applyFont="1" applyBorder="1" applyAlignment="1">
      <alignment horizontal="center" vertical="center"/>
    </xf>
    <xf numFmtId="0" fontId="24" fillId="0" borderId="2" xfId="0" applyFont="1" applyBorder="1" applyAlignment="1">
      <alignment horizontal="left" wrapText="1"/>
    </xf>
    <xf numFmtId="0" fontId="24" fillId="0" borderId="0" xfId="0" applyFont="1" applyFill="1" applyBorder="1" applyAlignment="1">
      <alignment horizontal="center" vertical="center"/>
    </xf>
    <xf numFmtId="0" fontId="24" fillId="0" borderId="0" xfId="0" applyFont="1" applyFill="1" applyBorder="1"/>
    <xf numFmtId="164" fontId="24" fillId="0" borderId="0" xfId="0" applyNumberFormat="1" applyFont="1" applyFill="1" applyBorder="1"/>
    <xf numFmtId="0" fontId="18" fillId="0" borderId="0" xfId="4" applyFont="1"/>
    <xf numFmtId="0" fontId="13" fillId="0" borderId="0" xfId="4"/>
    <xf numFmtId="0" fontId="3" fillId="0" borderId="0" xfId="3" applyFont="1"/>
    <xf numFmtId="0" fontId="26" fillId="0" borderId="0" xfId="1" applyFont="1"/>
    <xf numFmtId="164" fontId="10" fillId="0" borderId="0" xfId="0" applyNumberFormat="1" applyFont="1" applyAlignment="1">
      <alignment horizontal="right" vertical="center"/>
    </xf>
    <xf numFmtId="164" fontId="10" fillId="0" borderId="0" xfId="0" applyNumberFormat="1" applyFont="1"/>
    <xf numFmtId="164" fontId="11" fillId="0" borderId="0" xfId="0" applyNumberFormat="1" applyFont="1"/>
    <xf numFmtId="164" fontId="11" fillId="0" borderId="2" xfId="0" applyNumberFormat="1" applyFont="1" applyBorder="1"/>
    <xf numFmtId="0" fontId="12" fillId="0" borderId="0" xfId="3" applyFont="1" applyAlignment="1">
      <alignment vertical="top"/>
    </xf>
    <xf numFmtId="0" fontId="12" fillId="0" borderId="0" xfId="3" applyFont="1"/>
    <xf numFmtId="0" fontId="27" fillId="0" borderId="0" xfId="4" applyFont="1"/>
    <xf numFmtId="0" fontId="15" fillId="0" borderId="0" xfId="4" applyFont="1"/>
    <xf numFmtId="0" fontId="30" fillId="0" borderId="0" xfId="6" applyFont="1" applyAlignment="1">
      <alignment horizontal="center" vertical="top"/>
    </xf>
    <xf numFmtId="0" fontId="30" fillId="0" borderId="0" xfId="6" applyFont="1" applyAlignment="1">
      <alignment horizontal="center" vertical="top" wrapText="1"/>
    </xf>
    <xf numFmtId="0" fontId="22" fillId="0" borderId="1" xfId="6" applyFont="1" applyBorder="1" applyAlignment="1">
      <alignment horizontal="left" vertical="top" wrapText="1"/>
    </xf>
    <xf numFmtId="0" fontId="32" fillId="0" borderId="0" xfId="0" applyFont="1"/>
    <xf numFmtId="0" fontId="22" fillId="0" borderId="1" xfId="6" applyFont="1" applyBorder="1" applyAlignment="1">
      <alignment vertical="top" wrapText="1"/>
    </xf>
    <xf numFmtId="0" fontId="5" fillId="0" borderId="5" xfId="0" applyFont="1" applyBorder="1" applyAlignment="1">
      <alignment wrapText="1"/>
    </xf>
    <xf numFmtId="49" fontId="22" fillId="0" borderId="1" xfId="6" applyNumberFormat="1" applyFont="1" applyBorder="1" applyAlignment="1">
      <alignment vertical="top" wrapText="1"/>
    </xf>
    <xf numFmtId="0" fontId="22" fillId="0" borderId="1" xfId="7" applyFont="1" applyBorder="1"/>
    <xf numFmtId="0" fontId="22" fillId="0" borderId="1" xfId="7" applyFont="1" applyBorder="1" applyAlignment="1">
      <alignment horizontal="left"/>
    </xf>
    <xf numFmtId="0" fontId="35" fillId="0" borderId="0" xfId="0" applyFont="1" applyAlignment="1">
      <alignment vertical="top"/>
    </xf>
    <xf numFmtId="0" fontId="31" fillId="0" borderId="1" xfId="7" applyFont="1" applyBorder="1" applyAlignment="1">
      <alignment vertical="top"/>
    </xf>
    <xf numFmtId="0" fontId="36" fillId="0" borderId="1" xfId="8" applyFont="1" applyBorder="1" applyAlignment="1"/>
    <xf numFmtId="0" fontId="31" fillId="0" borderId="1" xfId="7" applyFont="1" applyBorder="1" applyAlignment="1">
      <alignment vertical="top" wrapText="1"/>
    </xf>
    <xf numFmtId="0" fontId="8" fillId="0" borderId="1" xfId="7" applyFont="1" applyBorder="1" applyAlignment="1">
      <alignment vertical="top"/>
    </xf>
    <xf numFmtId="0" fontId="26" fillId="0" borderId="3" xfId="8" applyFont="1" applyBorder="1" applyAlignment="1">
      <alignment vertical="top"/>
    </xf>
    <xf numFmtId="0" fontId="26" fillId="0" borderId="4" xfId="8" applyFont="1" applyBorder="1" applyAlignment="1">
      <alignment vertical="top"/>
    </xf>
    <xf numFmtId="0" fontId="26" fillId="0" borderId="1" xfId="8" applyFont="1" applyBorder="1" applyAlignment="1">
      <alignment vertical="top" wrapText="1"/>
    </xf>
    <xf numFmtId="0" fontId="26" fillId="0" borderId="1" xfId="8" applyFont="1" applyFill="1" applyBorder="1" applyAlignment="1" applyProtection="1">
      <alignment vertical="top" wrapText="1"/>
    </xf>
    <xf numFmtId="0" fontId="26" fillId="0" borderId="1" xfId="8" applyFont="1" applyFill="1" applyBorder="1" applyAlignment="1" applyProtection="1">
      <alignment horizontal="left" vertical="top" wrapText="1"/>
    </xf>
    <xf numFmtId="0" fontId="18" fillId="0" borderId="0" xfId="0" applyFont="1" applyAlignment="1">
      <alignment horizontal="center"/>
    </xf>
    <xf numFmtId="0" fontId="2" fillId="2" borderId="0" xfId="2" applyFont="1" applyFill="1" applyAlignment="1">
      <alignment horizontal="left" vertical="top" wrapText="1"/>
    </xf>
    <xf numFmtId="0" fontId="4" fillId="0" borderId="0" xfId="2" applyFont="1" applyAlignment="1">
      <alignment horizontal="left" vertical="center" wrapText="1"/>
    </xf>
    <xf numFmtId="0" fontId="9" fillId="0" borderId="0" xfId="2" applyFont="1" applyAlignment="1">
      <alignment horizontal="left"/>
    </xf>
    <xf numFmtId="0" fontId="23" fillId="0" borderId="0" xfId="0" applyFont="1" applyAlignment="1">
      <alignment horizontal="left" vertical="center"/>
    </xf>
    <xf numFmtId="0" fontId="28" fillId="0" borderId="0" xfId="0" applyFont="1" applyAlignment="1">
      <alignment horizontal="center"/>
    </xf>
    <xf numFmtId="0" fontId="28" fillId="0" borderId="0" xfId="0" applyFont="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center" vertical="center"/>
    </xf>
  </cellXfs>
  <cellStyles count="9">
    <cellStyle name="Гиперссылка" xfId="1" builtinId="8"/>
    <cellStyle name="Гиперссылка 2" xfId="8" xr:uid="{CD504156-1FF5-4741-AA43-2682507809F0}"/>
    <cellStyle name="Обычный" xfId="0" builtinId="0"/>
    <cellStyle name="Обычный 2" xfId="2" xr:uid="{B2331A9F-558F-40B0-8FE6-31918F61BFD9}"/>
    <cellStyle name="Обычный 2 2" xfId="3" xr:uid="{90D2311D-AE3C-4651-B99D-AC60E095FA69}"/>
    <cellStyle name="Обычный 2 2 2" xfId="7" xr:uid="{446A13A7-795D-473C-A789-C9EBE865A216}"/>
    <cellStyle name="Обычный 2 3" xfId="6" xr:uid="{0B2BC6CE-B4FB-41CA-BEBC-AE9A5561516C}"/>
    <cellStyle name="Обычный 3" xfId="4" xr:uid="{8CB183E0-A499-47BD-A53E-A6BA71FDDD99}"/>
    <cellStyle name="Обычный 4" xfId="5" xr:uid="{76AD0D03-04E5-4D59-81AF-5AC5B7191CE9}"/>
  </cellStyles>
  <dxfs count="0"/>
  <tableStyles count="1" defaultTableStyle="TableStyleMedium9" defaultPivotStyle="PivotStyleLight16">
    <tableStyle name="Invisible" pivot="0" table="0" count="0" xr9:uid="{52A5AAB1-7ABE-483A-9016-6AF3A9A44B0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5</xdr:col>
      <xdr:colOff>19050</xdr:colOff>
      <xdr:row>5</xdr:row>
      <xdr:rowOff>142875</xdr:rowOff>
    </xdr:to>
    <xdr:pic>
      <xdr:nvPicPr>
        <xdr:cNvPr id="1084" name="Рисунок 1" descr="D:\ATULEUTAYEVA\В РАБОТЕ\---КОРРЕКТИРОВКА ЛОГОТИПА\ЛОГО (англ).png">
          <a:extLst>
            <a:ext uri="{FF2B5EF4-FFF2-40B4-BE49-F238E27FC236}">
              <a16:creationId xmlns:a16="http://schemas.microsoft.com/office/drawing/2014/main" id="{A31F2E34-C41A-5093-DB0B-61286267E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30670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5&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D8C7E-12F4-4FD2-AC77-1DB7BD4AC33A}">
  <dimension ref="A1:F21"/>
  <sheetViews>
    <sheetView workbookViewId="0">
      <selection activeCell="A17" sqref="A17:XFD17"/>
    </sheetView>
  </sheetViews>
  <sheetFormatPr defaultColWidth="9.140625" defaultRowHeight="15"/>
  <sheetData>
    <row r="1" spans="1:6">
      <c r="A1" s="67"/>
      <c r="B1" s="67"/>
      <c r="C1" s="67"/>
      <c r="D1" s="67"/>
      <c r="E1" s="67"/>
      <c r="F1" s="7"/>
    </row>
    <row r="2" spans="1:6">
      <c r="A2" s="67"/>
      <c r="B2" s="67"/>
      <c r="C2" s="67"/>
      <c r="D2" s="67"/>
      <c r="E2" s="67"/>
      <c r="F2" s="7"/>
    </row>
    <row r="3" spans="1:6">
      <c r="A3" s="67"/>
      <c r="B3" s="67"/>
      <c r="C3" s="67"/>
      <c r="D3" s="67"/>
      <c r="E3" s="67"/>
      <c r="F3" s="7"/>
    </row>
    <row r="4" spans="1:6">
      <c r="A4" s="67"/>
      <c r="B4" s="67"/>
      <c r="C4" s="67"/>
      <c r="D4" s="67"/>
      <c r="E4" s="67"/>
      <c r="F4" s="7"/>
    </row>
    <row r="5" spans="1:6">
      <c r="A5" s="67"/>
      <c r="B5" s="67"/>
      <c r="C5" s="67"/>
      <c r="D5" s="67"/>
      <c r="E5" s="67"/>
      <c r="F5" s="7"/>
    </row>
    <row r="6" spans="1:6">
      <c r="A6" s="7"/>
      <c r="B6" s="7"/>
      <c r="C6" s="7"/>
      <c r="D6" s="7"/>
      <c r="E6" s="7"/>
      <c r="F6" s="7"/>
    </row>
    <row r="7" spans="1:6">
      <c r="A7" s="7"/>
      <c r="B7" s="7"/>
      <c r="C7" s="7"/>
      <c r="D7" s="7"/>
      <c r="E7" s="7"/>
      <c r="F7" s="7"/>
    </row>
    <row r="8" spans="1:6">
      <c r="A8" s="7"/>
      <c r="B8" s="7"/>
      <c r="C8" s="7"/>
      <c r="D8" s="7"/>
      <c r="E8" s="7"/>
      <c r="F8" s="7"/>
    </row>
    <row r="9" spans="1:6">
      <c r="A9" s="7"/>
      <c r="B9" s="7"/>
      <c r="C9" s="7"/>
      <c r="D9" s="7"/>
      <c r="E9" s="7"/>
      <c r="F9" s="7"/>
    </row>
    <row r="10" spans="1:6" s="47" customFormat="1" ht="18.75">
      <c r="A10" s="44" t="s">
        <v>78</v>
      </c>
      <c r="B10" s="45"/>
      <c r="C10" s="44"/>
      <c r="D10" s="44"/>
      <c r="E10" s="44"/>
      <c r="F10" s="46"/>
    </row>
    <row r="11" spans="1:6" s="47" customFormat="1" ht="18.75">
      <c r="A11" s="44" t="s">
        <v>79</v>
      </c>
      <c r="B11" s="45"/>
      <c r="C11" s="44"/>
      <c r="D11" s="44"/>
      <c r="E11" s="44"/>
      <c r="F11" s="46"/>
    </row>
    <row r="12" spans="1:6" ht="15.75">
      <c r="A12" s="8"/>
      <c r="B12" s="8"/>
      <c r="C12" s="8"/>
      <c r="D12" s="8"/>
      <c r="E12" s="8"/>
      <c r="F12" s="8"/>
    </row>
    <row r="13" spans="1:6" ht="15.75">
      <c r="A13" s="8"/>
      <c r="B13" s="8"/>
      <c r="C13" s="8"/>
      <c r="D13" s="8"/>
      <c r="E13" s="8"/>
      <c r="F13" s="8"/>
    </row>
    <row r="14" spans="1:6">
      <c r="A14" s="68" t="s">
        <v>35</v>
      </c>
      <c r="B14" s="68"/>
      <c r="C14" s="68"/>
      <c r="D14" s="68"/>
      <c r="E14" s="68"/>
      <c r="F14" s="68"/>
    </row>
    <row r="15" spans="1:6" ht="63" customHeight="1">
      <c r="A15" s="68"/>
      <c r="B15" s="68"/>
      <c r="C15" s="68"/>
      <c r="D15" s="68"/>
      <c r="E15" s="68"/>
      <c r="F15" s="68"/>
    </row>
    <row r="16" spans="1:6">
      <c r="A16" s="7"/>
      <c r="B16" s="7"/>
      <c r="C16" s="7"/>
      <c r="D16" s="7"/>
      <c r="E16" s="7"/>
      <c r="F16" s="7"/>
    </row>
    <row r="17" spans="1:6" s="37" customFormat="1" ht="18.75">
      <c r="A17" s="38" t="s">
        <v>80</v>
      </c>
      <c r="B17" s="36"/>
      <c r="C17" s="36"/>
      <c r="D17" s="36"/>
      <c r="E17" s="36"/>
      <c r="F17" s="36"/>
    </row>
    <row r="18" spans="1:6" s="37" customFormat="1" ht="18.75">
      <c r="A18" s="38"/>
      <c r="B18" s="36"/>
      <c r="C18" s="36"/>
      <c r="D18" s="36"/>
      <c r="E18" s="36"/>
      <c r="F18" s="36"/>
    </row>
    <row r="19" spans="1:6" s="37" customFormat="1" ht="18.75">
      <c r="A19" s="38"/>
      <c r="B19" s="36"/>
      <c r="C19" s="36"/>
      <c r="D19" s="36"/>
      <c r="E19" s="36"/>
      <c r="F19" s="36"/>
    </row>
    <row r="20" spans="1:6">
      <c r="A20" s="7"/>
      <c r="B20" s="7"/>
      <c r="C20" s="7"/>
      <c r="D20" s="7"/>
      <c r="E20" s="7"/>
      <c r="F20" s="7"/>
    </row>
    <row r="21" spans="1:6" ht="59.25" customHeight="1">
      <c r="A21" s="69" t="s">
        <v>34</v>
      </c>
      <c r="B21" s="69"/>
      <c r="C21" s="69"/>
      <c r="D21" s="69"/>
      <c r="E21" s="69"/>
      <c r="F21" s="7"/>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CE0E4-E6CF-40D9-88B6-4732F0409DB1}">
  <dimension ref="A1:B19"/>
  <sheetViews>
    <sheetView workbookViewId="0">
      <selection activeCell="A2" sqref="A2"/>
    </sheetView>
  </sheetViews>
  <sheetFormatPr defaultRowHeight="15"/>
  <cols>
    <col min="1" max="1" width="48.5703125" style="57" customWidth="1"/>
    <col min="2" max="2" width="97.7109375" style="57" customWidth="1"/>
  </cols>
  <sheetData>
    <row r="1" spans="1:2">
      <c r="A1" s="48"/>
      <c r="B1" s="49"/>
    </row>
    <row r="2" spans="1:2" s="51" customFormat="1" ht="12.75">
      <c r="A2" s="58" t="s">
        <v>45</v>
      </c>
      <c r="B2" s="50" t="s">
        <v>73</v>
      </c>
    </row>
    <row r="3" spans="1:2" s="51" customFormat="1" ht="12.75">
      <c r="A3" s="58" t="s">
        <v>46</v>
      </c>
      <c r="B3" s="62" t="s">
        <v>47</v>
      </c>
    </row>
    <row r="4" spans="1:2" s="51" customFormat="1" ht="12.75">
      <c r="A4" s="58" t="s">
        <v>48</v>
      </c>
      <c r="B4" s="52" t="s">
        <v>74</v>
      </c>
    </row>
    <row r="5" spans="1:2" s="51" customFormat="1" ht="12.75">
      <c r="A5" s="60" t="s">
        <v>49</v>
      </c>
      <c r="B5" s="63" t="s">
        <v>47</v>
      </c>
    </row>
    <row r="6" spans="1:2" s="51" customFormat="1" ht="29.25" customHeight="1">
      <c r="A6" s="58" t="s">
        <v>50</v>
      </c>
      <c r="B6" s="52" t="s">
        <v>75</v>
      </c>
    </row>
    <row r="7" spans="1:2" s="51" customFormat="1" ht="12.75">
      <c r="A7" s="58" t="s">
        <v>51</v>
      </c>
      <c r="B7" s="64" t="s">
        <v>52</v>
      </c>
    </row>
    <row r="8" spans="1:2" s="51" customFormat="1" ht="51">
      <c r="A8" s="58" t="s">
        <v>53</v>
      </c>
      <c r="B8" s="52" t="s">
        <v>76</v>
      </c>
    </row>
    <row r="9" spans="1:2" s="51" customFormat="1" ht="12.75">
      <c r="A9" s="58" t="s">
        <v>54</v>
      </c>
      <c r="B9" s="65" t="s">
        <v>55</v>
      </c>
    </row>
    <row r="10" spans="1:2" s="51" customFormat="1" ht="12.75">
      <c r="A10" s="58" t="s">
        <v>56</v>
      </c>
      <c r="B10" s="66"/>
    </row>
    <row r="11" spans="1:2" s="51" customFormat="1" ht="25.5">
      <c r="A11" s="58" t="s">
        <v>57</v>
      </c>
      <c r="B11" s="65" t="s">
        <v>77</v>
      </c>
    </row>
    <row r="12" spans="1:2" s="51" customFormat="1" ht="76.5">
      <c r="A12" s="58" t="s">
        <v>58</v>
      </c>
      <c r="B12" s="53" t="s">
        <v>59</v>
      </c>
    </row>
    <row r="13" spans="1:2" s="51" customFormat="1" ht="12.75">
      <c r="A13" s="58" t="s">
        <v>60</v>
      </c>
      <c r="B13" s="52" t="s">
        <v>61</v>
      </c>
    </row>
    <row r="14" spans="1:2" s="51" customFormat="1" ht="12.75">
      <c r="A14" s="58" t="s">
        <v>62</v>
      </c>
      <c r="B14" s="52" t="s">
        <v>63</v>
      </c>
    </row>
    <row r="15" spans="1:2" s="51" customFormat="1" ht="12.75">
      <c r="A15" s="58" t="s">
        <v>64</v>
      </c>
      <c r="B15" s="54" t="s">
        <v>65</v>
      </c>
    </row>
    <row r="16" spans="1:2">
      <c r="A16" s="58" t="s">
        <v>66</v>
      </c>
      <c r="B16" s="65" t="s">
        <v>67</v>
      </c>
    </row>
    <row r="17" spans="1:2">
      <c r="A17" s="58" t="s">
        <v>68</v>
      </c>
      <c r="B17" s="55" t="s">
        <v>69</v>
      </c>
    </row>
    <row r="18" spans="1:2">
      <c r="A18" s="58" t="s">
        <v>70</v>
      </c>
      <c r="B18" s="56">
        <v>1446</v>
      </c>
    </row>
    <row r="19" spans="1:2">
      <c r="A19" s="61" t="s">
        <v>71</v>
      </c>
      <c r="B19" s="59" t="s">
        <v>72</v>
      </c>
    </row>
  </sheetData>
  <hyperlinks>
    <hyperlink ref="B9" r:id="rId1" xr:uid="{7556220C-D050-4A86-9F90-770BD14E65F5}"/>
    <hyperlink ref="B11" r:id="rId2" xr:uid="{57C2DB38-8072-4602-917D-C51A75B6C630}"/>
    <hyperlink ref="B3" r:id="rId3" xr:uid="{9A752759-8ECB-4D3A-80C0-487BD36888DF}"/>
    <hyperlink ref="B7" r:id="rId4" xr:uid="{057156BB-C6E4-4B68-A6DA-978C5D741AAF}"/>
    <hyperlink ref="B19" r:id="rId5" xr:uid="{B1670904-1E4A-48FD-BAE9-A3730D2AD11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09EF1-EA12-4542-9F1C-641ACFAFAF87}">
  <dimension ref="A1:C7"/>
  <sheetViews>
    <sheetView workbookViewId="0">
      <selection activeCell="B4" sqref="B4"/>
    </sheetView>
  </sheetViews>
  <sheetFormatPr defaultColWidth="118.7109375" defaultRowHeight="12.75"/>
  <cols>
    <col min="1" max="1" width="6.28515625" style="14" customWidth="1"/>
    <col min="2" max="2" width="119.5703125" style="9" customWidth="1"/>
    <col min="3" max="3" width="9.140625" style="16" customWidth="1"/>
    <col min="4" max="254" width="9.140625" style="9" customWidth="1"/>
    <col min="255" max="255" width="7.42578125" style="9" customWidth="1"/>
    <col min="256" max="16384" width="118.7109375" style="9"/>
  </cols>
  <sheetData>
    <row r="1" spans="1:3" s="13" customFormat="1" ht="15.75">
      <c r="A1" s="10"/>
      <c r="B1" s="11" t="s">
        <v>36</v>
      </c>
      <c r="C1" s="12"/>
    </row>
    <row r="2" spans="1:3">
      <c r="B2" s="15"/>
    </row>
    <row r="3" spans="1:3" ht="17.25" customHeight="1">
      <c r="A3" s="70" t="s">
        <v>37</v>
      </c>
      <c r="B3" s="70"/>
      <c r="C3" s="9"/>
    </row>
    <row r="4" spans="1:3" ht="17.25" customHeight="1">
      <c r="A4" s="39" t="s">
        <v>38</v>
      </c>
      <c r="B4" s="39" t="s">
        <v>35</v>
      </c>
      <c r="C4" s="9"/>
    </row>
    <row r="5" spans="1:3" ht="17.25" customHeight="1">
      <c r="A5" s="13"/>
      <c r="B5" s="13"/>
      <c r="C5" s="17"/>
    </row>
    <row r="6" spans="1:3" ht="15.75">
      <c r="B6" s="13"/>
    </row>
    <row r="7" spans="1:3" ht="15.75">
      <c r="B7" s="13"/>
    </row>
  </sheetData>
  <mergeCells count="1">
    <mergeCell ref="A3:B3"/>
  </mergeCells>
  <hyperlinks>
    <hyperlink ref="A4" r:id="rId1" location="'1.1'!A1" display="1.1" xr:uid="{5CF8A3C2-DAD1-4273-9C7C-8A08B1DD6F42}"/>
    <hyperlink ref="A4:B4" r:id="rId2" location="' 1.1'!A1" display="1.1" xr:uid="{91E58022-CDE9-4245-B771-72EE66AD42AE}"/>
    <hyperlink ref="B4" location="' Meat and meat products'!A1" display="Export and import of the Republic of Kazakhstan for meat and meat products" xr:uid="{7F6CB151-84E4-493F-9C07-8FD919978E2A}"/>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1519B-8FB2-4CA8-951A-17003C20B3E4}">
  <dimension ref="B1:C5"/>
  <sheetViews>
    <sheetView workbookViewId="0">
      <selection activeCell="C1" sqref="C1"/>
    </sheetView>
  </sheetViews>
  <sheetFormatPr defaultRowHeight="12.75"/>
  <cols>
    <col min="1" max="1" width="4.140625" style="9" customWidth="1"/>
    <col min="2" max="2" width="5.42578125" style="9" customWidth="1"/>
    <col min="3" max="3" width="116" style="9" customWidth="1"/>
    <col min="4" max="16384" width="9.140625" style="9"/>
  </cols>
  <sheetData>
    <row r="1" spans="2:3">
      <c r="B1" s="18"/>
      <c r="C1" s="19" t="s">
        <v>39</v>
      </c>
    </row>
    <row r="2" spans="2:3">
      <c r="B2" s="20"/>
      <c r="C2" s="20"/>
    </row>
    <row r="3" spans="2:3" ht="294" customHeight="1">
      <c r="C3" s="21" t="s">
        <v>43</v>
      </c>
    </row>
    <row r="4" spans="2:3" ht="12.75" customHeight="1">
      <c r="C4" s="22"/>
    </row>
    <row r="5" spans="2:3" ht="12.75" customHeight="1">
      <c r="C5" s="2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093-BFBD-413C-B415-479B9B9ADCB2}">
  <dimension ref="A1:K28"/>
  <sheetViews>
    <sheetView tabSelected="1" zoomScaleNormal="100" workbookViewId="0">
      <selection activeCell="A2" sqref="A2:F2"/>
    </sheetView>
  </sheetViews>
  <sheetFormatPr defaultRowHeight="12.75"/>
  <cols>
    <col min="1" max="1" width="9.42578125" style="2" customWidth="1"/>
    <col min="2" max="2" width="55" style="1" customWidth="1"/>
    <col min="3" max="4" width="12.42578125" style="1" customWidth="1"/>
    <col min="5" max="5" width="10.7109375" style="1" customWidth="1"/>
    <col min="6" max="6" width="13.28515625" style="1" customWidth="1"/>
    <col min="7" max="16384" width="9.140625" style="1"/>
  </cols>
  <sheetData>
    <row r="1" spans="1:11" ht="15" customHeight="1">
      <c r="A1" s="72" t="s">
        <v>13</v>
      </c>
      <c r="B1" s="72"/>
      <c r="C1" s="72"/>
      <c r="D1" s="72"/>
      <c r="E1" s="72"/>
      <c r="F1" s="72"/>
    </row>
    <row r="2" spans="1:11" ht="15" customHeight="1">
      <c r="A2" s="73" t="s">
        <v>81</v>
      </c>
      <c r="B2" s="73"/>
      <c r="C2" s="73"/>
      <c r="D2" s="73"/>
      <c r="E2" s="73"/>
      <c r="F2" s="73"/>
    </row>
    <row r="3" spans="1:11" ht="15" customHeight="1">
      <c r="A3" s="23"/>
      <c r="B3" s="23"/>
      <c r="C3" s="23"/>
      <c r="D3" s="23"/>
      <c r="E3" s="24"/>
      <c r="F3" s="24"/>
    </row>
    <row r="4" spans="1:11">
      <c r="A4" s="74" t="s">
        <v>14</v>
      </c>
      <c r="B4" s="75" t="s">
        <v>15</v>
      </c>
      <c r="C4" s="75" t="s">
        <v>40</v>
      </c>
      <c r="D4" s="75"/>
      <c r="E4" s="75" t="s">
        <v>41</v>
      </c>
      <c r="F4" s="75"/>
    </row>
    <row r="5" spans="1:11" s="2" customFormat="1" ht="22.5">
      <c r="A5" s="74"/>
      <c r="B5" s="75"/>
      <c r="C5" s="25" t="s">
        <v>16</v>
      </c>
      <c r="D5" s="25" t="s">
        <v>17</v>
      </c>
      <c r="E5" s="25" t="s">
        <v>16</v>
      </c>
      <c r="F5" s="25" t="s">
        <v>17</v>
      </c>
    </row>
    <row r="6" spans="1:11" s="2" customFormat="1">
      <c r="A6" s="26"/>
      <c r="B6" s="27" t="s">
        <v>18</v>
      </c>
      <c r="C6" s="40">
        <f>C7+C14</f>
        <v>55597.513850000003</v>
      </c>
      <c r="D6" s="40">
        <f>D7+D14</f>
        <v>213442.55213000003</v>
      </c>
      <c r="E6" s="40">
        <f>E7+E14</f>
        <v>135595.33998999998</v>
      </c>
      <c r="F6" s="40">
        <f>F7+F14</f>
        <v>285712.19612000004</v>
      </c>
      <c r="G6" s="3"/>
    </row>
    <row r="7" spans="1:11" s="5" customFormat="1">
      <c r="A7" s="28"/>
      <c r="B7" s="29" t="s">
        <v>19</v>
      </c>
      <c r="C7" s="41">
        <f>SUM(C8:C13)</f>
        <v>51616.68533</v>
      </c>
      <c r="D7" s="41">
        <f>SUM(D8:D13)</f>
        <v>209632.78773000004</v>
      </c>
      <c r="E7" s="41">
        <f>SUM(E8:E13)</f>
        <v>100349.91847999996</v>
      </c>
      <c r="F7" s="41">
        <f>SUM(F8:F13)</f>
        <v>167908.24032000004</v>
      </c>
      <c r="G7" s="4"/>
      <c r="H7" s="4"/>
      <c r="I7" s="4"/>
      <c r="J7" s="4"/>
      <c r="K7" s="4"/>
    </row>
    <row r="8" spans="1:11">
      <c r="A8" s="26" t="s">
        <v>0</v>
      </c>
      <c r="B8" s="30" t="s">
        <v>20</v>
      </c>
      <c r="C8" s="42">
        <v>19915.970669999999</v>
      </c>
      <c r="D8" s="42">
        <v>124187.35260000001</v>
      </c>
      <c r="E8" s="42">
        <v>2870.4577599999998</v>
      </c>
      <c r="F8" s="42">
        <v>14230.56832</v>
      </c>
    </row>
    <row r="9" spans="1:11">
      <c r="A9" s="26" t="s">
        <v>1</v>
      </c>
      <c r="B9" s="30" t="s">
        <v>21</v>
      </c>
      <c r="C9" s="42">
        <v>258.93471999999997</v>
      </c>
      <c r="D9" s="42">
        <v>1839.51512</v>
      </c>
      <c r="E9" s="42">
        <v>6270.7910600000005</v>
      </c>
      <c r="F9" s="42">
        <v>31027.294500000004</v>
      </c>
    </row>
    <row r="10" spans="1:11">
      <c r="A10" s="26" t="s">
        <v>2</v>
      </c>
      <c r="B10" s="30" t="s">
        <v>22</v>
      </c>
      <c r="C10" s="42">
        <v>565.52028999999993</v>
      </c>
      <c r="D10" s="42">
        <v>1215.7684100000001</v>
      </c>
      <c r="E10" s="42">
        <v>3235.18595</v>
      </c>
      <c r="F10" s="42">
        <v>7839.9256400000013</v>
      </c>
      <c r="G10" s="6"/>
    </row>
    <row r="11" spans="1:11">
      <c r="A11" s="26" t="s">
        <v>3</v>
      </c>
      <c r="B11" s="30" t="s">
        <v>23</v>
      </c>
      <c r="C11" s="42">
        <v>18705.095399999998</v>
      </c>
      <c r="D11" s="42">
        <v>54616.722400000006</v>
      </c>
      <c r="E11" s="42">
        <v>18.65211</v>
      </c>
      <c r="F11" s="42">
        <v>96.267009999999999</v>
      </c>
    </row>
    <row r="12" spans="1:11">
      <c r="A12" s="26" t="s">
        <v>4</v>
      </c>
      <c r="B12" s="30" t="s">
        <v>24</v>
      </c>
      <c r="C12" s="42">
        <v>141.35300000000001</v>
      </c>
      <c r="D12" s="42">
        <v>218.57240000000002</v>
      </c>
      <c r="E12" s="42">
        <v>1523.3591300000001</v>
      </c>
      <c r="F12" s="42">
        <v>5111.6894199999997</v>
      </c>
    </row>
    <row r="13" spans="1:11">
      <c r="A13" s="26" t="s">
        <v>6</v>
      </c>
      <c r="B13" s="30" t="s">
        <v>25</v>
      </c>
      <c r="C13" s="42">
        <v>12029.811250000001</v>
      </c>
      <c r="D13" s="42">
        <v>27554.856800000005</v>
      </c>
      <c r="E13" s="42">
        <v>86431.472469999964</v>
      </c>
      <c r="F13" s="42">
        <v>109602.49543000002</v>
      </c>
    </row>
    <row r="14" spans="1:11" s="5" customFormat="1">
      <c r="A14" s="28"/>
      <c r="B14" s="27" t="s">
        <v>26</v>
      </c>
      <c r="C14" s="41">
        <f>SUM(C15:C21)</f>
        <v>3980.82852</v>
      </c>
      <c r="D14" s="41">
        <f>SUM(D15:D21)</f>
        <v>3809.7644</v>
      </c>
      <c r="E14" s="41">
        <f>SUM(E15:E21)</f>
        <v>35245.421510000015</v>
      </c>
      <c r="F14" s="41">
        <f>SUM(F15:F21)</f>
        <v>117803.95579999998</v>
      </c>
    </row>
    <row r="15" spans="1:11" ht="22.5">
      <c r="A15" s="26" t="s">
        <v>5</v>
      </c>
      <c r="B15" s="30" t="s">
        <v>27</v>
      </c>
      <c r="C15" s="42">
        <v>3159.9415300000001</v>
      </c>
      <c r="D15" s="42">
        <v>860.50471000000005</v>
      </c>
      <c r="E15" s="42">
        <v>281.53564</v>
      </c>
      <c r="F15" s="42">
        <v>700.45532000000014</v>
      </c>
    </row>
    <row r="16" spans="1:11">
      <c r="A16" s="26" t="s">
        <v>7</v>
      </c>
      <c r="B16" s="30" t="s">
        <v>28</v>
      </c>
      <c r="C16" s="42"/>
      <c r="D16" s="42"/>
      <c r="E16" s="42">
        <v>23.689129999999999</v>
      </c>
      <c r="F16" s="42">
        <v>49.564120000000003</v>
      </c>
      <c r="I16" s="1" t="s">
        <v>44</v>
      </c>
    </row>
    <row r="17" spans="1:6" ht="22.5">
      <c r="A17" s="26" t="s">
        <v>8</v>
      </c>
      <c r="B17" s="30" t="s">
        <v>29</v>
      </c>
      <c r="C17" s="42">
        <v>18.681999999999999</v>
      </c>
      <c r="D17" s="42">
        <v>22.97401</v>
      </c>
      <c r="E17" s="42">
        <v>27.464030000000005</v>
      </c>
      <c r="F17" s="42">
        <v>48.277750000000005</v>
      </c>
    </row>
    <row r="18" spans="1:6" ht="29.25" customHeight="1">
      <c r="A18" s="26" t="s">
        <v>9</v>
      </c>
      <c r="B18" s="30" t="s">
        <v>30</v>
      </c>
      <c r="C18" s="42"/>
      <c r="D18" s="42"/>
      <c r="E18" s="42">
        <v>43.148389999999992</v>
      </c>
      <c r="F18" s="42">
        <v>373.78804000000002</v>
      </c>
    </row>
    <row r="19" spans="1:6" ht="22.5">
      <c r="A19" s="26" t="s">
        <v>10</v>
      </c>
      <c r="B19" s="30" t="s">
        <v>31</v>
      </c>
      <c r="C19" s="42">
        <v>211.21636000000001</v>
      </c>
      <c r="D19" s="42">
        <v>597.09132</v>
      </c>
      <c r="E19" s="42">
        <v>23302.436010000009</v>
      </c>
      <c r="F19" s="42">
        <v>81836.795329999979</v>
      </c>
    </row>
    <row r="20" spans="1:6">
      <c r="A20" s="26" t="s">
        <v>11</v>
      </c>
      <c r="B20" s="30" t="s">
        <v>32</v>
      </c>
      <c r="C20" s="42">
        <v>349.87660000000005</v>
      </c>
      <c r="D20" s="42">
        <v>1910.5585799999999</v>
      </c>
      <c r="E20" s="42">
        <v>11089.097430000003</v>
      </c>
      <c r="F20" s="42">
        <v>33639.882500000007</v>
      </c>
    </row>
    <row r="21" spans="1:6">
      <c r="A21" s="31" t="s">
        <v>12</v>
      </c>
      <c r="B21" s="32" t="s">
        <v>33</v>
      </c>
      <c r="C21" s="43">
        <v>241.11203</v>
      </c>
      <c r="D21" s="43">
        <v>418.63577999999995</v>
      </c>
      <c r="E21" s="43">
        <v>478.05088000000001</v>
      </c>
      <c r="F21" s="43">
        <v>1155.19274</v>
      </c>
    </row>
    <row r="22" spans="1:6">
      <c r="A22" s="33"/>
      <c r="B22" s="34"/>
      <c r="C22" s="35"/>
      <c r="D22" s="35"/>
      <c r="E22" s="35"/>
      <c r="F22" s="35"/>
    </row>
    <row r="23" spans="1:6">
      <c r="A23" s="71" t="s">
        <v>42</v>
      </c>
      <c r="B23" s="71"/>
      <c r="C23" s="34"/>
      <c r="D23" s="34"/>
      <c r="E23" s="34"/>
      <c r="F23" s="34"/>
    </row>
    <row r="28" spans="1:6">
      <c r="C28" s="1" t="s">
        <v>44</v>
      </c>
    </row>
  </sheetData>
  <mergeCells count="7">
    <mergeCell ref="A23:B23"/>
    <mergeCell ref="A1:F1"/>
    <mergeCell ref="A2:F2"/>
    <mergeCell ref="A4:A5"/>
    <mergeCell ref="B4:B5"/>
    <mergeCell ref="C4:D4"/>
    <mergeCell ref="E4:F4"/>
  </mergeCells>
  <pageMargins left="0.7" right="0.7" top="0.75" bottom="0.75" header="0.3" footer="0.3"/>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Metadata</vt:lpstr>
      <vt:lpstr>Content</vt:lpstr>
      <vt:lpstr>Methodological explanations</vt:lpstr>
      <vt:lpstr> Meat and meat 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2026-09-11T06:10:35Z</dcterms:modified>
</cp:coreProperties>
</file>