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0" yWindow="-45" windowWidth="21720" windowHeight="8055" tabRatio="1000" activeTab="2"/>
  </bookViews>
  <sheets>
    <sheet name="Cover" sheetId="1" r:id="rId1"/>
    <sheet name="Conventional designations" sheetId="2" r:id="rId2"/>
    <sheet name="Content" sheetId="3" r:id="rId3"/>
    <sheet name="1." sheetId="4" r:id="rId4"/>
    <sheet name="2." sheetId="5" r:id="rId5"/>
    <sheet name="3." sheetId="6" r:id="rId6"/>
    <sheet name="4." sheetId="7" r:id="rId7"/>
    <sheet name="5." sheetId="8" r:id="rId8"/>
    <sheet name="6." sheetId="9" r:id="rId9"/>
    <sheet name="7." sheetId="10" r:id="rId10"/>
    <sheet name="8." sheetId="11" r:id="rId11"/>
    <sheet name="9." sheetId="12" r:id="rId12"/>
    <sheet name="10." sheetId="13" r:id="rId13"/>
    <sheet name="11." sheetId="14" r:id="rId14"/>
    <sheet name="12." sheetId="17" r:id="rId15"/>
    <sheet name="13." sheetId="18" r:id="rId16"/>
    <sheet name="14.1" sheetId="19" r:id="rId17"/>
    <sheet name="14.2" sheetId="20" r:id="rId18"/>
    <sheet name="14.3" sheetId="21" r:id="rId19"/>
    <sheet name="14.4" sheetId="22" r:id="rId20"/>
    <sheet name="15." sheetId="23" r:id="rId21"/>
    <sheet name="16." sheetId="24" r:id="rId22"/>
    <sheet name="17." sheetId="25" r:id="rId23"/>
    <sheet name="18." sheetId="26" r:id="rId24"/>
    <sheet name="19." sheetId="28" r:id="rId25"/>
  </sheets>
  <externalReferences>
    <externalReference r:id="rId26"/>
    <externalReference r:id="rId27"/>
    <externalReference r:id="rId28"/>
  </externalReferences>
  <definedNames>
    <definedName name="_Order1" hidden="1">255</definedName>
    <definedName name="_Order2" hidden="1">255</definedName>
    <definedName name="aa?">#REF!</definedName>
    <definedName name="Aaca">[1]!Eeno1</definedName>
    <definedName name="bul96.xls">[1]!Лист1</definedName>
    <definedName name="ddd">[1]!Лист1</definedName>
    <definedName name="HTML_CodePage" hidden="1">9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База">[1]!Лист1</definedName>
    <definedName name="гол">[1]!Лист1</definedName>
    <definedName name="е">[1]!Eeno1</definedName>
    <definedName name="К14">#REF!</definedName>
    <definedName name="не">[1]!Eeno1</definedName>
    <definedName name="Расход_кормов_в_сельскохозяйственных_предприятиях_по_видам_скота_и_видам_кормов_в_2022_году" localSheetId="24">[2]Содержание!$B$56</definedName>
    <definedName name="с124">'[3]Fasl96-97'!$B$265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3"/>
  <c r="D5"/>
  <c r="C5"/>
  <c r="B5"/>
  <c r="G122" i="22"/>
  <c r="G121"/>
  <c r="D121"/>
  <c r="G120"/>
  <c r="D120"/>
  <c r="G119"/>
  <c r="D119"/>
  <c r="G118"/>
  <c r="D118"/>
  <c r="D117"/>
  <c r="G116"/>
  <c r="D116"/>
  <c r="G115"/>
  <c r="D115"/>
  <c r="G114"/>
  <c r="D114"/>
  <c r="G113"/>
  <c r="D113"/>
  <c r="G112"/>
  <c r="D112"/>
  <c r="G111"/>
  <c r="D111"/>
  <c r="G109"/>
  <c r="D109"/>
  <c r="G108"/>
  <c r="D108"/>
  <c r="G107"/>
  <c r="D107"/>
  <c r="G106"/>
  <c r="D106"/>
  <c r="G105"/>
  <c r="D105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G112" i="21"/>
  <c r="G111"/>
  <c r="G110"/>
  <c r="D110"/>
  <c r="G109"/>
  <c r="D109"/>
  <c r="G108"/>
  <c r="D108"/>
  <c r="G107"/>
  <c r="D107"/>
  <c r="G106"/>
  <c r="D106"/>
  <c r="G105"/>
  <c r="G104"/>
  <c r="G103"/>
  <c r="D103"/>
  <c r="G102"/>
  <c r="G101"/>
  <c r="D101"/>
  <c r="G100"/>
  <c r="G99"/>
  <c r="G98"/>
  <c r="D98"/>
  <c r="M93"/>
  <c r="J93"/>
  <c r="M92"/>
  <c r="J92"/>
  <c r="G92"/>
  <c r="D92"/>
  <c r="M91"/>
  <c r="J91"/>
  <c r="G91"/>
  <c r="D91"/>
  <c r="M90"/>
  <c r="J90"/>
  <c r="G90"/>
  <c r="D90"/>
  <c r="M89"/>
  <c r="J89"/>
  <c r="G89"/>
  <c r="D89"/>
  <c r="M88"/>
  <c r="J88"/>
  <c r="M87"/>
  <c r="J87"/>
  <c r="G87"/>
  <c r="D87"/>
  <c r="M86"/>
  <c r="J86"/>
  <c r="G86"/>
  <c r="D86"/>
  <c r="M85"/>
  <c r="J85"/>
  <c r="G85"/>
  <c r="D85"/>
  <c r="M84"/>
  <c r="J84"/>
  <c r="G84"/>
  <c r="D84"/>
  <c r="M83"/>
  <c r="J83"/>
  <c r="G83"/>
  <c r="D83"/>
  <c r="M82"/>
  <c r="J82"/>
  <c r="G82"/>
  <c r="D82"/>
  <c r="M81"/>
  <c r="J81"/>
  <c r="G81"/>
  <c r="D81"/>
  <c r="M80"/>
  <c r="J80"/>
  <c r="G80"/>
  <c r="D80"/>
  <c r="M79"/>
  <c r="J79"/>
  <c r="G79"/>
  <c r="D79"/>
  <c r="M78"/>
  <c r="J78"/>
  <c r="G78"/>
  <c r="D78"/>
  <c r="M77"/>
  <c r="J77"/>
  <c r="M76"/>
  <c r="J76"/>
  <c r="G76"/>
  <c r="D76"/>
  <c r="M75"/>
  <c r="J75"/>
  <c r="G75"/>
  <c r="D75"/>
  <c r="M70"/>
  <c r="G70"/>
  <c r="D70"/>
  <c r="M69"/>
  <c r="J69"/>
  <c r="G69"/>
  <c r="D69"/>
  <c r="M68"/>
  <c r="J68"/>
  <c r="G68"/>
  <c r="D68"/>
  <c r="M67"/>
  <c r="J67"/>
  <c r="G67"/>
  <c r="D67"/>
  <c r="M66"/>
  <c r="J66"/>
  <c r="G66"/>
  <c r="D66"/>
  <c r="M65"/>
  <c r="J65"/>
  <c r="G65"/>
  <c r="D65"/>
  <c r="M64"/>
  <c r="J64"/>
  <c r="G64"/>
  <c r="D64"/>
  <c r="M63"/>
  <c r="J63"/>
  <c r="G63"/>
  <c r="D63"/>
  <c r="M62"/>
  <c r="J62"/>
  <c r="G62"/>
  <c r="D62"/>
  <c r="M61"/>
  <c r="J61"/>
  <c r="G61"/>
  <c r="D61"/>
  <c r="M60"/>
  <c r="J60"/>
  <c r="G60"/>
  <c r="D60"/>
  <c r="M59"/>
  <c r="J59"/>
  <c r="G59"/>
  <c r="D59"/>
  <c r="M58"/>
  <c r="J58"/>
  <c r="G58"/>
  <c r="D58"/>
  <c r="M57"/>
  <c r="J57"/>
  <c r="G57"/>
  <c r="D57"/>
  <c r="M56"/>
  <c r="J56"/>
  <c r="G56"/>
  <c r="D56"/>
  <c r="M55"/>
  <c r="J55"/>
  <c r="G55"/>
  <c r="D55"/>
  <c r="M54"/>
  <c r="J54"/>
  <c r="G54"/>
  <c r="D54"/>
  <c r="M53"/>
  <c r="J53"/>
  <c r="G53"/>
  <c r="D53"/>
  <c r="M52"/>
  <c r="J52"/>
  <c r="G52"/>
  <c r="D52"/>
  <c r="M47"/>
  <c r="J47"/>
  <c r="G47"/>
  <c r="D47"/>
  <c r="M46"/>
  <c r="J46"/>
  <c r="G46"/>
  <c r="D46"/>
  <c r="M45"/>
  <c r="J45"/>
  <c r="G45"/>
  <c r="D45"/>
  <c r="M44"/>
  <c r="J44"/>
  <c r="G44"/>
  <c r="D44"/>
  <c r="M43"/>
  <c r="J43"/>
  <c r="G43"/>
  <c r="D43"/>
  <c r="M42"/>
  <c r="J42"/>
  <c r="G42"/>
  <c r="D42"/>
  <c r="M41"/>
  <c r="J41"/>
  <c r="G41"/>
  <c r="D41"/>
  <c r="M40"/>
  <c r="J40"/>
  <c r="G40"/>
  <c r="D40"/>
  <c r="M39"/>
  <c r="J39"/>
  <c r="G39"/>
  <c r="D39"/>
  <c r="M38"/>
  <c r="J38"/>
  <c r="G38"/>
  <c r="D38"/>
  <c r="M37"/>
  <c r="J37"/>
  <c r="G37"/>
  <c r="D37"/>
  <c r="M36"/>
  <c r="J36"/>
  <c r="G36"/>
  <c r="D36"/>
  <c r="M35"/>
  <c r="J35"/>
  <c r="G35"/>
  <c r="D35"/>
  <c r="M34"/>
  <c r="J34"/>
  <c r="G34"/>
  <c r="D34"/>
  <c r="M33"/>
  <c r="J33"/>
  <c r="G33"/>
  <c r="D33"/>
  <c r="M32"/>
  <c r="J32"/>
  <c r="G32"/>
  <c r="D32"/>
  <c r="M31"/>
  <c r="J31"/>
  <c r="G31"/>
  <c r="D31"/>
  <c r="M30"/>
  <c r="J30"/>
  <c r="G30"/>
  <c r="D30"/>
  <c r="M29"/>
  <c r="J29"/>
  <c r="G29"/>
  <c r="D29"/>
  <c r="M24"/>
  <c r="J24"/>
  <c r="G24"/>
  <c r="D24"/>
  <c r="M22"/>
  <c r="J22"/>
  <c r="G22"/>
  <c r="D22"/>
  <c r="M21"/>
  <c r="G21"/>
  <c r="D21"/>
  <c r="M20"/>
  <c r="J20"/>
  <c r="G20"/>
  <c r="D20"/>
  <c r="M19"/>
  <c r="J19"/>
  <c r="G19"/>
  <c r="D19"/>
  <c r="M18"/>
  <c r="J18"/>
  <c r="G18"/>
  <c r="D18"/>
  <c r="M17"/>
  <c r="J17"/>
  <c r="G17"/>
  <c r="D17"/>
  <c r="M16"/>
  <c r="J16"/>
  <c r="G16"/>
  <c r="D16"/>
  <c r="M15"/>
  <c r="J15"/>
  <c r="G15"/>
  <c r="D15"/>
  <c r="M14"/>
  <c r="J14"/>
  <c r="G14"/>
  <c r="D14"/>
  <c r="M13"/>
  <c r="J13"/>
  <c r="G13"/>
  <c r="D13"/>
  <c r="M12"/>
  <c r="J12"/>
  <c r="G12"/>
  <c r="D12"/>
  <c r="M11"/>
  <c r="J11"/>
  <c r="G11"/>
  <c r="D11"/>
  <c r="M10"/>
  <c r="J10"/>
  <c r="G10"/>
  <c r="D10"/>
  <c r="M9"/>
  <c r="J9"/>
  <c r="G9"/>
  <c r="D9"/>
  <c r="M8"/>
  <c r="J8"/>
  <c r="G8"/>
  <c r="D8"/>
  <c r="M7"/>
  <c r="J7"/>
  <c r="G7"/>
  <c r="D7"/>
  <c r="M6"/>
  <c r="J6"/>
  <c r="G6"/>
  <c r="D6"/>
  <c r="M5"/>
  <c r="J5"/>
  <c r="G5"/>
  <c r="D5"/>
  <c r="D24" i="20"/>
  <c r="D22"/>
  <c r="D21"/>
  <c r="D20"/>
  <c r="D19"/>
  <c r="D18"/>
  <c r="D17"/>
  <c r="D16"/>
  <c r="D15"/>
  <c r="D14"/>
  <c r="D13"/>
  <c r="D12"/>
  <c r="D11"/>
  <c r="D10"/>
  <c r="D9"/>
  <c r="D8"/>
  <c r="D7"/>
  <c r="D6"/>
  <c r="D5"/>
  <c r="G128" i="19"/>
  <c r="G127"/>
  <c r="G126"/>
  <c r="G125"/>
  <c r="G124"/>
  <c r="G123"/>
  <c r="G121"/>
  <c r="G120"/>
  <c r="G119"/>
  <c r="G118"/>
  <c r="G117"/>
  <c r="G116"/>
  <c r="G114"/>
  <c r="G113"/>
  <c r="G112"/>
  <c r="G111"/>
  <c r="G110"/>
  <c r="I5" i="14"/>
  <c r="H5"/>
  <c r="G5"/>
  <c r="E5"/>
  <c r="D5"/>
  <c r="C5"/>
  <c r="B4" i="13"/>
  <c r="G98" i="12"/>
  <c r="B98"/>
  <c r="G97"/>
  <c r="G96"/>
  <c r="G95"/>
  <c r="B95"/>
  <c r="G94"/>
  <c r="B94"/>
  <c r="G93"/>
  <c r="B93"/>
  <c r="G92"/>
  <c r="B92"/>
  <c r="G91"/>
  <c r="B91"/>
  <c r="G90"/>
  <c r="B90"/>
  <c r="G89"/>
  <c r="B89"/>
  <c r="G88"/>
  <c r="B88"/>
  <c r="G87"/>
  <c r="B87"/>
  <c r="G86"/>
  <c r="B86"/>
  <c r="G85"/>
  <c r="B85"/>
  <c r="G84"/>
  <c r="B84"/>
  <c r="G83"/>
  <c r="B83"/>
  <c r="G82"/>
  <c r="B82"/>
  <c r="G81"/>
  <c r="B81"/>
  <c r="G80"/>
  <c r="B80"/>
  <c r="G79"/>
  <c r="B79"/>
  <c r="K78"/>
  <c r="J78"/>
  <c r="I78"/>
  <c r="H78"/>
  <c r="F78"/>
  <c r="E78"/>
  <c r="D78"/>
  <c r="C78"/>
  <c r="B72"/>
  <c r="B71"/>
  <c r="B70"/>
  <c r="B69"/>
  <c r="B68"/>
  <c r="B67"/>
  <c r="B66"/>
  <c r="B65"/>
  <c r="B64"/>
  <c r="B63"/>
  <c r="B61"/>
  <c r="B60"/>
  <c r="B59"/>
  <c r="B58"/>
  <c r="B57"/>
  <c r="B56"/>
  <c r="B54"/>
  <c r="B53"/>
  <c r="K52"/>
  <c r="J52"/>
  <c r="H52"/>
  <c r="G52"/>
  <c r="F52"/>
  <c r="E52"/>
  <c r="D52"/>
  <c r="C52"/>
  <c r="B103" i="7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 s="1"/>
  <c r="K83"/>
  <c r="I83"/>
  <c r="H83"/>
  <c r="G83"/>
  <c r="F83"/>
  <c r="E83"/>
  <c r="D83"/>
  <c r="C83"/>
  <c r="B5" i="14" l="1"/>
  <c r="F5"/>
  <c r="B52" i="12"/>
  <c r="B78"/>
  <c r="G78"/>
</calcChain>
</file>

<file path=xl/sharedStrings.xml><?xml version="1.0" encoding="utf-8"?>
<sst xmlns="http://schemas.openxmlformats.org/spreadsheetml/2006/main" count="4592" uniqueCount="382">
  <si>
    <t>3 Serie Statistics of agriculture, forestry, hunting and fisheries</t>
  </si>
  <si>
    <t>The main indicators of the development of livestock in the Republic of Kazakhstan</t>
  </si>
  <si>
    <t>Next date of release: 10.04.2024</t>
  </si>
  <si>
    <t>Date of release: 10.04.2023</t>
  </si>
  <si>
    <t xml:space="preserve">© Bureau of national statistics of the Agency for strategic planning and reforms of the Republic of Kazakhstan </t>
  </si>
  <si>
    <t>In some cases, minor discrepancies between the total and the sum of the terms are explained by the rounding of the data.</t>
  </si>
  <si>
    <t>«...» - no data available</t>
  </si>
  <si>
    <t>«X» - data is confidential</t>
  </si>
  <si>
    <t>«0.0» - insignificant value</t>
  </si>
  <si>
    <t>«-» - no case</t>
  </si>
  <si>
    <t>Conventional designations:</t>
  </si>
  <si>
    <t>Number of cattle in the direction of productivity</t>
  </si>
  <si>
    <t>Livestock loss</t>
  </si>
  <si>
    <t>19.</t>
  </si>
  <si>
    <t>Offspring yield per 100 queens</t>
  </si>
  <si>
    <t>18.</t>
  </si>
  <si>
    <t>Offspring received</t>
  </si>
  <si>
    <t>17.</t>
  </si>
  <si>
    <t>Number of livestock and poultry in households of  population</t>
  </si>
  <si>
    <t>Number of livestock and poultry from individual entrepreneurs and peasant or farm enterprises</t>
  </si>
  <si>
    <t>Number of livestock and poultry in agricultural enterprises</t>
  </si>
  <si>
    <t>Number of livestock and poultry in all categories of farms</t>
  </si>
  <si>
    <t>Number of livestock and poultry by regions</t>
  </si>
  <si>
    <t>16.</t>
  </si>
  <si>
    <t>Production of livestock products per 100 hectares of agricultural land for individual entrepreneurs and peasant or farm households</t>
  </si>
  <si>
    <t>Production of livestock products per 100 hectares of agricultural land in agricultural enterprises</t>
  </si>
  <si>
    <t>Production of livestock products per 100 hectares of agricultural land in all categories of farms</t>
  </si>
  <si>
    <t>15.</t>
  </si>
  <si>
    <t>Production of deer antlers bred in households</t>
  </si>
  <si>
    <t>14.</t>
  </si>
  <si>
    <t>Karakul production</t>
  </si>
  <si>
    <t>13.1</t>
  </si>
  <si>
    <t>Production of skins of lambs</t>
  </si>
  <si>
    <t>13.</t>
  </si>
  <si>
    <t>Rabbit skins</t>
  </si>
  <si>
    <t>12.</t>
  </si>
  <si>
    <t>Production of skins of all types of livestock</t>
  </si>
  <si>
    <t>11.</t>
  </si>
  <si>
    <t>Honey production</t>
  </si>
  <si>
    <t>10.</t>
  </si>
  <si>
    <t>Realized of sheep wool by agricultural enterprises</t>
  </si>
  <si>
    <t>9.3</t>
  </si>
  <si>
    <t>Average wool shear per sheep</t>
  </si>
  <si>
    <t>9.2</t>
  </si>
  <si>
    <t>Sheep wool production by type</t>
  </si>
  <si>
    <t>9.1</t>
  </si>
  <si>
    <t>Wool production</t>
  </si>
  <si>
    <t>9.</t>
  </si>
  <si>
    <t>Other eggs</t>
  </si>
  <si>
    <t>8.5</t>
  </si>
  <si>
    <t>Duck eggs</t>
  </si>
  <si>
    <t>8.4</t>
  </si>
  <si>
    <t>Goose eggs</t>
  </si>
  <si>
    <t>8.3</t>
  </si>
  <si>
    <t>Average egg yield per laying hen</t>
  </si>
  <si>
    <t>8.2</t>
  </si>
  <si>
    <t>Chicken eggs</t>
  </si>
  <si>
    <t>8.1</t>
  </si>
  <si>
    <t>Production of eggs from poultry of all kinds</t>
  </si>
  <si>
    <t>8.</t>
  </si>
  <si>
    <t>Camel milk</t>
  </si>
  <si>
    <t>7.5</t>
  </si>
  <si>
    <t>Goat milk</t>
  </si>
  <si>
    <t>7.4</t>
  </si>
  <si>
    <t>Milk mare</t>
  </si>
  <si>
    <t>7.3</t>
  </si>
  <si>
    <t>Average milk yield per dairy cow</t>
  </si>
  <si>
    <t>7.2</t>
  </si>
  <si>
    <t>Volume of commercial production of raw cow's milk</t>
  </si>
  <si>
    <t>7.1.1</t>
  </si>
  <si>
    <t>Production of cow's milk</t>
  </si>
  <si>
    <t>7.1</t>
  </si>
  <si>
    <t>Production of milk of all kinds</t>
  </si>
  <si>
    <t>7.</t>
  </si>
  <si>
    <t>Average live weight of one head of livestock and poultry slaughtered on the farm or sold for slaughter</t>
  </si>
  <si>
    <t>6.</t>
  </si>
  <si>
    <t>Yield of slaughter weight of livestock and poultry slaughtered on the holding or sold for slaughter in live weight in households of  population</t>
  </si>
  <si>
    <t>5.3</t>
  </si>
  <si>
    <t>Yield of slaughter weight of livestock and poultry, slaughtered in households of or sold for slaughter in live weight from individual entrepreneurs and peasant or farm enterprises</t>
  </si>
  <si>
    <t>5.2</t>
  </si>
  <si>
    <t>Yield of slaughter weight of livestock and poultry slaughtered on the farm or sold for slaughter in live weight in agricultural enterprises</t>
  </si>
  <si>
    <t>5.1</t>
  </si>
  <si>
    <t>Yield of slaughter weight of livestock and poultry slaughtered in households of or sold for slaughter in live weight in all categories of holdings</t>
  </si>
  <si>
    <t>5.</t>
  </si>
  <si>
    <t>Slaughtered on the farm or sold for slaughter of livestock and poultry (in slaughter weight) in households of  population</t>
  </si>
  <si>
    <t>4.3</t>
  </si>
  <si>
    <t>Slaughtered on the farm or sold for slaughter of livestock and poultry (in slaughter weight) from individual entrepreneurs and peasant or farm enterprises</t>
  </si>
  <si>
    <t>4.2</t>
  </si>
  <si>
    <t>Slaughtered on the farm or sold for slaughter of livestock and poultry (in slaughter weight)</t>
  </si>
  <si>
    <t>4.1</t>
  </si>
  <si>
    <t>Slaughtered on the farm or sold for slaughter of livestock and poultry (in slaughter weight) in all categories of farms</t>
  </si>
  <si>
    <t>4.</t>
  </si>
  <si>
    <t>Slaughtered on the farm or sold for slaughter of livestock and poultry (in live weight) in households of  population</t>
  </si>
  <si>
    <t>3.3</t>
  </si>
  <si>
    <t>Slaughtered on the farm or sold for slaughter of livestock and poultry (in live weight) from individual entrepreneurs and peasant or farm enterprises</t>
  </si>
  <si>
    <t>3.2</t>
  </si>
  <si>
    <t>Slaughtered on the farm or sold for slaughter of livestock and poultry (in live weight)</t>
  </si>
  <si>
    <t>3.1</t>
  </si>
  <si>
    <t>Slaughtered on the farm or sold for slaughter of livestock and poultry (in live weight) in all categories of farms</t>
  </si>
  <si>
    <t>3.</t>
  </si>
  <si>
    <t>Number of livestock and poultry in the Republic of Kazakhstan</t>
  </si>
  <si>
    <t>Productivity of livestock and poultry</t>
  </si>
  <si>
    <t>1.2</t>
  </si>
  <si>
    <t>live stock production</t>
  </si>
  <si>
    <t>1.1</t>
  </si>
  <si>
    <t>Livestock production and productivity of livestock and poultry in the Republic of Kazakhstan</t>
  </si>
  <si>
    <t>1.</t>
  </si>
  <si>
    <t>Content</t>
  </si>
  <si>
    <t>Average yield of eggs per laying hen, pieces</t>
  </si>
  <si>
    <t>Average wool cut from one sheeps, kg</t>
  </si>
  <si>
    <t>Average milk yield per dairy cow, kg</t>
  </si>
  <si>
    <t>goats</t>
  </si>
  <si>
    <t>sheep</t>
  </si>
  <si>
    <t>pigs</t>
  </si>
  <si>
    <t>cattle</t>
  </si>
  <si>
    <t>Average live weight of livestock and poultry sold for slaughter, in kilogram</t>
  </si>
  <si>
    <t>1.2 Productivity of livestock and poultry</t>
  </si>
  <si>
    <t>-</t>
  </si>
  <si>
    <t>Rabbit skins, pieces</t>
  </si>
  <si>
    <t>Skins, small</t>
  </si>
  <si>
    <t>Skins, large</t>
  </si>
  <si>
    <t>Karakul, pieces</t>
  </si>
  <si>
    <t>Honey, tons</t>
  </si>
  <si>
    <t>Wool - Total, tons</t>
  </si>
  <si>
    <t>Eggs - Total, 
thousand pieces</t>
  </si>
  <si>
    <t>Milk - Total, tons</t>
  </si>
  <si>
    <t>other animals</t>
  </si>
  <si>
    <t>x</t>
  </si>
  <si>
    <t>marals</t>
  </si>
  <si>
    <t>camels</t>
  </si>
  <si>
    <t>poultry</t>
  </si>
  <si>
    <t>horses</t>
  </si>
  <si>
    <t>sheeps</t>
  </si>
  <si>
    <t>including cattle</t>
  </si>
  <si>
    <t>Slaughtered on the farm or sold for slaughter of livestock and poultry 
(in slaughter weight), tons</t>
  </si>
  <si>
    <t>Slaughtered on the farm or sold for slaughter of livestock and poultry
(in live weight), tons</t>
  </si>
  <si>
    <t>1.1 Livestock production</t>
  </si>
  <si>
    <t>households of  population</t>
  </si>
  <si>
    <t>individual entrepreneurs and peasant or farm enterprises</t>
  </si>
  <si>
    <t>agricultural enterprises</t>
  </si>
  <si>
    <t xml:space="preserve">Including </t>
  </si>
  <si>
    <t>All categories of farms</t>
  </si>
  <si>
    <t>1. Livestock production and Productivity of livestock and poultry in the Republic of Kazakhstan</t>
  </si>
  <si>
    <t>of them laying hens</t>
  </si>
  <si>
    <t>poultry of all types</t>
  </si>
  <si>
    <t>of them camels, giving offspring</t>
  </si>
  <si>
    <t>of them mares</t>
  </si>
  <si>
    <t>of them pigs, giving offspring</t>
  </si>
  <si>
    <t xml:space="preserve">   of them goats, giving offspring</t>
  </si>
  <si>
    <t xml:space="preserve">   of them sheeps, giving offspring</t>
  </si>
  <si>
    <t>of them sheeps and goats giving offspring</t>
  </si>
  <si>
    <t>sheeps and goats</t>
  </si>
  <si>
    <t>of them cows</t>
  </si>
  <si>
    <t>Cattle</t>
  </si>
  <si>
    <t>as of January 1, heads</t>
  </si>
  <si>
    <t>2. Number of livestock and poultry Average yield of eggs per laying hen, pieces in the Republic of Kazakhstan</t>
  </si>
  <si>
    <t>Shymkent city</t>
  </si>
  <si>
    <t>Almaty city</t>
  </si>
  <si>
    <t>Astana city</t>
  </si>
  <si>
    <t>Shygys-Kazakhstan</t>
  </si>
  <si>
    <t>Turkistan</t>
  </si>
  <si>
    <t>Soltutsik Kazakhstan</t>
  </si>
  <si>
    <t>Pavlodar</t>
  </si>
  <si>
    <t>Mangystau</t>
  </si>
  <si>
    <t>Kyzylorda</t>
  </si>
  <si>
    <t>Kostanai</t>
  </si>
  <si>
    <t>Karaganda</t>
  </si>
  <si>
    <t>Zhambyl</t>
  </si>
  <si>
    <t>Batys Kazakhstan</t>
  </si>
  <si>
    <t>Atyrau</t>
  </si>
  <si>
    <t>Almaty</t>
  </si>
  <si>
    <t>Aktobe</t>
  </si>
  <si>
    <t>Akmola</t>
  </si>
  <si>
    <t>Republic of Kazakhstan</t>
  </si>
  <si>
    <t>Including</t>
  </si>
  <si>
    <t xml:space="preserve">Cattle and poultry of all types
</t>
  </si>
  <si>
    <t xml:space="preserve">in live weight, tons </t>
  </si>
  <si>
    <t>3.3  Slaughtered on the farm or sold for slaughter of livestock and poultry in households of  population</t>
  </si>
  <si>
    <t>3.2 Slaughtered on the farm or sold for slaughter of livestock and poultry from individual entrepreneurs and peasant or farm households</t>
  </si>
  <si>
    <t>3.1 Slaughtered on the farm or sold for slaughter of livestock and poultry in agricultural enterprises</t>
  </si>
  <si>
    <t>3. Slaughtered on the farm or sold for slaughter of livestock and poultry in all categories of farms</t>
  </si>
  <si>
    <t xml:space="preserve">in slaughter weight, tons </t>
  </si>
  <si>
    <t>4.3 Slaughtered on the farm or sold for slaughter of livestock and poultry in households of  population</t>
  </si>
  <si>
    <t>4.2 Slaughtered on the farm or sold for slaughter of livestock and poultry from individual entrepreneurs and peasant or farm households</t>
  </si>
  <si>
    <t>4.1 Slaughtered on the farm or sold for slaughter of livestock and poultry in agricultural enterprises</t>
  </si>
  <si>
    <t>4. Slaughtered on the farm or sold for slaughter of livestock and poultry in all categories of farms</t>
  </si>
  <si>
    <t>other</t>
  </si>
  <si>
    <t>Cattle and poultry of all types
всех видов</t>
  </si>
  <si>
    <t xml:space="preserve">in percentages </t>
  </si>
  <si>
    <t>5.3  Yield of slaughter weight of livestock and poultry slaughtered on the holding or sold for slaughter in live weight in households of  population</t>
  </si>
  <si>
    <t>5.2  Yield of slaughter weight of livestock and poultry slaughtered on the holding or sold for slaughter in live weight in individual entrepreneurs and peasant or farm households</t>
  </si>
  <si>
    <t>5.1 Yield of slaughter weight of livestock and poultry slaughtered on the farm or sold for slaughter in live weight in agricultural enterprises</t>
  </si>
  <si>
    <t>5.  Yield of slaughter weight of livestock and poultry slaughtered on the holding or sold for slaughter in live weight in all categories of holdings</t>
  </si>
  <si>
    <t xml:space="preserve"> households of  population</t>
  </si>
  <si>
    <t>Continuation</t>
  </si>
  <si>
    <t>kilograms</t>
  </si>
  <si>
    <t>6. Average live weight of one head of livestock and poultry slaughtered on the farm or sold for slaughter</t>
  </si>
  <si>
    <t>tons</t>
  </si>
  <si>
    <t>7.5 Camel milk</t>
  </si>
  <si>
    <t>7.4 Goat milk</t>
  </si>
  <si>
    <t>7.3  Milk mare</t>
  </si>
  <si>
    <t>7.2 Average milk yield per dairy cow</t>
  </si>
  <si>
    <t>7.1.1  Volume of commercial production of raw cow's milk</t>
  </si>
  <si>
    <t>7.1 Production of cow's milk</t>
  </si>
  <si>
    <t>7. Milk production</t>
  </si>
  <si>
    <t>thousand pieces</t>
  </si>
  <si>
    <t xml:space="preserve"> 8.5  Other eggs</t>
  </si>
  <si>
    <t>8.4 Duck eggs</t>
  </si>
  <si>
    <t>8.3 Goose eggs</t>
  </si>
  <si>
    <t>штук</t>
  </si>
  <si>
    <t>8.2 Average egg yield per laying hen</t>
  </si>
  <si>
    <t>8.1  Chicken eggs</t>
  </si>
  <si>
    <t>8. Poultry egg production</t>
  </si>
  <si>
    <t>From it to primary processing</t>
  </si>
  <si>
    <t>9.3 Realized of sheep wool by agricultural enterprises</t>
  </si>
  <si>
    <t>9.2 Average wool shearing per sheeps</t>
  </si>
  <si>
    <t>coarse</t>
  </si>
  <si>
    <t>semi-coarse</t>
  </si>
  <si>
    <t xml:space="preserve">semi-fine </t>
  </si>
  <si>
    <t>fine</t>
  </si>
  <si>
    <t>Total sheep wool</t>
  </si>
  <si>
    <t xml:space="preserve">households of  population </t>
  </si>
  <si>
    <t>Ending</t>
  </si>
  <si>
    <t>9.1 Sheep wool production by type</t>
  </si>
  <si>
    <t>Camel</t>
  </si>
  <si>
    <t>Goat</t>
  </si>
  <si>
    <t>Including sheep</t>
  </si>
  <si>
    <t>Wool</t>
  </si>
  <si>
    <t>10. Honey production</t>
  </si>
  <si>
    <t>Small skins</t>
  </si>
  <si>
    <t>Large skins</t>
  </si>
  <si>
    <t>11. Production of skins</t>
  </si>
  <si>
    <t>центнер</t>
  </si>
  <si>
    <t>in slaughter weight</t>
  </si>
  <si>
    <t>in live weight</t>
  </si>
  <si>
    <t xml:space="preserve">
wool, kg</t>
  </si>
  <si>
    <t>milk</t>
  </si>
  <si>
    <t>meat</t>
  </si>
  <si>
    <t xml:space="preserve">  There are eggs per 100 hectares of grain crops, 
thousand pieces</t>
  </si>
  <si>
    <t xml:space="preserve">  per 100 hectares of agricultural land, centners</t>
  </si>
  <si>
    <t>2022 in percentages to 2021</t>
  </si>
  <si>
    <t>Bee colonies, units</t>
  </si>
  <si>
    <t>Rabbits</t>
  </si>
  <si>
    <t>laying hens</t>
  </si>
  <si>
    <t>camels-producers</t>
  </si>
  <si>
    <t>camels, giving offspring</t>
  </si>
  <si>
    <t>of them</t>
  </si>
  <si>
    <t xml:space="preserve">of them </t>
  </si>
  <si>
    <t>stallions-producers</t>
  </si>
  <si>
    <t>mares</t>
  </si>
  <si>
    <t>goats-producers</t>
  </si>
  <si>
    <t>goats, giving offspring</t>
  </si>
  <si>
    <t>sheep-producers</t>
  </si>
  <si>
    <t>sheeps, giving offspring</t>
  </si>
  <si>
    <t>sheeps and goats giving offspring</t>
  </si>
  <si>
    <t xml:space="preserve">sheeps and goats </t>
  </si>
  <si>
    <t>boars-producers</t>
  </si>
  <si>
    <t>pigs, giving offspring</t>
  </si>
  <si>
    <t>bulls-producers</t>
  </si>
  <si>
    <t xml:space="preserve">cows </t>
  </si>
  <si>
    <t>of them  goats, giving offspring</t>
  </si>
  <si>
    <t xml:space="preserve"> goats </t>
  </si>
  <si>
    <t>of them sheeps, giving offspring</t>
  </si>
  <si>
    <t xml:space="preserve">of them cows </t>
  </si>
  <si>
    <t>individual entrepreneurs and peasant farm households</t>
  </si>
  <si>
    <t>Little camels</t>
  </si>
  <si>
    <t>Foals</t>
  </si>
  <si>
    <t>Goatling</t>
  </si>
  <si>
    <t>Lambs</t>
  </si>
  <si>
    <t>Piglets</t>
  </si>
  <si>
    <t>Calves</t>
  </si>
  <si>
    <t>heads</t>
  </si>
  <si>
    <t>Little camels per 100 camels</t>
  </si>
  <si>
    <t>Foals per 100 mares</t>
  </si>
  <si>
    <t>Goatlings per 100 goats</t>
  </si>
  <si>
    <t>Lambs per 100 sheeps</t>
  </si>
  <si>
    <t>Piglets per 100 pigs</t>
  </si>
  <si>
    <t>Calves per 100 cows</t>
  </si>
  <si>
    <t>Exe.: E. Abilova</t>
  </si>
  <si>
    <t>Head of Department</t>
  </si>
  <si>
    <t>Total</t>
  </si>
  <si>
    <t>Share of dairy and meat сattle in total livestock</t>
  </si>
  <si>
    <t>Cattle dairy and meat direction</t>
  </si>
  <si>
    <t>Share of meat сattle in total livestock</t>
  </si>
  <si>
    <t>Cattle meat direction</t>
  </si>
  <si>
    <t>Share of dairy сattle in the total livestock</t>
  </si>
  <si>
    <t>Cattle dairy direction</t>
  </si>
  <si>
    <t xml:space="preserve"> </t>
  </si>
  <si>
    <t>2.</t>
  </si>
  <si>
    <t>Abai</t>
  </si>
  <si>
    <t>Аktobе</t>
  </si>
  <si>
    <t>Аlmaty</t>
  </si>
  <si>
    <t>Аtyrau</t>
  </si>
  <si>
    <t>Zhetisu</t>
  </si>
  <si>
    <t>Кaragandy</t>
  </si>
  <si>
    <t>Коstanai</t>
  </si>
  <si>
    <t>Кyzylorda</t>
  </si>
  <si>
    <t>Мangystau</t>
  </si>
  <si>
    <t>Soltustik Кazakhstan</t>
  </si>
  <si>
    <t>Ulytau</t>
  </si>
  <si>
    <t>Shygys Kazakhstan</t>
  </si>
  <si>
    <t xml:space="preserve">9. Sheep production </t>
  </si>
  <si>
    <t>pieces</t>
  </si>
  <si>
    <t>11.1 Rabbit skins</t>
  </si>
  <si>
    <t>11.2  Production of skins of lambs</t>
  </si>
  <si>
    <t>11.2.1 Karakul production</t>
  </si>
  <si>
    <t>12. Production of deer antlers bred in households</t>
  </si>
  <si>
    <t>13. Production of livestock products per 100 hectares of agricultural land in all categories of farms</t>
  </si>
  <si>
    <t>13.1  Production of livestock products per 100 hectares of agricultural land in agricultural enterprises</t>
  </si>
  <si>
    <t>13.2 Production of livestock products per 100 hectares of agricultural land in individual entrepreneurs and peasant or farm households</t>
  </si>
  <si>
    <t>14. Number of livestock and poultry by regions</t>
  </si>
  <si>
    <t>14.1 Number of livestock and poultry in all categories of farms</t>
  </si>
  <si>
    <t>2023 in percentages to 2022</t>
  </si>
  <si>
    <t>Share of Cattle livestock in agricultural formations in the total Cattle livestock of the region in 2022, in %</t>
  </si>
  <si>
    <t>Share of sheep and goats in agricultural formations in the total number of sheep and goats in the region in 2022, in %</t>
  </si>
  <si>
    <t>14.2 Number of livestock and poultry in agricultural enterprises</t>
  </si>
  <si>
    <t>в 2,2 раза</t>
  </si>
  <si>
    <t>14.3 Number of livestock and poultry in individual entrepreneurs and peasant or farm households</t>
  </si>
  <si>
    <t>14.4 Number of livestock and poultry in households of  population</t>
  </si>
  <si>
    <t>15. Offspring received</t>
  </si>
  <si>
    <t>16. Offspring yield per 100 queens</t>
  </si>
  <si>
    <t>17. Loss of livestock</t>
  </si>
  <si>
    <t>18. Number of cattle in the direction of productivity</t>
  </si>
  <si>
    <t xml:space="preserve">    </t>
  </si>
  <si>
    <t>Тел. +7 7172 749775</t>
  </si>
  <si>
    <t>А. Джартыбаева</t>
  </si>
  <si>
    <t>Е-mail: e.abilova@aspire.gov.kz</t>
  </si>
  <si>
    <t>Тел. +7 7172 749056</t>
  </si>
  <si>
    <t>All types of feed</t>
  </si>
  <si>
    <t>cows</t>
  </si>
  <si>
    <t>rabbits domestic</t>
  </si>
  <si>
    <t>deer bred in farms</t>
  </si>
  <si>
    <t>Feed costs, total</t>
  </si>
  <si>
    <t xml:space="preserve"> including:</t>
  </si>
  <si>
    <t>compound feed</t>
  </si>
  <si>
    <t>straw and husks of cereals</t>
  </si>
  <si>
    <t>concentrated fodder (without compound feed)</t>
  </si>
  <si>
    <t xml:space="preserve">forage melon crops </t>
  </si>
  <si>
    <t>root  forage fooder gourds</t>
  </si>
  <si>
    <t>forage grain crops</t>
  </si>
  <si>
    <t>forage leguminous crops</t>
  </si>
  <si>
    <t>centners of feed units</t>
  </si>
  <si>
    <t>hay</t>
  </si>
  <si>
    <t>silo</t>
  </si>
  <si>
    <t>haylage</t>
  </si>
  <si>
    <t>green fodder</t>
  </si>
  <si>
    <t>other fodders</t>
  </si>
  <si>
    <t>April 10, 2023</t>
  </si>
  <si>
    <t>№№16-5/2095-ВН</t>
  </si>
  <si>
    <t xml:space="preserve">Responsible for release:  </t>
  </si>
  <si>
    <t>Department of statistical production and environment</t>
  </si>
  <si>
    <t>Cattle total</t>
  </si>
  <si>
    <t xml:space="preserve"> from it:</t>
  </si>
  <si>
    <t>19. On feed consumption for livestok and poultry in agricultural enterprises in the Republic of Kazakhstan</t>
  </si>
  <si>
    <t>19.1 Feed consumption in agricultural enterprises by types of livestock and types of feed in 2022</t>
  </si>
  <si>
    <t>19.2 Feed consumption in agricultural enterprises by type of  feed by region in 2022</t>
  </si>
  <si>
    <t>19.3  Feed consumption in agricultural enterprises by type of  livestock  by region in 2022</t>
  </si>
  <si>
    <t xml:space="preserve"> in 2.2 times</t>
  </si>
  <si>
    <t xml:space="preserve"> in 2.7 times</t>
  </si>
  <si>
    <t xml:space="preserve"> in 46 times</t>
  </si>
  <si>
    <t xml:space="preserve"> in 2,4 times</t>
  </si>
  <si>
    <t xml:space="preserve"> in 6.9 times</t>
  </si>
  <si>
    <t xml:space="preserve"> in 6.6 times</t>
  </si>
  <si>
    <t xml:space="preserve"> in 2 times</t>
  </si>
  <si>
    <t xml:space="preserve"> in 2.4 times</t>
  </si>
  <si>
    <t xml:space="preserve"> in 3.5 times</t>
  </si>
  <si>
    <t xml:space="preserve"> in 4 times</t>
  </si>
  <si>
    <t>11.1</t>
  </si>
  <si>
    <t>11.2</t>
  </si>
  <si>
    <t>11.2.1</t>
  </si>
  <si>
    <t>13.2</t>
  </si>
  <si>
    <t>14.1</t>
  </si>
  <si>
    <t>14.2</t>
  </si>
  <si>
    <t>14.3</t>
  </si>
  <si>
    <t>14.4</t>
  </si>
  <si>
    <t>19.1</t>
  </si>
  <si>
    <t>19.2</t>
  </si>
  <si>
    <t>19.3</t>
  </si>
  <si>
    <t>On feed consumption for livestok and poultry in agricultural enterprises in the Republic of Kazakhstan</t>
  </si>
  <si>
    <t>Feed consumption in agricultural enterprises by types of livestock and types of feed in 2022</t>
  </si>
  <si>
    <t>Feed consumption in agricultural enterprises by type of  feed by region in 2022</t>
  </si>
  <si>
    <t>Feed consumption in agricultural enterprises by type of  livestock  by region in 2022</t>
  </si>
</sst>
</file>

<file path=xl/styles.xml><?xml version="1.0" encoding="utf-8"?>
<styleSheet xmlns="http://schemas.openxmlformats.org/spreadsheetml/2006/main">
  <numFmts count="9">
    <numFmt numFmtId="164" formatCode="###\ ###\ ###\ ###\ ##0.0"/>
    <numFmt numFmtId="165" formatCode="###\ ###\ ###\ ###\ ##0"/>
    <numFmt numFmtId="166" formatCode="#,##0.0"/>
    <numFmt numFmtId="167" formatCode="##########\ ###\ ###\ ###\ ##0.0"/>
    <numFmt numFmtId="168" formatCode="0.0"/>
    <numFmt numFmtId="169" formatCode="###\ ###\ ###\ ##0.0"/>
    <numFmt numFmtId="170" formatCode="###\ ###\ ###\ ##0"/>
    <numFmt numFmtId="171" formatCode="#,##0.0;[Red]#,##0.0"/>
    <numFmt numFmtId="172" formatCode="0.0;[Red]0.0"/>
  </numFmts>
  <fonts count="42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Calibri"/>
      <family val="2"/>
      <charset val="204"/>
    </font>
    <font>
      <sz val="10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b/>
      <sz val="20"/>
      <name val="Calibri"/>
      <family val="2"/>
      <charset val="204"/>
    </font>
    <font>
      <sz val="8"/>
      <name val="Calibri"/>
      <family val="2"/>
      <charset val="204"/>
    </font>
    <font>
      <i/>
      <sz val="8"/>
      <name val="Calibri"/>
      <family val="2"/>
      <charset val="204"/>
    </font>
    <font>
      <sz val="11"/>
      <color indexed="8"/>
      <name val="Calibri"/>
      <family val="2"/>
    </font>
    <font>
      <sz val="10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color rgb="FF000000"/>
      <name val="Calibri"/>
      <family val="2"/>
    </font>
    <font>
      <i/>
      <sz val="8"/>
      <name val="Calibri"/>
      <family val="2"/>
      <charset val="204"/>
      <scheme val="minor"/>
    </font>
    <font>
      <i/>
      <sz val="9"/>
      <name val="Calibri"/>
      <family val="2"/>
      <scheme val="minor"/>
    </font>
    <font>
      <b/>
      <sz val="11"/>
      <name val="Arial Cyr"/>
    </font>
    <font>
      <sz val="11"/>
      <color indexed="8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6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7" fillId="0" borderId="0"/>
    <xf numFmtId="0" fontId="15" fillId="0" borderId="0"/>
    <xf numFmtId="0" fontId="28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6" fillId="0" borderId="0"/>
    <xf numFmtId="0" fontId="31" fillId="0" borderId="0"/>
    <xf numFmtId="0" fontId="36" fillId="0" borderId="0"/>
    <xf numFmtId="0" fontId="31" fillId="0" borderId="0"/>
    <xf numFmtId="0" fontId="36" fillId="0" borderId="0"/>
    <xf numFmtId="0" fontId="31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1" fillId="0" borderId="0"/>
    <xf numFmtId="0" fontId="36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</cellStyleXfs>
  <cellXfs count="396"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3" applyNumberFormat="1" applyFont="1" applyFill="1" applyBorder="1" applyAlignment="1" applyProtection="1">
      <alignment vertical="center"/>
    </xf>
    <xf numFmtId="0" fontId="9" fillId="0" borderId="0" xfId="3" applyNumberFormat="1" applyFont="1" applyFill="1" applyBorder="1" applyAlignment="1" applyProtection="1"/>
    <xf numFmtId="0" fontId="10" fillId="0" borderId="0" xfId="3" applyNumberFormat="1" applyFont="1" applyFill="1" applyBorder="1" applyAlignment="1" applyProtection="1"/>
    <xf numFmtId="0" fontId="11" fillId="0" borderId="0" xfId="0" applyFont="1" applyAlignment="1"/>
    <xf numFmtId="0" fontId="7" fillId="0" borderId="0" xfId="0" applyFont="1" applyAlignment="1">
      <alignment vertical="top" wrapText="1"/>
    </xf>
    <xf numFmtId="0" fontId="8" fillId="0" borderId="0" xfId="3" applyNumberFormat="1" applyFont="1" applyFill="1" applyBorder="1" applyAlignment="1" applyProtection="1">
      <alignment horizontal="right" vertical="top" wrapText="1"/>
    </xf>
    <xf numFmtId="0" fontId="13" fillId="0" borderId="0" xfId="3" applyNumberFormat="1" applyFont="1" applyFill="1" applyBorder="1" applyAlignment="1" applyProtection="1">
      <alignment vertical="top" wrapText="1"/>
    </xf>
    <xf numFmtId="0" fontId="7" fillId="0" borderId="0" xfId="0" applyFont="1" applyAlignment="1">
      <alignment vertical="top"/>
    </xf>
    <xf numFmtId="0" fontId="14" fillId="0" borderId="0" xfId="3" applyFont="1" applyFill="1" applyAlignment="1">
      <alignment vertical="top"/>
    </xf>
    <xf numFmtId="0" fontId="16" fillId="0" borderId="0" xfId="4" applyFont="1" applyAlignment="1">
      <alignment horizontal="left" wrapText="1"/>
    </xf>
    <xf numFmtId="0" fontId="16" fillId="0" borderId="0" xfId="4" applyFont="1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Alignment="1"/>
    <xf numFmtId="164" fontId="19" fillId="0" borderId="2" xfId="0" applyNumberFormat="1" applyFont="1" applyBorder="1" applyAlignment="1">
      <alignment horizontal="right"/>
    </xf>
    <xf numFmtId="165" fontId="19" fillId="0" borderId="2" xfId="0" applyNumberFormat="1" applyFont="1" applyBorder="1" applyAlignment="1">
      <alignment horizontal="right"/>
    </xf>
    <xf numFmtId="3" fontId="19" fillId="0" borderId="2" xfId="0" applyNumberFormat="1" applyFont="1" applyBorder="1" applyAlignment="1"/>
    <xf numFmtId="0" fontId="19" fillId="0" borderId="2" xfId="0" applyFont="1" applyBorder="1" applyAlignment="1">
      <alignment horizontal="left" wrapText="1" indent="1"/>
    </xf>
    <xf numFmtId="166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6" fontId="19" fillId="0" borderId="0" xfId="0" applyNumberFormat="1" applyFont="1" applyAlignment="1"/>
    <xf numFmtId="0" fontId="19" fillId="0" borderId="0" xfId="0" applyFont="1" applyAlignment="1">
      <alignment horizontal="left" wrapText="1" indent="1"/>
    </xf>
    <xf numFmtId="165" fontId="19" fillId="0" borderId="0" xfId="0" applyNumberFormat="1" applyFont="1" applyAlignment="1">
      <alignment horizontal="right"/>
    </xf>
    <xf numFmtId="3" fontId="19" fillId="0" borderId="0" xfId="0" applyNumberFormat="1" applyFont="1" applyAlignment="1"/>
    <xf numFmtId="166" fontId="20" fillId="0" borderId="0" xfId="0" applyNumberFormat="1" applyFont="1" applyAlignment="1">
      <alignment vertical="top" wrapText="1"/>
    </xf>
    <xf numFmtId="166" fontId="19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vertical="top" wrapText="1" indent="1"/>
    </xf>
    <xf numFmtId="166" fontId="19" fillId="0" borderId="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wrapText="1" indent="1"/>
    </xf>
    <xf numFmtId="3" fontId="19" fillId="0" borderId="0" xfId="0" applyNumberFormat="1" applyFont="1" applyAlignment="1">
      <alignment horizontal="right"/>
    </xf>
    <xf numFmtId="164" fontId="19" fillId="0" borderId="0" xfId="0" applyNumberFormat="1" applyFont="1" applyBorder="1" applyAlignment="1">
      <alignment horizontal="right"/>
    </xf>
    <xf numFmtId="167" fontId="19" fillId="0" borderId="0" xfId="0" applyNumberFormat="1" applyFont="1" applyBorder="1" applyAlignment="1">
      <alignment horizontal="right"/>
    </xf>
    <xf numFmtId="166" fontId="18" fillId="0" borderId="0" xfId="0" applyNumberFormat="1" applyFont="1" applyAlignment="1"/>
    <xf numFmtId="0" fontId="19" fillId="0" borderId="0" xfId="0" applyFont="1" applyBorder="1" applyAlignment="1">
      <alignment horizontal="left" wrapText="1" indent="2"/>
    </xf>
    <xf numFmtId="166" fontId="19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wrapText="1" indent="2"/>
    </xf>
    <xf numFmtId="0" fontId="19" fillId="0" borderId="0" xfId="0" applyFont="1" applyBorder="1" applyAlignment="1">
      <alignment horizontal="left" indent="2"/>
    </xf>
    <xf numFmtId="166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left" indent="2"/>
    </xf>
    <xf numFmtId="0" fontId="18" fillId="0" borderId="0" xfId="0" applyFont="1" applyBorder="1" applyAlignment="1"/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68" fontId="6" fillId="0" borderId="0" xfId="0" applyNumberFormat="1" applyFont="1" applyAlignment="1"/>
    <xf numFmtId="164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166" fontId="19" fillId="0" borderId="2" xfId="0" applyNumberFormat="1" applyFont="1" applyFill="1" applyBorder="1" applyAlignment="1">
      <alignment horizontal="right"/>
    </xf>
    <xf numFmtId="165" fontId="19" fillId="0" borderId="2" xfId="0" applyNumberFormat="1" applyFont="1" applyFill="1" applyBorder="1" applyAlignment="1">
      <alignment horizontal="right"/>
    </xf>
    <xf numFmtId="166" fontId="19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 wrapText="1" indent="2"/>
    </xf>
    <xf numFmtId="165" fontId="19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top" wrapText="1" indent="1"/>
    </xf>
    <xf numFmtId="0" fontId="20" fillId="0" borderId="0" xfId="0" applyFont="1" applyAlignment="1">
      <alignment horizontal="left" wrapText="1" indent="1"/>
    </xf>
    <xf numFmtId="165" fontId="19" fillId="0" borderId="3" xfId="0" applyNumberFormat="1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0" xfId="0" applyFont="1" applyBorder="1" applyAlignment="1"/>
    <xf numFmtId="0" fontId="19" fillId="0" borderId="2" xfId="0" applyFont="1" applyBorder="1" applyAlignment="1"/>
    <xf numFmtId="0" fontId="6" fillId="0" borderId="0" xfId="0" applyFont="1" applyAlignment="1">
      <alignment vertical="center"/>
    </xf>
    <xf numFmtId="49" fontId="19" fillId="0" borderId="2" xfId="0" applyNumberFormat="1" applyFont="1" applyBorder="1" applyAlignment="1">
      <alignment horizontal="left"/>
    </xf>
    <xf numFmtId="49" fontId="1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8" fontId="19" fillId="0" borderId="2" xfId="0" applyNumberFormat="1" applyFont="1" applyBorder="1" applyAlignment="1">
      <alignment horizontal="right"/>
    </xf>
    <xf numFmtId="168" fontId="19" fillId="0" borderId="2" xfId="0" applyNumberFormat="1" applyFont="1" applyBorder="1" applyAlignment="1"/>
    <xf numFmtId="166" fontId="24" fillId="0" borderId="2" xfId="0" applyNumberFormat="1" applyFont="1" applyBorder="1" applyAlignment="1">
      <alignment horizontal="right" wrapText="1"/>
    </xf>
    <xf numFmtId="166" fontId="24" fillId="0" borderId="0" xfId="0" applyNumberFormat="1" applyFont="1" applyBorder="1" applyAlignment="1">
      <alignment horizontal="right" wrapText="1"/>
    </xf>
    <xf numFmtId="0" fontId="6" fillId="0" borderId="3" xfId="0" applyFont="1" applyBorder="1" applyAlignment="1"/>
    <xf numFmtId="16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0" applyFont="1" applyAlignment="1"/>
    <xf numFmtId="168" fontId="20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right" wrapText="1"/>
    </xf>
    <xf numFmtId="0" fontId="6" fillId="0" borderId="3" xfId="0" applyFont="1" applyFill="1" applyBorder="1" applyAlignment="1"/>
    <xf numFmtId="168" fontId="19" fillId="0" borderId="0" xfId="0" applyNumberFormat="1" applyFont="1" applyAlignment="1">
      <alignment horizontal="right"/>
    </xf>
    <xf numFmtId="168" fontId="19" fillId="0" borderId="0" xfId="0" applyNumberFormat="1" applyFont="1" applyBorder="1" applyAlignment="1">
      <alignment horizontal="right"/>
    </xf>
    <xf numFmtId="168" fontId="19" fillId="0" borderId="4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/>
    <xf numFmtId="2" fontId="6" fillId="0" borderId="3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49" fontId="20" fillId="0" borderId="3" xfId="0" applyNumberFormat="1" applyFont="1" applyBorder="1" applyAlignment="1">
      <alignment horizontal="left"/>
    </xf>
    <xf numFmtId="0" fontId="25" fillId="0" borderId="2" xfId="0" applyFont="1" applyBorder="1" applyAlignment="1">
      <alignment horizontal="right"/>
    </xf>
    <xf numFmtId="0" fontId="25" fillId="0" borderId="2" xfId="0" applyFont="1" applyBorder="1" applyAlignment="1"/>
    <xf numFmtId="165" fontId="19" fillId="0" borderId="0" xfId="0" applyNumberFormat="1" applyFont="1" applyFill="1" applyAlignment="1">
      <alignment horizontal="right"/>
    </xf>
    <xf numFmtId="0" fontId="26" fillId="0" borderId="2" xfId="0" applyFont="1" applyBorder="1" applyAlignment="1"/>
    <xf numFmtId="168" fontId="21" fillId="0" borderId="0" xfId="0" applyNumberFormat="1" applyFont="1" applyAlignment="1"/>
    <xf numFmtId="0" fontId="21" fillId="0" borderId="0" xfId="0" applyFont="1" applyAlignment="1"/>
    <xf numFmtId="0" fontId="6" fillId="0" borderId="0" xfId="0" applyFont="1" applyFill="1" applyAlignment="1"/>
    <xf numFmtId="164" fontId="19" fillId="0" borderId="2" xfId="0" applyNumberFormat="1" applyFont="1" applyFill="1" applyBorder="1" applyAlignment="1">
      <alignment horizontal="right"/>
    </xf>
    <xf numFmtId="49" fontId="19" fillId="0" borderId="2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right"/>
    </xf>
    <xf numFmtId="0" fontId="19" fillId="0" borderId="0" xfId="0" applyFont="1" applyFill="1" applyBorder="1" applyAlignment="1"/>
    <xf numFmtId="0" fontId="19" fillId="0" borderId="2" xfId="0" applyFont="1" applyFill="1" applyBorder="1" applyAlignment="1"/>
    <xf numFmtId="0" fontId="6" fillId="0" borderId="0" xfId="0" applyFont="1" applyFill="1" applyAlignment="1">
      <alignment vertical="center"/>
    </xf>
    <xf numFmtId="169" fontId="24" fillId="0" borderId="0" xfId="0" applyNumberFormat="1" applyFont="1" applyFill="1" applyAlignment="1">
      <alignment horizontal="right" wrapText="1"/>
    </xf>
    <xf numFmtId="0" fontId="24" fillId="0" borderId="0" xfId="0" applyFont="1" applyFill="1" applyAlignment="1">
      <alignment horizontal="right" wrapText="1"/>
    </xf>
    <xf numFmtId="164" fontId="19" fillId="0" borderId="0" xfId="0" applyNumberFormat="1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164" fontId="19" fillId="0" borderId="0" xfId="0" applyNumberFormat="1" applyFont="1" applyFill="1" applyAlignment="1"/>
    <xf numFmtId="168" fontId="5" fillId="0" borderId="3" xfId="0" applyNumberFormat="1" applyFont="1" applyFill="1" applyBorder="1" applyAlignment="1"/>
    <xf numFmtId="0" fontId="5" fillId="0" borderId="3" xfId="0" applyFont="1" applyFill="1" applyBorder="1" applyAlignment="1"/>
    <xf numFmtId="0" fontId="6" fillId="0" borderId="0" xfId="0" applyFont="1" applyFill="1" applyBorder="1" applyAlignment="1"/>
    <xf numFmtId="0" fontId="21" fillId="0" borderId="0" xfId="0" applyFont="1" applyFill="1" applyAlignment="1"/>
    <xf numFmtId="0" fontId="19" fillId="0" borderId="0" xfId="0" applyFont="1" applyFill="1" applyAlignment="1"/>
    <xf numFmtId="0" fontId="19" fillId="0" borderId="0" xfId="0" applyFont="1" applyFill="1" applyBorder="1" applyAlignment="1">
      <alignment horizontal="right"/>
    </xf>
    <xf numFmtId="166" fontId="19" fillId="0" borderId="3" xfId="0" applyNumberFormat="1" applyFont="1" applyBorder="1" applyAlignment="1">
      <alignment horizontal="right"/>
    </xf>
    <xf numFmtId="0" fontId="19" fillId="0" borderId="8" xfId="0" applyFont="1" applyBorder="1" applyAlignment="1">
      <alignment horizontal="center"/>
    </xf>
    <xf numFmtId="0" fontId="17" fillId="0" borderId="0" xfId="0" applyFont="1" applyAlignment="1"/>
    <xf numFmtId="0" fontId="24" fillId="0" borderId="0" xfId="0" applyFont="1" applyBorder="1" applyAlignment="1">
      <alignment horizontal="right" wrapText="1"/>
    </xf>
    <xf numFmtId="49" fontId="20" fillId="0" borderId="0" xfId="0" applyNumberFormat="1" applyFont="1" applyBorder="1" applyAlignment="1">
      <alignment horizontal="left"/>
    </xf>
    <xf numFmtId="168" fontId="5" fillId="0" borderId="3" xfId="0" applyNumberFormat="1" applyFont="1" applyBorder="1" applyAlignment="1"/>
    <xf numFmtId="0" fontId="5" fillId="0" borderId="3" xfId="0" applyFont="1" applyBorder="1" applyAlignment="1"/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26" fillId="0" borderId="0" xfId="0" applyFont="1" applyBorder="1" applyAlignment="1"/>
    <xf numFmtId="0" fontId="26" fillId="0" borderId="0" xfId="0" applyFont="1" applyAlignment="1"/>
    <xf numFmtId="0" fontId="24" fillId="0" borderId="0" xfId="0" applyFont="1" applyAlignment="1">
      <alignment horizontal="right" wrapText="1"/>
    </xf>
    <xf numFmtId="169" fontId="24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49" fontId="20" fillId="0" borderId="0" xfId="0" applyNumberFormat="1" applyFont="1" applyAlignment="1"/>
    <xf numFmtId="0" fontId="19" fillId="0" borderId="8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7" fillId="0" borderId="2" xfId="0" applyFont="1" applyBorder="1" applyAlignment="1"/>
    <xf numFmtId="168" fontId="23" fillId="0" borderId="0" xfId="0" applyNumberFormat="1" applyFont="1" applyAlignment="1">
      <alignment horizontal="right"/>
    </xf>
    <xf numFmtId="0" fontId="27" fillId="0" borderId="0" xfId="0" applyFont="1" applyAlignment="1"/>
    <xf numFmtId="0" fontId="7" fillId="0" borderId="0" xfId="0" applyFont="1" applyBorder="1" applyAlignment="1"/>
    <xf numFmtId="49" fontId="19" fillId="0" borderId="0" xfId="0" applyNumberFormat="1" applyFont="1" applyFill="1" applyAlignment="1">
      <alignment horizontal="left"/>
    </xf>
    <xf numFmtId="170" fontId="24" fillId="0" borderId="0" xfId="0" applyNumberFormat="1" applyFont="1" applyFill="1" applyAlignment="1">
      <alignment horizontal="right" wrapText="1"/>
    </xf>
    <xf numFmtId="170" fontId="24" fillId="0" borderId="0" xfId="5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170" fontId="24" fillId="0" borderId="0" xfId="0" applyNumberFormat="1" applyFont="1" applyFill="1" applyBorder="1" applyAlignment="1">
      <alignment horizontal="right" wrapText="1"/>
    </xf>
    <xf numFmtId="0" fontId="24" fillId="0" borderId="0" xfId="5" applyFont="1" applyFill="1" applyBorder="1" applyAlignment="1">
      <alignment horizontal="right" wrapText="1"/>
    </xf>
    <xf numFmtId="49" fontId="20" fillId="0" borderId="0" xfId="0" applyNumberFormat="1" applyFont="1" applyFill="1" applyAlignment="1">
      <alignment horizontal="left"/>
    </xf>
    <xf numFmtId="0" fontId="19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/>
    <xf numFmtId="0" fontId="25" fillId="0" borderId="0" xfId="0" applyFont="1" applyFill="1" applyAlignment="1"/>
    <xf numFmtId="0" fontId="19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/>
    <xf numFmtId="0" fontId="25" fillId="0" borderId="0" xfId="0" applyFont="1" applyFill="1" applyBorder="1" applyAlignment="1"/>
    <xf numFmtId="0" fontId="19" fillId="0" borderId="0" xfId="0" applyFont="1" applyFill="1" applyBorder="1" applyAlignment="1">
      <alignment vertical="center" wrapText="1"/>
    </xf>
    <xf numFmtId="0" fontId="25" fillId="0" borderId="2" xfId="0" applyFont="1" applyFill="1" applyBorder="1" applyAlignment="1"/>
    <xf numFmtId="0" fontId="19" fillId="0" borderId="1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right"/>
    </xf>
    <xf numFmtId="170" fontId="24" fillId="0" borderId="0" xfId="0" applyNumberFormat="1" applyFont="1" applyAlignment="1">
      <alignment horizontal="right" wrapText="1"/>
    </xf>
    <xf numFmtId="0" fontId="29" fillId="0" borderId="0" xfId="0" applyFont="1" applyAlignment="1">
      <alignment horizontal="left" wrapText="1"/>
    </xf>
    <xf numFmtId="170" fontId="24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/>
    <xf numFmtId="0" fontId="19" fillId="0" borderId="3" xfId="0" applyFont="1" applyBorder="1" applyAlignment="1"/>
    <xf numFmtId="168" fontId="6" fillId="0" borderId="0" xfId="0" applyNumberFormat="1" applyFont="1" applyBorder="1" applyAlignment="1"/>
    <xf numFmtId="0" fontId="19" fillId="0" borderId="3" xfId="0" applyFont="1" applyFill="1" applyBorder="1" applyAlignment="1"/>
    <xf numFmtId="0" fontId="25" fillId="0" borderId="0" xfId="0" applyFont="1" applyAlignment="1"/>
    <xf numFmtId="0" fontId="26" fillId="0" borderId="0" xfId="0" applyFont="1" applyBorder="1" applyAlignment="1">
      <alignment horizontal="right"/>
    </xf>
    <xf numFmtId="0" fontId="3" fillId="0" borderId="0" xfId="1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right"/>
    </xf>
    <xf numFmtId="166" fontId="7" fillId="0" borderId="0" xfId="0" applyNumberFormat="1" applyFont="1" applyAlignment="1"/>
    <xf numFmtId="170" fontId="7" fillId="0" borderId="0" xfId="0" applyNumberFormat="1" applyFont="1" applyAlignment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13" fillId="0" borderId="0" xfId="0" applyFont="1" applyAlignment="1"/>
    <xf numFmtId="0" fontId="7" fillId="0" borderId="0" xfId="0" applyFont="1" applyAlignment="1">
      <alignment vertical="center"/>
    </xf>
    <xf numFmtId="0" fontId="32" fillId="0" borderId="0" xfId="6" applyAlignment="1" applyProtection="1"/>
    <xf numFmtId="49" fontId="20" fillId="0" borderId="3" xfId="7" applyNumberFormat="1" applyFont="1" applyFill="1" applyBorder="1" applyAlignment="1">
      <alignment horizontal="left" wrapText="1"/>
    </xf>
    <xf numFmtId="49" fontId="19" fillId="0" borderId="0" xfId="7" applyNumberFormat="1" applyFont="1" applyFill="1" applyBorder="1" applyAlignment="1">
      <alignment horizontal="left" wrapText="1"/>
    </xf>
    <xf numFmtId="49" fontId="19" fillId="0" borderId="0" xfId="7" applyNumberFormat="1" applyFont="1" applyFill="1" applyBorder="1" applyAlignment="1">
      <alignment horizontal="left"/>
    </xf>
    <xf numFmtId="49" fontId="19" fillId="0" borderId="2" xfId="7" applyNumberFormat="1" applyFont="1" applyFill="1" applyBorder="1" applyAlignment="1">
      <alignment horizontal="left"/>
    </xf>
    <xf numFmtId="0" fontId="6" fillId="0" borderId="2" xfId="0" applyFont="1" applyBorder="1" applyAlignment="1"/>
    <xf numFmtId="166" fontId="19" fillId="0" borderId="0" xfId="7" applyNumberFormat="1" applyFont="1" applyFill="1" applyAlignment="1">
      <alignment horizontal="right"/>
    </xf>
    <xf numFmtId="166" fontId="33" fillId="0" borderId="0" xfId="0" applyNumberFormat="1" applyFont="1" applyAlignment="1">
      <alignment horizontal="right" wrapText="1"/>
    </xf>
    <xf numFmtId="166" fontId="33" fillId="0" borderId="0" xfId="0" applyNumberFormat="1" applyFont="1" applyBorder="1" applyAlignment="1">
      <alignment horizontal="right" wrapText="1"/>
    </xf>
    <xf numFmtId="166" fontId="19" fillId="0" borderId="2" xfId="7" applyNumberFormat="1" applyFont="1" applyFill="1" applyBorder="1" applyAlignment="1">
      <alignment horizontal="right"/>
    </xf>
    <xf numFmtId="166" fontId="33" fillId="0" borderId="2" xfId="0" applyNumberFormat="1" applyFont="1" applyBorder="1" applyAlignment="1">
      <alignment horizontal="right" wrapText="1"/>
    </xf>
    <xf numFmtId="166" fontId="33" fillId="0" borderId="3" xfId="0" applyNumberFormat="1" applyFont="1" applyBorder="1" applyAlignment="1">
      <alignment horizontal="right" wrapText="1"/>
    </xf>
    <xf numFmtId="166" fontId="33" fillId="0" borderId="0" xfId="0" applyNumberFormat="1" applyFont="1" applyFill="1" applyAlignment="1">
      <alignment horizontal="right" wrapText="1"/>
    </xf>
    <xf numFmtId="168" fontId="33" fillId="0" borderId="0" xfId="0" applyNumberFormat="1" applyFont="1" applyAlignment="1">
      <alignment horizontal="right" wrapText="1"/>
    </xf>
    <xf numFmtId="168" fontId="33" fillId="0" borderId="2" xfId="0" applyNumberFormat="1" applyFont="1" applyBorder="1" applyAlignment="1">
      <alignment horizontal="right" wrapText="1"/>
    </xf>
    <xf numFmtId="166" fontId="33" fillId="0" borderId="0" xfId="0" applyNumberFormat="1" applyFont="1" applyFill="1" applyBorder="1" applyAlignment="1">
      <alignment horizontal="right" wrapText="1"/>
    </xf>
    <xf numFmtId="0" fontId="6" fillId="0" borderId="0" xfId="0" applyFont="1"/>
    <xf numFmtId="170" fontId="33" fillId="0" borderId="3" xfId="0" applyNumberFormat="1" applyFont="1" applyBorder="1" applyAlignment="1">
      <alignment horizontal="right" wrapText="1"/>
    </xf>
    <xf numFmtId="170" fontId="33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right" wrapText="1"/>
    </xf>
    <xf numFmtId="170" fontId="33" fillId="0" borderId="2" xfId="0" applyNumberFormat="1" applyFont="1" applyBorder="1" applyAlignment="1">
      <alignment horizontal="right" wrapText="1"/>
    </xf>
    <xf numFmtId="170" fontId="33" fillId="0" borderId="3" xfId="0" applyNumberFormat="1" applyFont="1" applyFill="1" applyBorder="1" applyAlignment="1">
      <alignment horizontal="right" wrapText="1"/>
    </xf>
    <xf numFmtId="170" fontId="33" fillId="0" borderId="0" xfId="0" applyNumberFormat="1" applyFont="1" applyFill="1" applyBorder="1" applyAlignment="1">
      <alignment horizontal="right" wrapText="1"/>
    </xf>
    <xf numFmtId="0" fontId="33" fillId="0" borderId="2" xfId="0" applyFont="1" applyBorder="1" applyAlignment="1">
      <alignment horizontal="right" wrapText="1"/>
    </xf>
    <xf numFmtId="170" fontId="33" fillId="0" borderId="0" xfId="0" applyNumberFormat="1" applyFont="1" applyAlignment="1">
      <alignment horizontal="right" wrapText="1"/>
    </xf>
    <xf numFmtId="0" fontId="33" fillId="0" borderId="0" xfId="0" applyFont="1" applyAlignment="1">
      <alignment horizontal="right" wrapText="1"/>
    </xf>
    <xf numFmtId="169" fontId="33" fillId="0" borderId="3" xfId="0" applyNumberFormat="1" applyFont="1" applyBorder="1" applyAlignment="1">
      <alignment horizontal="right" wrapText="1"/>
    </xf>
    <xf numFmtId="169" fontId="33" fillId="0" borderId="0" xfId="0" applyNumberFormat="1" applyFont="1" applyBorder="1" applyAlignment="1">
      <alignment horizontal="right" wrapText="1"/>
    </xf>
    <xf numFmtId="169" fontId="33" fillId="0" borderId="2" xfId="0" applyNumberFormat="1" applyFont="1" applyBorder="1" applyAlignment="1">
      <alignment horizontal="right" wrapText="1"/>
    </xf>
    <xf numFmtId="168" fontId="5" fillId="0" borderId="3" xfId="0" applyNumberFormat="1" applyFont="1" applyBorder="1"/>
    <xf numFmtId="169" fontId="33" fillId="0" borderId="0" xfId="0" applyNumberFormat="1" applyFont="1" applyAlignment="1">
      <alignment horizontal="right" wrapText="1"/>
    </xf>
    <xf numFmtId="0" fontId="17" fillId="0" borderId="0" xfId="0" applyFont="1" applyAlignment="1">
      <alignment vertical="center"/>
    </xf>
    <xf numFmtId="0" fontId="33" fillId="0" borderId="3" xfId="0" applyFont="1" applyBorder="1" applyAlignment="1">
      <alignment horizontal="right" wrapText="1"/>
    </xf>
    <xf numFmtId="166" fontId="34" fillId="0" borderId="0" xfId="0" applyNumberFormat="1" applyFont="1"/>
    <xf numFmtId="170" fontId="33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right"/>
    </xf>
    <xf numFmtId="0" fontId="35" fillId="0" borderId="0" xfId="2" applyFont="1" applyFill="1" applyBorder="1" applyAlignment="1"/>
    <xf numFmtId="0" fontId="36" fillId="0" borderId="0" xfId="9"/>
    <xf numFmtId="0" fontId="13" fillId="0" borderId="2" xfId="10" applyFont="1" applyBorder="1" applyAlignment="1"/>
    <xf numFmtId="0" fontId="13" fillId="0" borderId="5" xfId="10" applyFont="1" applyBorder="1" applyAlignment="1">
      <alignment horizontal="center" vertical="center" wrapText="1"/>
    </xf>
    <xf numFmtId="171" fontId="37" fillId="0" borderId="3" xfId="10" applyNumberFormat="1" applyFont="1" applyFill="1" applyBorder="1" applyAlignment="1">
      <alignment horizontal="left" wrapText="1" indent="1"/>
    </xf>
    <xf numFmtId="170" fontId="33" fillId="0" borderId="3" xfId="9" applyNumberFormat="1" applyFont="1" applyBorder="1" applyAlignment="1">
      <alignment horizontal="right" wrapText="1"/>
    </xf>
    <xf numFmtId="170" fontId="33" fillId="0" borderId="0" xfId="9" applyNumberFormat="1" applyFont="1" applyAlignment="1">
      <alignment horizontal="right" wrapText="1"/>
    </xf>
    <xf numFmtId="171" fontId="13" fillId="0" borderId="0" xfId="10" applyNumberFormat="1" applyFont="1" applyFill="1" applyAlignment="1">
      <alignment horizontal="left" indent="2"/>
    </xf>
    <xf numFmtId="170" fontId="33" fillId="0" borderId="0" xfId="9" applyNumberFormat="1" applyFont="1" applyBorder="1" applyAlignment="1">
      <alignment horizontal="right" wrapText="1"/>
    </xf>
    <xf numFmtId="171" fontId="13" fillId="0" borderId="0" xfId="10" applyNumberFormat="1" applyFont="1" applyFill="1" applyAlignment="1">
      <alignment horizontal="left" indent="1"/>
    </xf>
    <xf numFmtId="0" fontId="33" fillId="0" borderId="0" xfId="9" applyFont="1" applyBorder="1" applyAlignment="1">
      <alignment horizontal="right" wrapText="1"/>
    </xf>
    <xf numFmtId="0" fontId="33" fillId="0" borderId="0" xfId="9" applyFont="1" applyAlignment="1">
      <alignment horizontal="right" wrapText="1"/>
    </xf>
    <xf numFmtId="171" fontId="13" fillId="0" borderId="0" xfId="10" applyNumberFormat="1" applyFont="1" applyAlignment="1">
      <alignment horizontal="left" indent="1"/>
    </xf>
    <xf numFmtId="171" fontId="13" fillId="0" borderId="0" xfId="10" applyNumberFormat="1" applyFont="1" applyAlignment="1">
      <alignment horizontal="left" wrapText="1" indent="1"/>
    </xf>
    <xf numFmtId="171" fontId="13" fillId="0" borderId="2" xfId="10" applyNumberFormat="1" applyFont="1" applyBorder="1" applyAlignment="1">
      <alignment horizontal="left" indent="1"/>
    </xf>
    <xf numFmtId="170" fontId="33" fillId="0" borderId="2" xfId="9" applyNumberFormat="1" applyFont="1" applyBorder="1" applyAlignment="1">
      <alignment horizontal="right" wrapText="1"/>
    </xf>
    <xf numFmtId="0" fontId="33" fillId="0" borderId="2" xfId="9" applyFont="1" applyBorder="1" applyAlignment="1">
      <alignment horizontal="right" wrapText="1"/>
    </xf>
    <xf numFmtId="0" fontId="9" fillId="0" borderId="0" xfId="10" applyFont="1"/>
    <xf numFmtId="172" fontId="9" fillId="0" borderId="0" xfId="10" applyNumberFormat="1" applyFont="1"/>
    <xf numFmtId="0" fontId="13" fillId="0" borderId="0" xfId="10" applyFont="1" applyFill="1" applyBorder="1"/>
    <xf numFmtId="0" fontId="13" fillId="0" borderId="0" xfId="9" applyFont="1" applyFill="1" applyBorder="1" applyAlignment="1"/>
    <xf numFmtId="0" fontId="9" fillId="0" borderId="3" xfId="9" applyFont="1" applyFill="1" applyBorder="1"/>
    <xf numFmtId="0" fontId="39" fillId="0" borderId="0" xfId="9" applyFont="1" applyFill="1"/>
    <xf numFmtId="0" fontId="39" fillId="0" borderId="0" xfId="9" applyFont="1" applyFill="1" applyBorder="1" applyAlignment="1">
      <alignment horizontal="center"/>
    </xf>
    <xf numFmtId="0" fontId="39" fillId="0" borderId="5" xfId="9" applyFont="1" applyFill="1" applyBorder="1" applyAlignment="1">
      <alignment horizontal="center" vertical="center" wrapText="1"/>
    </xf>
    <xf numFmtId="0" fontId="36" fillId="0" borderId="0" xfId="9" applyBorder="1"/>
    <xf numFmtId="0" fontId="4" fillId="0" borderId="3" xfId="9" applyFont="1" applyBorder="1"/>
    <xf numFmtId="0" fontId="4" fillId="0" borderId="0" xfId="9" applyFont="1" applyBorder="1"/>
    <xf numFmtId="0" fontId="19" fillId="0" borderId="0" xfId="11" applyFont="1" applyAlignment="1"/>
    <xf numFmtId="0" fontId="40" fillId="0" borderId="0" xfId="11" applyFont="1"/>
    <xf numFmtId="0" fontId="18" fillId="0" borderId="0" xfId="11" applyFont="1"/>
    <xf numFmtId="0" fontId="19" fillId="0" borderId="0" xfId="12" applyFont="1" applyBorder="1"/>
    <xf numFmtId="0" fontId="19" fillId="0" borderId="0" xfId="12" applyFont="1"/>
    <xf numFmtId="14" fontId="19" fillId="0" borderId="2" xfId="11" applyNumberFormat="1" applyFont="1" applyBorder="1" applyAlignment="1">
      <alignment horizontal="left"/>
    </xf>
    <xf numFmtId="0" fontId="40" fillId="0" borderId="2" xfId="11" applyFont="1" applyBorder="1"/>
    <xf numFmtId="0" fontId="18" fillId="0" borderId="2" xfId="11" applyFont="1" applyBorder="1"/>
    <xf numFmtId="0" fontId="20" fillId="0" borderId="0" xfId="9" applyFont="1"/>
    <xf numFmtId="14" fontId="19" fillId="0" borderId="3" xfId="11" applyNumberFormat="1" applyFont="1" applyBorder="1" applyAlignment="1">
      <alignment wrapText="1"/>
    </xf>
    <xf numFmtId="0" fontId="19" fillId="0" borderId="0" xfId="11" applyFont="1" applyBorder="1" applyAlignment="1"/>
    <xf numFmtId="0" fontId="19" fillId="0" borderId="3" xfId="12" applyFont="1" applyBorder="1"/>
    <xf numFmtId="0" fontId="20" fillId="0" borderId="3" xfId="11" applyFont="1" applyBorder="1" applyAlignment="1"/>
    <xf numFmtId="0" fontId="36" fillId="0" borderId="0" xfId="9" applyFont="1"/>
    <xf numFmtId="0" fontId="19" fillId="0" borderId="0" xfId="9" applyFont="1"/>
    <xf numFmtId="0" fontId="19" fillId="0" borderId="0" xfId="11" applyFont="1" applyBorder="1" applyAlignment="1">
      <alignment horizontal="left"/>
    </xf>
    <xf numFmtId="0" fontId="19" fillId="0" borderId="0" xfId="9" applyFont="1" applyAlignment="1">
      <alignment horizontal="left"/>
    </xf>
    <xf numFmtId="0" fontId="19" fillId="0" borderId="2" xfId="11" applyFont="1" applyBorder="1" applyAlignment="1">
      <alignment wrapText="1"/>
    </xf>
    <xf numFmtId="14" fontId="19" fillId="0" borderId="2" xfId="11" applyNumberFormat="1" applyFont="1" applyBorder="1" applyAlignment="1">
      <alignment horizontal="left" wrapText="1"/>
    </xf>
    <xf numFmtId="0" fontId="36" fillId="0" borderId="2" xfId="9" applyBorder="1"/>
    <xf numFmtId="0" fontId="19" fillId="0" borderId="2" xfId="11" applyFont="1" applyFill="1" applyBorder="1" applyAlignment="1">
      <alignment horizontal="left"/>
    </xf>
    <xf numFmtId="0" fontId="19" fillId="0" borderId="2" xfId="13" applyFont="1" applyBorder="1"/>
    <xf numFmtId="0" fontId="36" fillId="0" borderId="2" xfId="9" applyFont="1" applyBorder="1"/>
    <xf numFmtId="0" fontId="19" fillId="0" borderId="2" xfId="12" applyFont="1" applyBorder="1"/>
    <xf numFmtId="0" fontId="19" fillId="0" borderId="2" xfId="11" applyFont="1" applyBorder="1"/>
    <xf numFmtId="0" fontId="19" fillId="0" borderId="5" xfId="11" applyFont="1" applyBorder="1" applyAlignment="1">
      <alignment horizontal="center" vertical="center" wrapText="1"/>
    </xf>
    <xf numFmtId="0" fontId="19" fillId="0" borderId="4" xfId="11" applyFont="1" applyBorder="1" applyAlignment="1">
      <alignment horizontal="center" vertical="center" wrapText="1"/>
    </xf>
    <xf numFmtId="171" fontId="13" fillId="0" borderId="5" xfId="10" applyNumberFormat="1" applyFont="1" applyFill="1" applyBorder="1" applyAlignment="1">
      <alignment horizontal="center" vertical="center"/>
    </xf>
    <xf numFmtId="164" fontId="19" fillId="0" borderId="0" xfId="7" applyNumberFormat="1" applyFont="1" applyFill="1" applyBorder="1" applyAlignment="1">
      <alignment horizontal="right"/>
    </xf>
    <xf numFmtId="164" fontId="19" fillId="0" borderId="2" xfId="7" applyNumberFormat="1" applyFont="1" applyFill="1" applyBorder="1" applyAlignment="1">
      <alignment horizontal="right"/>
    </xf>
    <xf numFmtId="0" fontId="37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left" vertical="top"/>
    </xf>
    <xf numFmtId="0" fontId="41" fillId="0" borderId="0" xfId="0" applyFont="1" applyAlignment="1">
      <alignment horizontal="left" vertical="top"/>
    </xf>
    <xf numFmtId="0" fontId="8" fillId="0" borderId="0" xfId="3" applyNumberFormat="1" applyFont="1" applyFill="1" applyBorder="1" applyAlignment="1" applyProtection="1">
      <alignment horizontal="right" vertical="top" wrapText="1"/>
    </xf>
    <xf numFmtId="0" fontId="7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12" fillId="4" borderId="0" xfId="3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/>
    </xf>
    <xf numFmtId="168" fontId="19" fillId="0" borderId="9" xfId="0" applyNumberFormat="1" applyFont="1" applyBorder="1" applyAlignment="1">
      <alignment horizontal="center"/>
    </xf>
    <xf numFmtId="168" fontId="19" fillId="0" borderId="6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9" fillId="0" borderId="4" xfId="0" applyFont="1" applyBorder="1" applyAlignment="1">
      <alignment horizontal="center" wrapText="1"/>
    </xf>
    <xf numFmtId="0" fontId="19" fillId="0" borderId="7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7" fillId="0" borderId="9" xfId="0" applyFont="1" applyFill="1" applyBorder="1" applyAlignment="1"/>
    <xf numFmtId="0" fontId="7" fillId="0" borderId="6" xfId="0" applyFont="1" applyFill="1" applyBorder="1" applyAlignment="1"/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4" fillId="0" borderId="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" fontId="30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right"/>
    </xf>
    <xf numFmtId="0" fontId="39" fillId="0" borderId="5" xfId="9" applyFont="1" applyFill="1" applyBorder="1" applyAlignment="1">
      <alignment horizontal="center" vertical="center" wrapText="1"/>
    </xf>
    <xf numFmtId="0" fontId="39" fillId="0" borderId="4" xfId="9" applyFont="1" applyFill="1" applyBorder="1" applyAlignment="1">
      <alignment horizontal="center" vertical="center" wrapText="1"/>
    </xf>
    <xf numFmtId="0" fontId="38" fillId="0" borderId="0" xfId="9" applyFont="1" applyFill="1" applyBorder="1" applyAlignment="1">
      <alignment horizontal="center"/>
    </xf>
    <xf numFmtId="0" fontId="39" fillId="0" borderId="2" xfId="9" applyFont="1" applyFill="1" applyBorder="1" applyAlignment="1">
      <alignment horizontal="left"/>
    </xf>
    <xf numFmtId="0" fontId="13" fillId="0" borderId="0" xfId="9" applyFont="1" applyFill="1" applyBorder="1" applyAlignment="1">
      <alignment horizontal="right"/>
    </xf>
    <xf numFmtId="0" fontId="39" fillId="0" borderId="8" xfId="9" applyFont="1" applyFill="1" applyBorder="1" applyAlignment="1">
      <alignment horizontal="center" vertical="center"/>
    </xf>
    <xf numFmtId="0" fontId="39" fillId="0" borderId="13" xfId="9" applyFont="1" applyFill="1" applyBorder="1" applyAlignment="1">
      <alignment horizontal="center" vertical="center" wrapText="1"/>
    </xf>
    <xf numFmtId="0" fontId="39" fillId="0" borderId="12" xfId="9" applyFont="1" applyFill="1" applyBorder="1" applyAlignment="1">
      <alignment horizontal="center" vertical="center" wrapText="1"/>
    </xf>
    <xf numFmtId="0" fontId="30" fillId="0" borderId="0" xfId="9" applyFont="1" applyFill="1" applyBorder="1" applyAlignment="1">
      <alignment horizontal="center" vertical="center"/>
    </xf>
    <xf numFmtId="0" fontId="13" fillId="0" borderId="2" xfId="9" applyFont="1" applyFill="1" applyBorder="1" applyAlignment="1">
      <alignment horizontal="left"/>
    </xf>
    <xf numFmtId="0" fontId="13" fillId="0" borderId="10" xfId="9" applyFont="1" applyFill="1" applyBorder="1" applyAlignment="1">
      <alignment horizontal="center" vertical="top"/>
    </xf>
    <xf numFmtId="0" fontId="13" fillId="0" borderId="6" xfId="9" applyFont="1" applyFill="1" applyBorder="1" applyAlignment="1">
      <alignment horizontal="center" vertical="top"/>
    </xf>
    <xf numFmtId="0" fontId="13" fillId="0" borderId="13" xfId="10" applyFont="1" applyBorder="1" applyAlignment="1">
      <alignment horizontal="center" vertical="center" wrapText="1"/>
    </xf>
    <xf numFmtId="0" fontId="13" fillId="0" borderId="12" xfId="10" applyFont="1" applyBorder="1" applyAlignment="1">
      <alignment horizontal="center" vertical="center" wrapText="1"/>
    </xf>
    <xf numFmtId="0" fontId="13" fillId="0" borderId="4" xfId="10" applyFont="1" applyBorder="1" applyAlignment="1">
      <alignment horizontal="center" vertical="center"/>
    </xf>
    <xf numFmtId="0" fontId="13" fillId="0" borderId="7" xfId="10" applyFont="1" applyBorder="1" applyAlignment="1">
      <alignment horizontal="center" vertical="center"/>
    </xf>
    <xf numFmtId="0" fontId="30" fillId="0" borderId="0" xfId="8" applyFont="1" applyFill="1" applyBorder="1" applyAlignment="1">
      <alignment horizontal="center"/>
    </xf>
    <xf numFmtId="0" fontId="13" fillId="0" borderId="2" xfId="10" applyFont="1" applyBorder="1" applyAlignment="1">
      <alignment horizontal="left"/>
    </xf>
    <xf numFmtId="0" fontId="13" fillId="0" borderId="2" xfId="10" applyFont="1" applyBorder="1" applyAlignment="1">
      <alignment horizontal="right"/>
    </xf>
    <xf numFmtId="0" fontId="13" fillId="0" borderId="10" xfId="10" applyFont="1" applyBorder="1" applyAlignment="1">
      <alignment horizontal="center" vertical="top"/>
    </xf>
    <xf numFmtId="0" fontId="13" fillId="0" borderId="6" xfId="10" applyFont="1" applyBorder="1" applyAlignment="1">
      <alignment horizontal="center" vertical="top"/>
    </xf>
  </cellXfs>
  <cellStyles count="176">
    <cellStyle name="Ввод " xfId="2" builtinId="20"/>
    <cellStyle name="Гиперссылка" xfId="6" builtinId="8"/>
    <cellStyle name="Нейтральный" xfId="1" builtinId="28"/>
    <cellStyle name="Обычный" xfId="0" builtinId="0"/>
    <cellStyle name="Обычный 2" xfId="7"/>
    <cellStyle name="Обычный 2 10" xfId="13"/>
    <cellStyle name="Обычный 2 11" xfId="14"/>
    <cellStyle name="Обычный 2 12" xfId="15"/>
    <cellStyle name="Обычный 2 13" xfId="16"/>
    <cellStyle name="Обычный 2 14" xfId="17"/>
    <cellStyle name="Обычный 2 15" xfId="18"/>
    <cellStyle name="Обычный 2 16" xfId="19"/>
    <cellStyle name="Обычный 2 17" xfId="20"/>
    <cellStyle name="Обычный 2 17 2" xfId="21"/>
    <cellStyle name="Обычный 2 17 2 2" xfId="22"/>
    <cellStyle name="Обычный 2 18" xfId="23"/>
    <cellStyle name="Обычный 2 19" xfId="24"/>
    <cellStyle name="Обычный 2 19 2" xfId="25"/>
    <cellStyle name="Обычный 2 19 2 2" xfId="26"/>
    <cellStyle name="Обычный 2 19 2 2 2" xfId="27"/>
    <cellStyle name="Обычный 2 19 2 2 2 2" xfId="28"/>
    <cellStyle name="Обычный 2 19 2 2 2 2 2" xfId="29"/>
    <cellStyle name="Обычный 2 19 2 2 2 2 3" xfId="30"/>
    <cellStyle name="Обычный 2 19 2 2 3" xfId="31"/>
    <cellStyle name="Обычный 2 19 2 2 4" xfId="32"/>
    <cellStyle name="Обычный 2 19 2 3" xfId="33"/>
    <cellStyle name="Обычный 2 19 2 3 2" xfId="34"/>
    <cellStyle name="Обычный 2 19 2 3 3" xfId="35"/>
    <cellStyle name="Обычный 2 19 3" xfId="36"/>
    <cellStyle name="Обычный 2 19 3 2" xfId="37"/>
    <cellStyle name="Обычный 2 19 3 2 2" xfId="38"/>
    <cellStyle name="Обычный 2 19 3 2 3" xfId="39"/>
    <cellStyle name="Обычный 2 19 4" xfId="40"/>
    <cellStyle name="Обычный 2 19 5" xfId="41"/>
    <cellStyle name="Обычный 2 2" xfId="3"/>
    <cellStyle name="Обычный 2 2 2" xfId="42"/>
    <cellStyle name="Обычный 2 2 2 2" xfId="43"/>
    <cellStyle name="Обычный 2 2 2 2 2" xfId="44"/>
    <cellStyle name="Обычный 2 2 2 2 2 2" xfId="45"/>
    <cellStyle name="Обычный 2 2 2 2 2 2 2" xfId="46"/>
    <cellStyle name="Обычный 2 2 2 2 2 2 2 2" xfId="47"/>
    <cellStyle name="Обычный 2 2 2 2 2 2 2 2 2" xfId="48"/>
    <cellStyle name="Обычный 2 2 2 2 2 2 2 2 2 2" xfId="49"/>
    <cellStyle name="Обычный 2 2 2 2 2 2 2 2 2 2 2" xfId="50"/>
    <cellStyle name="Обычный 2 2 2 2 2 2 2 2 2 2 2 2" xfId="51"/>
    <cellStyle name="Обычный 2 2 2 2 2 2 2 2 2 3" xfId="52"/>
    <cellStyle name="Обычный 2 2 2 2 2 2 2 2 3" xfId="53"/>
    <cellStyle name="Обычный 2 2 2 2 2 2 2 2 3 2" xfId="54"/>
    <cellStyle name="Обычный 2 2 2 2 2 2 2 3" xfId="55"/>
    <cellStyle name="Обычный 2 2 2 2 2 2 2 3 2" xfId="56"/>
    <cellStyle name="Обычный 2 2 2 2 2 2 2 3 2 2" xfId="57"/>
    <cellStyle name="Обычный 2 2 2 2 2 2 2 4" xfId="58"/>
    <cellStyle name="Обычный 2 2 2 2 2 2 3" xfId="59"/>
    <cellStyle name="Обычный 2 2 2 2 2 2 3 2" xfId="60"/>
    <cellStyle name="Обычный 2 2 2 2 2 2 3 2 2" xfId="61"/>
    <cellStyle name="Обычный 2 2 2 2 2 2 3 2 2 2" xfId="62"/>
    <cellStyle name="Обычный 2 2 2 2 2 2 3 3" xfId="63"/>
    <cellStyle name="Обычный 2 2 2 2 2 2 4" xfId="64"/>
    <cellStyle name="Обычный 2 2 2 2 2 2 4 2" xfId="65"/>
    <cellStyle name="Обычный 2 2 2 2 2 3" xfId="66"/>
    <cellStyle name="Обычный 2 2 2 2 2 3 2" xfId="67"/>
    <cellStyle name="Обычный 2 2 2 2 2 3 2 2" xfId="68"/>
    <cellStyle name="Обычный 2 2 2 2 2 3 2 2 2" xfId="69"/>
    <cellStyle name="Обычный 2 2 2 2 2 3 2 2 2 2" xfId="70"/>
    <cellStyle name="Обычный 2 2 2 2 2 3 2 3" xfId="71"/>
    <cellStyle name="Обычный 2 2 2 2 2 3 3" xfId="72"/>
    <cellStyle name="Обычный 2 2 2 2 2 3 3 2" xfId="73"/>
    <cellStyle name="Обычный 2 2 2 2 2 4" xfId="74"/>
    <cellStyle name="Обычный 2 2 2 2 2 4 2" xfId="75"/>
    <cellStyle name="Обычный 2 2 2 2 2 4 2 2" xfId="76"/>
    <cellStyle name="Обычный 2 2 2 2 2 5" xfId="77"/>
    <cellStyle name="Обычный 2 2 2 2 3" xfId="78"/>
    <cellStyle name="Обычный 2 2 2 2 3 2" xfId="79"/>
    <cellStyle name="Обычный 2 2 2 2 3 2 2" xfId="80"/>
    <cellStyle name="Обычный 2 2 2 2 3 2 2 2" xfId="81"/>
    <cellStyle name="Обычный 2 2 2 2 3 2 2 2 2" xfId="82"/>
    <cellStyle name="Обычный 2 2 2 2 3 2 3" xfId="83"/>
    <cellStyle name="Обычный 2 2 2 2 3 3" xfId="84"/>
    <cellStyle name="Обычный 2 2 2 2 3 3 2" xfId="85"/>
    <cellStyle name="Обычный 2 2 2 2 4" xfId="86"/>
    <cellStyle name="Обычный 2 2 2 2 4 2" xfId="87"/>
    <cellStyle name="Обычный 2 2 2 2 4 2 2" xfId="88"/>
    <cellStyle name="Обычный 2 2 2 2 5" xfId="89"/>
    <cellStyle name="Обычный 2 2 2 3" xfId="90"/>
    <cellStyle name="Обычный 2 2 2 4" xfId="91"/>
    <cellStyle name="Обычный 2 2 2 4 2" xfId="92"/>
    <cellStyle name="Обычный 2 2 2 4 2 2" xfId="93"/>
    <cellStyle name="Обычный 2 2 2 4 2 2 2" xfId="94"/>
    <cellStyle name="Обычный 2 2 2 4 2 2 2 2" xfId="95"/>
    <cellStyle name="Обычный 2 2 2 4 2 3" xfId="96"/>
    <cellStyle name="Обычный 2 2 2 4 3" xfId="97"/>
    <cellStyle name="Обычный 2 2 2 4 3 2" xfId="98"/>
    <cellStyle name="Обычный 2 2 2 5" xfId="99"/>
    <cellStyle name="Обычный 2 2 2 5 2" xfId="100"/>
    <cellStyle name="Обычный 2 2 2 5 2 2" xfId="101"/>
    <cellStyle name="Обычный 2 2 2 6" xfId="102"/>
    <cellStyle name="Обычный 2 2 3" xfId="103"/>
    <cellStyle name="Обычный 2 2 3 2" xfId="104"/>
    <cellStyle name="Обычный 2 2 4" xfId="105"/>
    <cellStyle name="Обычный 2 2 4 2" xfId="106"/>
    <cellStyle name="Обычный 2 2 4 2 2" xfId="107"/>
    <cellStyle name="Обычный 2 2 4 2 2 2" xfId="108"/>
    <cellStyle name="Обычный 2 2 4 2 2 2 2" xfId="109"/>
    <cellStyle name="Обычный 2 2 4 2 3" xfId="110"/>
    <cellStyle name="Обычный 2 2 4 3" xfId="111"/>
    <cellStyle name="Обычный 2 2 4 3 2" xfId="112"/>
    <cellStyle name="Обычный 2 2 5" xfId="113"/>
    <cellStyle name="Обычный 2 2 5 2" xfId="114"/>
    <cellStyle name="Обычный 2 2 5 2 2" xfId="115"/>
    <cellStyle name="Обычный 2 2 6" xfId="116"/>
    <cellStyle name="Обычный 2 2 7" xfId="117"/>
    <cellStyle name="Обычный 2 20" xfId="118"/>
    <cellStyle name="Обычный 2 20 2" xfId="119"/>
    <cellStyle name="Обычный 2 20 2 2" xfId="120"/>
    <cellStyle name="Обычный 2 20 2 2 2" xfId="121"/>
    <cellStyle name="Обычный 2 20 2 2 3" xfId="122"/>
    <cellStyle name="Обычный 2 20 3" xfId="123"/>
    <cellStyle name="Обычный 2 20 4" xfId="124"/>
    <cellStyle name="Обычный 2 21" xfId="125"/>
    <cellStyle name="Обычный 2 21 2" xfId="126"/>
    <cellStyle name="Обычный 2 21 3" xfId="127"/>
    <cellStyle name="Обычный 2 22" xfId="128"/>
    <cellStyle name="Обычный 2 23" xfId="129"/>
    <cellStyle name="Обычный 2 24" xfId="130"/>
    <cellStyle name="Обычный 2 3" xfId="131"/>
    <cellStyle name="Обычный 2 3 2" xfId="132"/>
    <cellStyle name="Обычный 2 4" xfId="133"/>
    <cellStyle name="Обычный 2 4 2" xfId="134"/>
    <cellStyle name="Обычный 2 5" xfId="135"/>
    <cellStyle name="Обычный 2 5 2" xfId="136"/>
    <cellStyle name="Обычный 2 6" xfId="137"/>
    <cellStyle name="Обычный 2 7" xfId="138"/>
    <cellStyle name="Обычный 2 8" xfId="139"/>
    <cellStyle name="Обычный 2 9" xfId="140"/>
    <cellStyle name="Обычный 3" xfId="5"/>
    <cellStyle name="Обычный 3 10" xfId="10"/>
    <cellStyle name="Обычный 3 11" xfId="141"/>
    <cellStyle name="Обычный 3 12" xfId="142"/>
    <cellStyle name="Обычный 3 13" xfId="143"/>
    <cellStyle name="Обычный 3 13 2" xfId="144"/>
    <cellStyle name="Обычный 3 13 3" xfId="145"/>
    <cellStyle name="Обычный 3 14" xfId="146"/>
    <cellStyle name="Обычный 3 14 2" xfId="147"/>
    <cellStyle name="Обычный 3 14 3" xfId="148"/>
    <cellStyle name="Обычный 3 15" xfId="149"/>
    <cellStyle name="Обычный 3 2" xfId="150"/>
    <cellStyle name="Обычный 3 3" xfId="151"/>
    <cellStyle name="Обычный 3 4" xfId="152"/>
    <cellStyle name="Обычный 3 5" xfId="153"/>
    <cellStyle name="Обычный 3 6" xfId="154"/>
    <cellStyle name="Обычный 3 7" xfId="155"/>
    <cellStyle name="Обычный 3 8" xfId="156"/>
    <cellStyle name="Обычный 3 9" xfId="157"/>
    <cellStyle name="Обычный 4" xfId="4"/>
    <cellStyle name="Обычный 4 10" xfId="158"/>
    <cellStyle name="Обычный 4 2" xfId="159"/>
    <cellStyle name="Обычный 4 3" xfId="160"/>
    <cellStyle name="Обычный 4 4" xfId="161"/>
    <cellStyle name="Обычный 4 5" xfId="162"/>
    <cellStyle name="Обычный 4 6" xfId="163"/>
    <cellStyle name="Обычный 4 7" xfId="164"/>
    <cellStyle name="Обычный 4 8" xfId="165"/>
    <cellStyle name="Обычный 4 9" xfId="166"/>
    <cellStyle name="Обычный 4 9 2" xfId="167"/>
    <cellStyle name="Обычный 4 9 3" xfId="168"/>
    <cellStyle name="Обычный 5" xfId="9"/>
    <cellStyle name="Обычный 5 2" xfId="169"/>
    <cellStyle name="Обычный 5 3" xfId="170"/>
    <cellStyle name="Обычный 5 4" xfId="171"/>
    <cellStyle name="Обычный 5 5" xfId="172"/>
    <cellStyle name="Обычный 6 2" xfId="173"/>
    <cellStyle name="Обычный 6 3" xfId="174"/>
    <cellStyle name="Обычный 7 2" xfId="175"/>
    <cellStyle name="Обычный_tabsv26" xfId="12"/>
    <cellStyle name="Обычный_Лист1" xfId="8"/>
    <cellStyle name="Обычный_таблицы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95250</xdr:colOff>
      <xdr:row>1</xdr:row>
      <xdr:rowOff>654843</xdr:rowOff>
    </xdr:to>
    <xdr:pic>
      <xdr:nvPicPr>
        <xdr:cNvPr id="3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2533650" cy="654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47800" y="1314450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447800" y="1314450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47625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447800" y="1314450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47625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447800" y="1314450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47625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1447800" y="1314450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47625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447800" y="1314450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47625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447800" y="1314450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47625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1447800" y="1314450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47625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1447800" y="1314450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57150</xdr:rowOff>
    </xdr:to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1447800" y="13144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66675</xdr:rowOff>
    </xdr:to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1447800" y="13144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</xdr:row>
      <xdr:rowOff>0</xdr:rowOff>
    </xdr:from>
    <xdr:to>
      <xdr:col>1</xdr:col>
      <xdr:colOff>276225</xdr:colOff>
      <xdr:row>5</xdr:row>
      <xdr:rowOff>76200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1447800" y="1314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152400</xdr:rowOff>
    </xdr:from>
    <xdr:to>
      <xdr:col>8</xdr:col>
      <xdr:colOff>561975</xdr:colOff>
      <xdr:row>19</xdr:row>
      <xdr:rowOff>66675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7543800" y="3857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95250</xdr:colOff>
      <xdr:row>41</xdr:row>
      <xdr:rowOff>66675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266825" y="799147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95250</xdr:colOff>
      <xdr:row>41</xdr:row>
      <xdr:rowOff>47625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266825" y="7991475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95250</xdr:colOff>
      <xdr:row>41</xdr:row>
      <xdr:rowOff>57150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1266825" y="7991475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95250</xdr:colOff>
      <xdr:row>41</xdr:row>
      <xdr:rowOff>66675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1266825" y="799147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95250</xdr:colOff>
      <xdr:row>41</xdr:row>
      <xdr:rowOff>57150</xdr:rowOff>
    </xdr:to>
    <xdr:sp macro="" textlink="">
      <xdr:nvSpPr>
        <xdr:cNvPr id="79" name="Text Box 5"/>
        <xdr:cNvSpPr txBox="1">
          <a:spLocks noChangeArrowheads="1"/>
        </xdr:cNvSpPr>
      </xdr:nvSpPr>
      <xdr:spPr bwMode="auto">
        <a:xfrm>
          <a:off x="1266825" y="7991475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95250</xdr:colOff>
      <xdr:row>41</xdr:row>
      <xdr:rowOff>76200</xdr:rowOff>
    </xdr:to>
    <xdr:sp macro="" textlink="">
      <xdr:nvSpPr>
        <xdr:cNvPr id="80" name="Text Box 6"/>
        <xdr:cNvSpPr txBox="1">
          <a:spLocks noChangeArrowheads="1"/>
        </xdr:cNvSpPr>
      </xdr:nvSpPr>
      <xdr:spPr bwMode="auto">
        <a:xfrm>
          <a:off x="1266825" y="7991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95250</xdr:colOff>
      <xdr:row>41</xdr:row>
      <xdr:rowOff>66675</xdr:rowOff>
    </xdr:to>
    <xdr:sp macro="" textlink="">
      <xdr:nvSpPr>
        <xdr:cNvPr id="81" name="Text Box 7"/>
        <xdr:cNvSpPr txBox="1">
          <a:spLocks noChangeArrowheads="1"/>
        </xdr:cNvSpPr>
      </xdr:nvSpPr>
      <xdr:spPr bwMode="auto">
        <a:xfrm>
          <a:off x="1266825" y="799147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95250</xdr:colOff>
      <xdr:row>41</xdr:row>
      <xdr:rowOff>76200</xdr:rowOff>
    </xdr:to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1266825" y="7991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95250</xdr:colOff>
      <xdr:row>49</xdr:row>
      <xdr:rowOff>76200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619625" y="96583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95250</xdr:colOff>
      <xdr:row>49</xdr:row>
      <xdr:rowOff>47625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5438775" y="9658350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95250</xdr:colOff>
      <xdr:row>49</xdr:row>
      <xdr:rowOff>66675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625792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95250</xdr:colOff>
      <xdr:row>49</xdr:row>
      <xdr:rowOff>66675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707707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95250</xdr:colOff>
      <xdr:row>49</xdr:row>
      <xdr:rowOff>57150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7896225" y="96583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95250</xdr:colOff>
      <xdr:row>49</xdr:row>
      <xdr:rowOff>76200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8658225" y="96583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95250</xdr:colOff>
      <xdr:row>49</xdr:row>
      <xdr:rowOff>66675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43877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95250</xdr:colOff>
      <xdr:row>49</xdr:row>
      <xdr:rowOff>76200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619625" y="96583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95250</xdr:colOff>
      <xdr:row>49</xdr:row>
      <xdr:rowOff>47625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5438775" y="9658350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95250</xdr:colOff>
      <xdr:row>49</xdr:row>
      <xdr:rowOff>66675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625792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95250</xdr:colOff>
      <xdr:row>49</xdr:row>
      <xdr:rowOff>66675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707707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95250</xdr:colOff>
      <xdr:row>49</xdr:row>
      <xdr:rowOff>57150</xdr:rowOff>
    </xdr:to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7896225" y="96583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95250</xdr:colOff>
      <xdr:row>49</xdr:row>
      <xdr:rowOff>76200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8658225" y="96583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95250</xdr:colOff>
      <xdr:row>49</xdr:row>
      <xdr:rowOff>66675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43877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95250</xdr:colOff>
      <xdr:row>49</xdr:row>
      <xdr:rowOff>76200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619625" y="96583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95250</xdr:colOff>
      <xdr:row>49</xdr:row>
      <xdr:rowOff>47625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5438775" y="9658350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95250</xdr:colOff>
      <xdr:row>49</xdr:row>
      <xdr:rowOff>66675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625792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95250</xdr:colOff>
      <xdr:row>49</xdr:row>
      <xdr:rowOff>66675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707707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95250</xdr:colOff>
      <xdr:row>49</xdr:row>
      <xdr:rowOff>57150</xdr:rowOff>
    </xdr:to>
    <xdr:sp macro="" textlink="">
      <xdr:nvSpPr>
        <xdr:cNvPr id="101" name="Text Box 5"/>
        <xdr:cNvSpPr txBox="1">
          <a:spLocks noChangeArrowheads="1"/>
        </xdr:cNvSpPr>
      </xdr:nvSpPr>
      <xdr:spPr bwMode="auto">
        <a:xfrm>
          <a:off x="7896225" y="96583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95250</xdr:colOff>
      <xdr:row>49</xdr:row>
      <xdr:rowOff>76200</xdr:rowOff>
    </xdr:to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8658225" y="96583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95250</xdr:colOff>
      <xdr:row>49</xdr:row>
      <xdr:rowOff>66675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543877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95250</xdr:colOff>
      <xdr:row>49</xdr:row>
      <xdr:rowOff>76200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4619625" y="96583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95250</xdr:colOff>
      <xdr:row>49</xdr:row>
      <xdr:rowOff>47625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5438775" y="9658350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95250</xdr:colOff>
      <xdr:row>49</xdr:row>
      <xdr:rowOff>66675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625792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95250</xdr:colOff>
      <xdr:row>49</xdr:row>
      <xdr:rowOff>66675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707707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95250</xdr:colOff>
      <xdr:row>49</xdr:row>
      <xdr:rowOff>57150</xdr:rowOff>
    </xdr:to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7896225" y="96583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95250</xdr:colOff>
      <xdr:row>49</xdr:row>
      <xdr:rowOff>76200</xdr:rowOff>
    </xdr:to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8658225" y="96583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95250</xdr:colOff>
      <xdr:row>49</xdr:row>
      <xdr:rowOff>66675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543877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95250</xdr:colOff>
      <xdr:row>49</xdr:row>
      <xdr:rowOff>76200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4619625" y="96583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95250</xdr:colOff>
      <xdr:row>49</xdr:row>
      <xdr:rowOff>47625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5438775" y="9658350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95250</xdr:colOff>
      <xdr:row>49</xdr:row>
      <xdr:rowOff>66675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625792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95250</xdr:colOff>
      <xdr:row>49</xdr:row>
      <xdr:rowOff>66675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707707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95250</xdr:colOff>
      <xdr:row>49</xdr:row>
      <xdr:rowOff>57150</xdr:rowOff>
    </xdr:to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7896225" y="96583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95250</xdr:colOff>
      <xdr:row>49</xdr:row>
      <xdr:rowOff>76200</xdr:rowOff>
    </xdr:to>
    <xdr:sp macro="" textlink="">
      <xdr:nvSpPr>
        <xdr:cNvPr id="116" name="Text Box 6"/>
        <xdr:cNvSpPr txBox="1">
          <a:spLocks noChangeArrowheads="1"/>
        </xdr:cNvSpPr>
      </xdr:nvSpPr>
      <xdr:spPr bwMode="auto">
        <a:xfrm>
          <a:off x="8658225" y="96583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95250</xdr:colOff>
      <xdr:row>49</xdr:row>
      <xdr:rowOff>66675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543877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95250</xdr:colOff>
      <xdr:row>49</xdr:row>
      <xdr:rowOff>76200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619625" y="96583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95250</xdr:colOff>
      <xdr:row>49</xdr:row>
      <xdr:rowOff>47625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5438775" y="9658350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95250</xdr:colOff>
      <xdr:row>49</xdr:row>
      <xdr:rowOff>66675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625792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95250</xdr:colOff>
      <xdr:row>49</xdr:row>
      <xdr:rowOff>66675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543877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95250</xdr:colOff>
      <xdr:row>49</xdr:row>
      <xdr:rowOff>66675</xdr:rowOff>
    </xdr:to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707707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95250</xdr:colOff>
      <xdr:row>49</xdr:row>
      <xdr:rowOff>57150</xdr:rowOff>
    </xdr:to>
    <xdr:sp macro="" textlink="">
      <xdr:nvSpPr>
        <xdr:cNvPr id="123" name="Text Box 5"/>
        <xdr:cNvSpPr txBox="1">
          <a:spLocks noChangeArrowheads="1"/>
        </xdr:cNvSpPr>
      </xdr:nvSpPr>
      <xdr:spPr bwMode="auto">
        <a:xfrm>
          <a:off x="7896225" y="96583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95250</xdr:colOff>
      <xdr:row>49</xdr:row>
      <xdr:rowOff>76200</xdr:rowOff>
    </xdr:to>
    <xdr:sp macro="" textlink="">
      <xdr:nvSpPr>
        <xdr:cNvPr id="124" name="Text Box 6"/>
        <xdr:cNvSpPr txBox="1">
          <a:spLocks noChangeArrowheads="1"/>
        </xdr:cNvSpPr>
      </xdr:nvSpPr>
      <xdr:spPr bwMode="auto">
        <a:xfrm>
          <a:off x="8658225" y="96583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95250</xdr:colOff>
      <xdr:row>49</xdr:row>
      <xdr:rowOff>66675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7077075" y="96583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95250</xdr:colOff>
      <xdr:row>49</xdr:row>
      <xdr:rowOff>57150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7896225" y="965835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95250</xdr:colOff>
      <xdr:row>49</xdr:row>
      <xdr:rowOff>76200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8658225" y="96583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86;&#1084;%202%20(&#1074;%20&#1087;&#1077;&#1088;&#1077;&#1074;&#1086;&#1076;&#1095;&#1080;&#108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abilova/Desktop/24%20-&#1089;&#1093;/&#1075;&#1086;&#1076;/&#1075;&#1086;&#1076;%20&#1073;&#1102;&#1083;&#1083;&#1077;&#1090;&#1077;&#1085;&#1100;/&#1088;&#1091;&#1089;/&#1041;-03-05-&#1043;%20(2022)%20&#1088;&#1091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1promscen4\POST\&#1041;&#1072;&#1079;&#1072;&#1075;&#1072;&#1088;&#1084;94_98\&#1052;&#1086;&#1080;%20&#1076;&#1086;&#1082;&#1091;&#1084;&#1077;&#1085;&#1090;&#1099;\fasler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 "/>
      <sheetName val="Усл.обозначения"/>
      <sheetName val="Содержание (2)"/>
      <sheetName val="1 (2)"/>
      <sheetName val="2 (2)"/>
      <sheetName val="3 (2)"/>
      <sheetName val="4 (2)"/>
      <sheetName val="5 (2)"/>
      <sheetName val="6 (2)"/>
      <sheetName val="7 (2)"/>
      <sheetName val="8-9"/>
      <sheetName val="10 (2)"/>
      <sheetName val="11 (2)"/>
      <sheetName val="12 (2)"/>
      <sheetName val="том 2 (в переводчик)"/>
    </sheetNames>
    <definedNames>
      <definedName name="Eeno1"/>
      <definedName name="Лист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"/>
      <sheetName val="13."/>
      <sheetName val="14.1"/>
      <sheetName val="14.2"/>
      <sheetName val="14.3"/>
      <sheetName val="14.4"/>
      <sheetName val="15."/>
      <sheetName val="16."/>
      <sheetName val="17."/>
      <sheetName val="18."/>
      <sheetName val="19."/>
    </sheetNames>
    <sheetDataSet>
      <sheetData sheetId="0"/>
      <sheetData sheetId="1"/>
      <sheetData sheetId="2">
        <row r="56">
          <cell r="B56" t="str">
            <v>Расход кормов в сельскохозяйственных предприятиях по видам скота и видам кормов в 2022 году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sl96-97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workbookViewId="0">
      <selection activeCell="A7" sqref="A7:J8"/>
    </sheetView>
  </sheetViews>
  <sheetFormatPr defaultColWidth="9.140625" defaultRowHeight="12.75" customHeight="1"/>
  <cols>
    <col min="1" max="4" width="9.140625" style="3"/>
    <col min="5" max="5" width="14.28515625" style="3" customWidth="1"/>
    <col min="6" max="8" width="9.140625" style="3"/>
    <col min="9" max="16" width="9.140625" style="2"/>
    <col min="17" max="16384" width="9.140625" style="1"/>
  </cols>
  <sheetData>
    <row r="2" spans="1:10" ht="54.75" customHeight="1">
      <c r="A2" s="11"/>
      <c r="B2" s="11"/>
      <c r="C2" s="11"/>
      <c r="D2" s="11"/>
      <c r="E2" s="11"/>
      <c r="F2" s="11"/>
      <c r="G2" s="11"/>
    </row>
    <row r="3" spans="1:10" ht="18.75">
      <c r="A3" s="280"/>
      <c r="B3" s="280"/>
      <c r="C3" s="281" t="s">
        <v>3</v>
      </c>
      <c r="D3" s="282"/>
      <c r="E3" s="282"/>
      <c r="F3" s="283"/>
      <c r="G3" s="284"/>
    </row>
    <row r="4" spans="1:10" ht="18" customHeight="1">
      <c r="A4" s="283" t="s">
        <v>2</v>
      </c>
      <c r="B4" s="285"/>
      <c r="C4" s="285"/>
      <c r="D4" s="285"/>
      <c r="E4" s="285"/>
      <c r="F4" s="9"/>
      <c r="G4" s="9"/>
    </row>
    <row r="5" spans="1:10" ht="18.75">
      <c r="A5" s="11"/>
      <c r="B5" s="11"/>
      <c r="C5" s="11"/>
      <c r="D5" s="11"/>
      <c r="E5" s="10"/>
      <c r="F5" s="9"/>
      <c r="G5" s="9"/>
    </row>
    <row r="6" spans="1:10" ht="18.75">
      <c r="A6" s="11"/>
      <c r="B6" s="11"/>
      <c r="C6" s="11"/>
      <c r="D6" s="11"/>
      <c r="E6" s="10"/>
      <c r="F6" s="9"/>
      <c r="G6" s="9"/>
    </row>
    <row r="7" spans="1:10" ht="45.75" customHeight="1">
      <c r="A7" s="286" t="s">
        <v>1</v>
      </c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4.2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5">
      <c r="A9" s="8"/>
      <c r="B9" s="8"/>
      <c r="C9" s="8"/>
      <c r="D9" s="8"/>
      <c r="E9" s="8"/>
      <c r="F9" s="8"/>
      <c r="G9" s="8"/>
    </row>
    <row r="10" spans="1:10" ht="18.75">
      <c r="A10" s="7">
        <v>2022</v>
      </c>
      <c r="B10" s="4"/>
      <c r="C10" s="4"/>
      <c r="D10" s="4"/>
      <c r="E10" s="4"/>
      <c r="F10" s="4"/>
      <c r="G10" s="4"/>
    </row>
    <row r="11" spans="1:10">
      <c r="A11" s="4"/>
      <c r="B11" s="4"/>
      <c r="C11" s="4"/>
      <c r="D11" s="4"/>
      <c r="E11" s="4"/>
      <c r="F11" s="4"/>
      <c r="G11" s="4"/>
    </row>
    <row r="12" spans="1:10">
      <c r="A12" s="4"/>
      <c r="B12" s="4"/>
      <c r="C12" s="4"/>
      <c r="D12" s="4"/>
      <c r="E12" s="4"/>
      <c r="F12" s="4"/>
      <c r="G12" s="4"/>
    </row>
    <row r="13" spans="1:10">
      <c r="A13" s="4"/>
      <c r="B13" s="4"/>
      <c r="C13" s="4"/>
      <c r="D13" s="4"/>
      <c r="E13" s="4"/>
      <c r="F13" s="4"/>
      <c r="G13" s="4"/>
    </row>
    <row r="14" spans="1:10">
      <c r="A14" s="6"/>
      <c r="B14" s="6"/>
      <c r="C14" s="6"/>
      <c r="D14" s="6"/>
      <c r="E14" s="6"/>
      <c r="F14" s="6"/>
      <c r="G14" s="4"/>
    </row>
    <row r="15" spans="1:10" ht="18.75" customHeight="1">
      <c r="A15" s="5" t="s">
        <v>0</v>
      </c>
      <c r="B15" s="5"/>
      <c r="C15" s="5"/>
      <c r="D15" s="5"/>
      <c r="E15" s="5"/>
      <c r="F15" s="4"/>
      <c r="G15" s="4"/>
    </row>
  </sheetData>
  <mergeCells count="4">
    <mergeCell ref="C3:E3"/>
    <mergeCell ref="F3:G3"/>
    <mergeCell ref="A4:E4"/>
    <mergeCell ref="A7:J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6"/>
  <sheetViews>
    <sheetView workbookViewId="0">
      <selection sqref="A1:E1"/>
    </sheetView>
  </sheetViews>
  <sheetFormatPr defaultColWidth="9.140625" defaultRowHeight="12.75" customHeight="1"/>
  <cols>
    <col min="1" max="1" width="22.85546875" style="101" customWidth="1"/>
    <col min="2" max="3" width="27.5703125" style="101" customWidth="1"/>
    <col min="4" max="4" width="29" style="101" customWidth="1"/>
    <col min="5" max="5" width="26.7109375" style="101" customWidth="1"/>
    <col min="6" max="16384" width="9.140625" style="101"/>
  </cols>
  <sheetData>
    <row r="1" spans="1:9" s="113" customFormat="1" ht="23.25" customHeight="1">
      <c r="A1" s="322" t="s">
        <v>204</v>
      </c>
      <c r="B1" s="322"/>
      <c r="C1" s="322"/>
      <c r="D1" s="322"/>
      <c r="E1" s="322"/>
    </row>
    <row r="2" spans="1:9" s="123" customFormat="1" ht="11.25">
      <c r="A2" s="112"/>
      <c r="B2" s="111"/>
      <c r="C2" s="111"/>
      <c r="D2" s="111"/>
      <c r="E2" s="110" t="s">
        <v>197</v>
      </c>
      <c r="F2" s="124"/>
    </row>
    <row r="3" spans="1:9" s="123" customFormat="1" ht="30.75" customHeight="1">
      <c r="A3" s="109"/>
      <c r="B3" s="108" t="s">
        <v>141</v>
      </c>
      <c r="C3" s="108" t="s">
        <v>139</v>
      </c>
      <c r="D3" s="107" t="s">
        <v>138</v>
      </c>
      <c r="E3" s="107" t="s">
        <v>193</v>
      </c>
      <c r="F3" s="124"/>
    </row>
    <row r="4" spans="1:9" s="122" customFormat="1" ht="15" customHeight="1">
      <c r="A4" s="187" t="s">
        <v>173</v>
      </c>
      <c r="B4" s="48">
        <v>6368214.5999999996</v>
      </c>
      <c r="C4" s="48">
        <v>526338.69999999995</v>
      </c>
      <c r="D4" s="48">
        <v>1382030.2</v>
      </c>
      <c r="E4" s="48">
        <v>4459845.5999999996</v>
      </c>
      <c r="G4" s="114"/>
      <c r="H4" s="114"/>
      <c r="I4" s="114"/>
    </row>
    <row r="5" spans="1:9" ht="12.75" customHeight="1">
      <c r="A5" s="188" t="s">
        <v>289</v>
      </c>
      <c r="B5" s="48">
        <v>575732.1</v>
      </c>
      <c r="C5" s="116">
        <v>4191.3</v>
      </c>
      <c r="D5" s="116">
        <v>236091</v>
      </c>
      <c r="E5" s="116">
        <v>335449.8</v>
      </c>
      <c r="G5" s="114"/>
      <c r="H5" s="114"/>
      <c r="I5" s="114"/>
    </row>
    <row r="6" spans="1:9">
      <c r="A6" s="189" t="s">
        <v>172</v>
      </c>
      <c r="B6" s="48">
        <v>408640.6</v>
      </c>
      <c r="C6" s="116">
        <v>78673.899999999994</v>
      </c>
      <c r="D6" s="116">
        <v>23970.3</v>
      </c>
      <c r="E6" s="116">
        <v>305996.40000000002</v>
      </c>
      <c r="G6" s="114"/>
      <c r="H6" s="114"/>
      <c r="I6" s="114"/>
    </row>
    <row r="7" spans="1:9">
      <c r="A7" s="189" t="s">
        <v>290</v>
      </c>
      <c r="B7" s="48">
        <v>372698.9</v>
      </c>
      <c r="C7" s="116">
        <v>16225.3</v>
      </c>
      <c r="D7" s="116">
        <v>72516.600000000006</v>
      </c>
      <c r="E7" s="116">
        <v>283957</v>
      </c>
      <c r="G7" s="114"/>
      <c r="H7" s="114"/>
      <c r="I7" s="114"/>
    </row>
    <row r="8" spans="1:9">
      <c r="A8" s="189" t="s">
        <v>291</v>
      </c>
      <c r="B8" s="48">
        <v>537612.6</v>
      </c>
      <c r="C8" s="116">
        <v>39192.5</v>
      </c>
      <c r="D8" s="116">
        <v>126007.7</v>
      </c>
      <c r="E8" s="116">
        <v>372412.4</v>
      </c>
      <c r="G8" s="114"/>
      <c r="H8" s="114"/>
      <c r="I8" s="114"/>
    </row>
    <row r="9" spans="1:9">
      <c r="A9" s="189" t="s">
        <v>292</v>
      </c>
      <c r="B9" s="48">
        <v>73102.2</v>
      </c>
      <c r="C9" s="116">
        <v>3160.6</v>
      </c>
      <c r="D9" s="116">
        <v>14963.9</v>
      </c>
      <c r="E9" s="116">
        <v>54977.7</v>
      </c>
      <c r="G9" s="114"/>
      <c r="H9" s="114"/>
      <c r="I9" s="114"/>
    </row>
    <row r="10" spans="1:9">
      <c r="A10" s="189" t="s">
        <v>168</v>
      </c>
      <c r="B10" s="48">
        <v>240321</v>
      </c>
      <c r="C10" s="116">
        <v>12819.8</v>
      </c>
      <c r="D10" s="116">
        <v>61394</v>
      </c>
      <c r="E10" s="116">
        <v>166107.20000000001</v>
      </c>
      <c r="G10" s="114"/>
      <c r="H10" s="114"/>
      <c r="I10" s="114"/>
    </row>
    <row r="11" spans="1:9">
      <c r="A11" s="189" t="s">
        <v>167</v>
      </c>
      <c r="B11" s="48">
        <v>340649.2</v>
      </c>
      <c r="C11" s="116">
        <v>5629.7</v>
      </c>
      <c r="D11" s="116">
        <v>73196.5</v>
      </c>
      <c r="E11" s="116">
        <v>261823</v>
      </c>
      <c r="G11" s="114"/>
      <c r="H11" s="114"/>
      <c r="I11" s="114"/>
    </row>
    <row r="12" spans="1:9" ht="12.75" customHeight="1">
      <c r="A12" s="189" t="s">
        <v>293</v>
      </c>
      <c r="B12" s="48">
        <v>334525.3</v>
      </c>
      <c r="C12" s="116">
        <v>15493.9</v>
      </c>
      <c r="D12" s="118">
        <v>68882.399999999994</v>
      </c>
      <c r="E12" s="118">
        <v>250149</v>
      </c>
      <c r="G12" s="114"/>
      <c r="H12" s="114"/>
      <c r="I12" s="114"/>
    </row>
    <row r="13" spans="1:9" ht="12.75" customHeight="1">
      <c r="A13" s="189" t="s">
        <v>294</v>
      </c>
      <c r="B13" s="48">
        <v>432707.3</v>
      </c>
      <c r="C13" s="116">
        <v>7845.2</v>
      </c>
      <c r="D13" s="116">
        <v>189198.1</v>
      </c>
      <c r="E13" s="116">
        <v>235664</v>
      </c>
      <c r="G13" s="114"/>
      <c r="H13" s="114"/>
      <c r="I13" s="114"/>
    </row>
    <row r="14" spans="1:9" ht="12.75" customHeight="1">
      <c r="A14" s="189" t="s">
        <v>295</v>
      </c>
      <c r="B14" s="48">
        <v>421859.9</v>
      </c>
      <c r="C14" s="116">
        <v>66331.100000000006</v>
      </c>
      <c r="D14" s="116">
        <v>49571.8</v>
      </c>
      <c r="E14" s="116">
        <v>305957</v>
      </c>
      <c r="G14" s="114"/>
      <c r="H14" s="114"/>
      <c r="I14" s="114"/>
    </row>
    <row r="15" spans="1:9" ht="12.75" customHeight="1">
      <c r="A15" s="189" t="s">
        <v>296</v>
      </c>
      <c r="B15" s="48">
        <v>100141</v>
      </c>
      <c r="C15" s="116">
        <v>6660.5</v>
      </c>
      <c r="D15" s="116">
        <v>9305.1</v>
      </c>
      <c r="E15" s="116">
        <v>84175.4</v>
      </c>
      <c r="G15" s="114"/>
      <c r="H15" s="114"/>
      <c r="I15" s="114"/>
    </row>
    <row r="16" spans="1:9" ht="12.75" customHeight="1">
      <c r="A16" s="189" t="s">
        <v>297</v>
      </c>
      <c r="B16" s="48">
        <v>5965.5</v>
      </c>
      <c r="C16" s="116">
        <v>73</v>
      </c>
      <c r="D16" s="116">
        <v>1876.5</v>
      </c>
      <c r="E16" s="116">
        <v>4016</v>
      </c>
      <c r="G16" s="114"/>
      <c r="H16" s="114"/>
      <c r="I16" s="114"/>
    </row>
    <row r="17" spans="1:9" ht="12.75" customHeight="1">
      <c r="A17" s="189" t="s">
        <v>162</v>
      </c>
      <c r="B17" s="48">
        <v>429675.2</v>
      </c>
      <c r="C17" s="116">
        <v>71086.7</v>
      </c>
      <c r="D17" s="116">
        <v>93093.4</v>
      </c>
      <c r="E17" s="116">
        <v>265495</v>
      </c>
      <c r="G17" s="114"/>
      <c r="H17" s="114"/>
      <c r="I17" s="114"/>
    </row>
    <row r="18" spans="1:9" ht="12.75" customHeight="1">
      <c r="A18" s="189" t="s">
        <v>298</v>
      </c>
      <c r="B18" s="48">
        <v>647854.4</v>
      </c>
      <c r="C18" s="116">
        <v>123954.2</v>
      </c>
      <c r="D18" s="116">
        <v>113097.1</v>
      </c>
      <c r="E18" s="116">
        <v>410803.1</v>
      </c>
      <c r="G18" s="114"/>
      <c r="H18" s="114"/>
      <c r="I18" s="114"/>
    </row>
    <row r="19" spans="1:9" ht="12.75" customHeight="1">
      <c r="A19" s="189" t="s">
        <v>160</v>
      </c>
      <c r="B19" s="48">
        <v>776682.5</v>
      </c>
      <c r="C19" s="116">
        <v>33978.1</v>
      </c>
      <c r="D19" s="116">
        <v>19062.7</v>
      </c>
      <c r="E19" s="116">
        <v>723641.7</v>
      </c>
      <c r="G19" s="114"/>
      <c r="H19" s="114"/>
      <c r="I19" s="114"/>
    </row>
    <row r="20" spans="1:9" ht="12.75" customHeight="1">
      <c r="A20" s="189" t="s">
        <v>299</v>
      </c>
      <c r="B20" s="48">
        <v>118999.8</v>
      </c>
      <c r="C20" s="116">
        <v>209.2</v>
      </c>
      <c r="D20" s="116">
        <v>69707.899999999994</v>
      </c>
      <c r="E20" s="116">
        <v>49082.7</v>
      </c>
      <c r="G20" s="114"/>
      <c r="H20" s="114"/>
      <c r="I20" s="114"/>
    </row>
    <row r="21" spans="1:9" ht="12.75" customHeight="1">
      <c r="A21" s="189" t="s">
        <v>300</v>
      </c>
      <c r="B21" s="48">
        <v>497879.6</v>
      </c>
      <c r="C21" s="116">
        <v>31618.2</v>
      </c>
      <c r="D21" s="116">
        <v>157732.6</v>
      </c>
      <c r="E21" s="116">
        <v>308528.8</v>
      </c>
      <c r="G21" s="114"/>
      <c r="H21" s="114"/>
      <c r="I21" s="114"/>
    </row>
    <row r="22" spans="1:9" ht="12.75" customHeight="1">
      <c r="A22" s="189" t="s">
        <v>158</v>
      </c>
      <c r="B22" s="48">
        <v>181.4</v>
      </c>
      <c r="C22" s="97" t="s">
        <v>117</v>
      </c>
      <c r="D22" s="116" t="s">
        <v>117</v>
      </c>
      <c r="E22" s="116">
        <v>181.4</v>
      </c>
      <c r="G22" s="115"/>
      <c r="H22" s="114"/>
      <c r="I22" s="114"/>
    </row>
    <row r="23" spans="1:9" ht="12.75" customHeight="1">
      <c r="A23" s="189" t="s">
        <v>157</v>
      </c>
      <c r="B23" s="48">
        <v>1539.8</v>
      </c>
      <c r="C23" s="97" t="s">
        <v>117</v>
      </c>
      <c r="D23" s="116">
        <v>8.6</v>
      </c>
      <c r="E23" s="116">
        <v>1531.2</v>
      </c>
      <c r="G23" s="115"/>
      <c r="H23" s="114"/>
      <c r="I23" s="114"/>
    </row>
    <row r="24" spans="1:9" s="121" customFormat="1" ht="12.75" customHeight="1">
      <c r="A24" s="190" t="s">
        <v>156</v>
      </c>
      <c r="B24" s="48">
        <v>51446.7</v>
      </c>
      <c r="C24" s="116">
        <v>9195.6</v>
      </c>
      <c r="D24" s="116">
        <v>2354.1</v>
      </c>
      <c r="E24" s="116">
        <v>39897</v>
      </c>
      <c r="G24" s="114"/>
      <c r="H24" s="114"/>
      <c r="I24" s="114"/>
    </row>
    <row r="25" spans="1:9" ht="15.75" customHeight="1">
      <c r="A25" s="120"/>
      <c r="B25" s="119"/>
      <c r="C25" s="119"/>
      <c r="D25" s="119"/>
      <c r="E25" s="119"/>
    </row>
    <row r="26" spans="1:9" s="113" customFormat="1" ht="21" customHeight="1">
      <c r="A26" s="322" t="s">
        <v>203</v>
      </c>
      <c r="B26" s="322"/>
      <c r="C26" s="322"/>
      <c r="D26" s="322"/>
      <c r="E26" s="322"/>
    </row>
    <row r="27" spans="1:9">
      <c r="A27" s="112"/>
      <c r="B27" s="111"/>
      <c r="C27" s="111"/>
      <c r="D27" s="111"/>
      <c r="E27" s="110" t="s">
        <v>197</v>
      </c>
    </row>
    <row r="28" spans="1:9" ht="22.5">
      <c r="A28" s="109"/>
      <c r="B28" s="108" t="s">
        <v>141</v>
      </c>
      <c r="C28" s="108" t="s">
        <v>139</v>
      </c>
      <c r="D28" s="107" t="s">
        <v>138</v>
      </c>
      <c r="E28" s="107" t="s">
        <v>193</v>
      </c>
    </row>
    <row r="29" spans="1:9">
      <c r="A29" s="187" t="s">
        <v>173</v>
      </c>
      <c r="B29" s="48">
        <v>6319959.5</v>
      </c>
      <c r="C29" s="48">
        <v>522741.4</v>
      </c>
      <c r="D29" s="48">
        <v>1366591</v>
      </c>
      <c r="E29" s="48">
        <v>4430627.0999999996</v>
      </c>
      <c r="G29" s="114"/>
      <c r="H29" s="114"/>
      <c r="I29" s="114"/>
    </row>
    <row r="30" spans="1:9">
      <c r="A30" s="188" t="s">
        <v>289</v>
      </c>
      <c r="B30" s="48">
        <v>574762.30000000005</v>
      </c>
      <c r="C30" s="116">
        <v>4191.3</v>
      </c>
      <c r="D30" s="116">
        <v>235478.39999999999</v>
      </c>
      <c r="E30" s="116">
        <v>335092.59999999998</v>
      </c>
      <c r="G30" s="114"/>
      <c r="H30" s="114"/>
      <c r="I30" s="114"/>
    </row>
    <row r="31" spans="1:9">
      <c r="A31" s="189" t="s">
        <v>172</v>
      </c>
      <c r="B31" s="48">
        <v>406733.8</v>
      </c>
      <c r="C31" s="116">
        <v>78193.3</v>
      </c>
      <c r="D31" s="116">
        <v>23490.400000000001</v>
      </c>
      <c r="E31" s="116">
        <v>305050.09999999998</v>
      </c>
      <c r="G31" s="114"/>
      <c r="H31" s="114"/>
      <c r="I31" s="114"/>
    </row>
    <row r="32" spans="1:9">
      <c r="A32" s="189" t="s">
        <v>290</v>
      </c>
      <c r="B32" s="48">
        <v>370293.6</v>
      </c>
      <c r="C32" s="116">
        <v>15534.5</v>
      </c>
      <c r="D32" s="116">
        <v>71918.600000000006</v>
      </c>
      <c r="E32" s="116">
        <v>282840.5</v>
      </c>
      <c r="G32" s="114"/>
      <c r="H32" s="114"/>
      <c r="I32" s="114"/>
    </row>
    <row r="33" spans="1:9">
      <c r="A33" s="189" t="s">
        <v>291</v>
      </c>
      <c r="B33" s="48">
        <v>535318.19999999995</v>
      </c>
      <c r="C33" s="116">
        <v>37413.699999999997</v>
      </c>
      <c r="D33" s="116">
        <v>125510.7</v>
      </c>
      <c r="E33" s="116">
        <v>372393.8</v>
      </c>
      <c r="G33" s="114"/>
      <c r="H33" s="114"/>
      <c r="I33" s="114"/>
    </row>
    <row r="34" spans="1:9">
      <c r="A34" s="189" t="s">
        <v>292</v>
      </c>
      <c r="B34" s="48">
        <v>70847.3</v>
      </c>
      <c r="C34" s="116">
        <v>3074</v>
      </c>
      <c r="D34" s="116">
        <v>13928</v>
      </c>
      <c r="E34" s="116">
        <v>53845.3</v>
      </c>
      <c r="G34" s="114"/>
      <c r="H34" s="114"/>
      <c r="I34" s="114"/>
    </row>
    <row r="35" spans="1:9">
      <c r="A35" s="189" t="s">
        <v>168</v>
      </c>
      <c r="B35" s="48">
        <v>240040.8</v>
      </c>
      <c r="C35" s="116">
        <v>12819.8</v>
      </c>
      <c r="D35" s="116">
        <v>61320.4</v>
      </c>
      <c r="E35" s="116">
        <v>165900.6</v>
      </c>
      <c r="G35" s="114"/>
      <c r="H35" s="114"/>
      <c r="I35" s="114"/>
    </row>
    <row r="36" spans="1:9">
      <c r="A36" s="189" t="s">
        <v>167</v>
      </c>
      <c r="B36" s="48">
        <v>337965.1</v>
      </c>
      <c r="C36" s="116">
        <v>5629.7</v>
      </c>
      <c r="D36" s="116">
        <v>72973.100000000006</v>
      </c>
      <c r="E36" s="116">
        <v>259362.3</v>
      </c>
      <c r="G36" s="114"/>
      <c r="H36" s="114"/>
      <c r="I36" s="114"/>
    </row>
    <row r="37" spans="1:9">
      <c r="A37" s="189" t="s">
        <v>293</v>
      </c>
      <c r="B37" s="48">
        <v>334162.59999999998</v>
      </c>
      <c r="C37" s="116">
        <v>15493.9</v>
      </c>
      <c r="D37" s="118">
        <v>68523.600000000006</v>
      </c>
      <c r="E37" s="118">
        <v>250145.1</v>
      </c>
      <c r="G37" s="114"/>
      <c r="H37" s="114"/>
      <c r="I37" s="114"/>
    </row>
    <row r="38" spans="1:9">
      <c r="A38" s="189" t="s">
        <v>294</v>
      </c>
      <c r="B38" s="48">
        <v>426306.3</v>
      </c>
      <c r="C38" s="116">
        <v>7844.4</v>
      </c>
      <c r="D38" s="116">
        <v>185522.6</v>
      </c>
      <c r="E38" s="116">
        <v>232939.3</v>
      </c>
      <c r="G38" s="114"/>
      <c r="H38" s="114"/>
      <c r="I38" s="114"/>
    </row>
    <row r="39" spans="1:9">
      <c r="A39" s="189" t="s">
        <v>295</v>
      </c>
      <c r="B39" s="48">
        <v>420441.2</v>
      </c>
      <c r="C39" s="116">
        <v>66331.100000000006</v>
      </c>
      <c r="D39" s="116">
        <v>48863.3</v>
      </c>
      <c r="E39" s="116">
        <v>305246.8</v>
      </c>
      <c r="G39" s="114"/>
      <c r="H39" s="114"/>
      <c r="I39" s="114"/>
    </row>
    <row r="40" spans="1:9">
      <c r="A40" s="189" t="s">
        <v>296</v>
      </c>
      <c r="B40" s="48">
        <v>93589.9</v>
      </c>
      <c r="C40" s="116">
        <v>6658.4</v>
      </c>
      <c r="D40" s="116">
        <v>8584.1</v>
      </c>
      <c r="E40" s="116">
        <v>78347.399999999994</v>
      </c>
      <c r="G40" s="114"/>
      <c r="H40" s="114"/>
      <c r="I40" s="114"/>
    </row>
    <row r="41" spans="1:9">
      <c r="A41" s="189" t="s">
        <v>162</v>
      </c>
      <c r="B41" s="48">
        <v>429018.4</v>
      </c>
      <c r="C41" s="116">
        <v>71086.7</v>
      </c>
      <c r="D41" s="116">
        <v>92683.4</v>
      </c>
      <c r="E41" s="116">
        <v>265248.2</v>
      </c>
      <c r="G41" s="114"/>
      <c r="H41" s="114"/>
      <c r="I41" s="114"/>
    </row>
    <row r="42" spans="1:9">
      <c r="A42" s="189" t="s">
        <v>298</v>
      </c>
      <c r="B42" s="48">
        <v>647758.19999999995</v>
      </c>
      <c r="C42" s="116">
        <v>123890</v>
      </c>
      <c r="D42" s="116">
        <v>113089.60000000001</v>
      </c>
      <c r="E42" s="116">
        <v>410778.6</v>
      </c>
      <c r="G42" s="115"/>
      <c r="H42" s="114"/>
      <c r="I42" s="114"/>
    </row>
    <row r="43" spans="1:9">
      <c r="A43" s="189" t="s">
        <v>160</v>
      </c>
      <c r="B43" s="48">
        <v>767542.9</v>
      </c>
      <c r="C43" s="116">
        <v>33557.699999999997</v>
      </c>
      <c r="D43" s="116">
        <v>18444.5</v>
      </c>
      <c r="E43" s="116">
        <v>715540.7</v>
      </c>
      <c r="G43" s="114"/>
      <c r="H43" s="114"/>
      <c r="I43" s="114"/>
    </row>
    <row r="44" spans="1:9">
      <c r="A44" s="189" t="s">
        <v>299</v>
      </c>
      <c r="B44" s="48">
        <v>116167.7</v>
      </c>
      <c r="C44" s="116">
        <v>209.2</v>
      </c>
      <c r="D44" s="116">
        <v>67703.600000000006</v>
      </c>
      <c r="E44" s="116">
        <v>48254.9</v>
      </c>
      <c r="G44" s="114"/>
      <c r="H44" s="114"/>
      <c r="I44" s="114"/>
    </row>
    <row r="45" spans="1:9">
      <c r="A45" s="189" t="s">
        <v>300</v>
      </c>
      <c r="B45" s="48">
        <v>495843.4</v>
      </c>
      <c r="C45" s="116">
        <v>31618.2</v>
      </c>
      <c r="D45" s="116">
        <v>156194</v>
      </c>
      <c r="E45" s="116">
        <v>308031.2</v>
      </c>
      <c r="G45" s="114"/>
      <c r="H45" s="114"/>
      <c r="I45" s="114"/>
    </row>
    <row r="46" spans="1:9">
      <c r="A46" s="189" t="s">
        <v>158</v>
      </c>
      <c r="B46" s="48">
        <v>181.4</v>
      </c>
      <c r="C46" s="116" t="s">
        <v>117</v>
      </c>
      <c r="D46" s="116" t="s">
        <v>117</v>
      </c>
      <c r="E46" s="116">
        <v>181.4</v>
      </c>
      <c r="G46" s="114"/>
      <c r="H46" s="114"/>
      <c r="I46" s="114"/>
    </row>
    <row r="47" spans="1:9">
      <c r="A47" s="189" t="s">
        <v>157</v>
      </c>
      <c r="B47" s="48">
        <v>1539.8</v>
      </c>
      <c r="C47" s="97" t="s">
        <v>117</v>
      </c>
      <c r="D47" s="116">
        <v>8.6</v>
      </c>
      <c r="E47" s="116">
        <v>1531.2</v>
      </c>
      <c r="G47" s="115"/>
      <c r="H47" s="114"/>
      <c r="I47" s="114"/>
    </row>
    <row r="48" spans="1:9">
      <c r="A48" s="190" t="s">
        <v>156</v>
      </c>
      <c r="B48" s="59">
        <v>51446.7</v>
      </c>
      <c r="C48" s="60">
        <v>9195.6</v>
      </c>
      <c r="D48" s="102">
        <v>2354.1</v>
      </c>
      <c r="E48" s="102">
        <v>39897</v>
      </c>
      <c r="G48" s="115"/>
      <c r="H48" s="114"/>
      <c r="I48" s="114"/>
    </row>
    <row r="50" spans="1:5" s="113" customFormat="1" ht="21" customHeight="1">
      <c r="A50" s="323" t="s">
        <v>202</v>
      </c>
      <c r="B50" s="322"/>
      <c r="C50" s="322"/>
      <c r="D50" s="322"/>
      <c r="E50" s="322"/>
    </row>
    <row r="51" spans="1:5">
      <c r="A51" s="112"/>
      <c r="B51" s="111"/>
      <c r="C51" s="111"/>
      <c r="D51" s="111"/>
      <c r="E51" s="110" t="s">
        <v>197</v>
      </c>
    </row>
    <row r="52" spans="1:5" ht="22.5">
      <c r="A52" s="109"/>
      <c r="B52" s="108" t="s">
        <v>141</v>
      </c>
      <c r="C52" s="108" t="s">
        <v>139</v>
      </c>
      <c r="D52" s="107" t="s">
        <v>138</v>
      </c>
      <c r="E52" s="107" t="s">
        <v>193</v>
      </c>
    </row>
    <row r="53" spans="1:5">
      <c r="A53" s="187" t="s">
        <v>173</v>
      </c>
      <c r="B53" s="48">
        <v>3975354.6</v>
      </c>
      <c r="C53" s="48">
        <v>482525.10000000003</v>
      </c>
      <c r="D53" s="48">
        <v>618731.70000000007</v>
      </c>
      <c r="E53" s="48">
        <v>2874097.7999999993</v>
      </c>
    </row>
    <row r="54" spans="1:5">
      <c r="A54" s="188" t="s">
        <v>289</v>
      </c>
      <c r="B54" s="48">
        <v>59866.2</v>
      </c>
      <c r="C54" s="116">
        <v>3844.5</v>
      </c>
      <c r="D54" s="116">
        <v>6993.1000000000176</v>
      </c>
      <c r="E54" s="116">
        <v>49028.599999999977</v>
      </c>
    </row>
    <row r="55" spans="1:5">
      <c r="A55" s="189" t="s">
        <v>172</v>
      </c>
      <c r="B55" s="48">
        <v>339446.5</v>
      </c>
      <c r="C55" s="116">
        <v>74108.100000000006</v>
      </c>
      <c r="D55" s="116">
        <v>15968.600000000002</v>
      </c>
      <c r="E55" s="116">
        <v>249369.8</v>
      </c>
    </row>
    <row r="56" spans="1:5">
      <c r="A56" s="189" t="s">
        <v>290</v>
      </c>
      <c r="B56" s="48">
        <v>252668</v>
      </c>
      <c r="C56" s="116">
        <v>15437.1</v>
      </c>
      <c r="D56" s="116">
        <v>28745.600000000006</v>
      </c>
      <c r="E56" s="116">
        <v>208485.3</v>
      </c>
    </row>
    <row r="57" spans="1:5">
      <c r="A57" s="189" t="s">
        <v>291</v>
      </c>
      <c r="B57" s="48">
        <v>286291.69999999995</v>
      </c>
      <c r="C57" s="116">
        <v>35827.599999999999</v>
      </c>
      <c r="D57" s="116">
        <v>56201.2</v>
      </c>
      <c r="E57" s="116">
        <v>194262.89999999997</v>
      </c>
    </row>
    <row r="58" spans="1:5">
      <c r="A58" s="189" t="s">
        <v>292</v>
      </c>
      <c r="B58" s="48">
        <v>3003.5</v>
      </c>
      <c r="C58" s="116">
        <v>3003.5</v>
      </c>
      <c r="D58" s="116" t="s">
        <v>117</v>
      </c>
      <c r="E58" s="116" t="s">
        <v>117</v>
      </c>
    </row>
    <row r="59" spans="1:5">
      <c r="A59" s="189" t="s">
        <v>168</v>
      </c>
      <c r="B59" s="48">
        <v>24982.000000000011</v>
      </c>
      <c r="C59" s="116">
        <v>12705.7</v>
      </c>
      <c r="D59" s="116">
        <v>7396.5999999999985</v>
      </c>
      <c r="E59" s="116">
        <v>4879.7000000000116</v>
      </c>
    </row>
    <row r="60" spans="1:5">
      <c r="A60" s="189" t="s">
        <v>167</v>
      </c>
      <c r="B60" s="48">
        <v>269081.40000000002</v>
      </c>
      <c r="C60" s="116">
        <v>4956.8999999999996</v>
      </c>
      <c r="D60" s="116">
        <v>55793.80000000001</v>
      </c>
      <c r="E60" s="116">
        <v>208330.69999999998</v>
      </c>
    </row>
    <row r="61" spans="1:5">
      <c r="A61" s="189" t="s">
        <v>293</v>
      </c>
      <c r="B61" s="48">
        <v>187496.80000000002</v>
      </c>
      <c r="C61" s="116">
        <v>14657.6</v>
      </c>
      <c r="D61" s="118">
        <v>27414.200000000012</v>
      </c>
      <c r="E61" s="118">
        <v>145425</v>
      </c>
    </row>
    <row r="62" spans="1:5">
      <c r="A62" s="189" t="s">
        <v>294</v>
      </c>
      <c r="B62" s="48">
        <v>294252.59999999998</v>
      </c>
      <c r="C62" s="116">
        <v>7390</v>
      </c>
      <c r="D62" s="116">
        <v>110952.1</v>
      </c>
      <c r="E62" s="116">
        <v>175910.5</v>
      </c>
    </row>
    <row r="63" spans="1:5">
      <c r="A63" s="189" t="s">
        <v>295</v>
      </c>
      <c r="B63" s="48">
        <v>341004.6</v>
      </c>
      <c r="C63" s="116">
        <v>55938.1</v>
      </c>
      <c r="D63" s="116">
        <v>39909.200000000004</v>
      </c>
      <c r="E63" s="116">
        <v>245157.3</v>
      </c>
    </row>
    <row r="64" spans="1:5">
      <c r="A64" s="189" t="s">
        <v>296</v>
      </c>
      <c r="B64" s="48">
        <v>57119.3</v>
      </c>
      <c r="C64" s="116">
        <v>6652.4</v>
      </c>
      <c r="D64" s="116">
        <v>465.89999999999964</v>
      </c>
      <c r="E64" s="116">
        <v>50001</v>
      </c>
    </row>
    <row r="65" spans="1:5">
      <c r="A65" s="189" t="s">
        <v>162</v>
      </c>
      <c r="B65" s="48">
        <v>322638.59999999998</v>
      </c>
      <c r="C65" s="116">
        <v>63962.8</v>
      </c>
      <c r="D65" s="116">
        <v>53361.899999999994</v>
      </c>
      <c r="E65" s="116">
        <v>205313.9</v>
      </c>
    </row>
    <row r="66" spans="1:5">
      <c r="A66" s="189" t="s">
        <v>298</v>
      </c>
      <c r="B66" s="48">
        <v>550750.6</v>
      </c>
      <c r="C66" s="116">
        <v>112005.6</v>
      </c>
      <c r="D66" s="116">
        <v>93657.2</v>
      </c>
      <c r="E66" s="116">
        <v>345087.8</v>
      </c>
    </row>
    <row r="67" spans="1:5">
      <c r="A67" s="189" t="s">
        <v>160</v>
      </c>
      <c r="B67" s="48">
        <v>619072.69999999995</v>
      </c>
      <c r="C67" s="116">
        <v>33191.800000000003</v>
      </c>
      <c r="D67" s="116">
        <v>6979.2000000000007</v>
      </c>
      <c r="E67" s="116">
        <v>578901.69999999995</v>
      </c>
    </row>
    <row r="68" spans="1:5">
      <c r="A68" s="189" t="s">
        <v>299</v>
      </c>
      <c r="B68" s="48">
        <v>77037.7</v>
      </c>
      <c r="C68" s="116">
        <v>189.2</v>
      </c>
      <c r="D68" s="116">
        <v>43485.1</v>
      </c>
      <c r="E68" s="116">
        <v>33363.4</v>
      </c>
    </row>
    <row r="69" spans="1:5">
      <c r="A69" s="189" t="s">
        <v>300</v>
      </c>
      <c r="B69" s="48">
        <v>243227.9</v>
      </c>
      <c r="C69" s="116">
        <v>29553.4</v>
      </c>
      <c r="D69" s="116">
        <v>69208.100000000006</v>
      </c>
      <c r="E69" s="116">
        <v>144466.4</v>
      </c>
    </row>
    <row r="70" spans="1:5">
      <c r="A70" s="189" t="s">
        <v>158</v>
      </c>
      <c r="B70" s="48">
        <v>179.4</v>
      </c>
      <c r="C70" s="104" t="s">
        <v>117</v>
      </c>
      <c r="D70" s="116" t="s">
        <v>117</v>
      </c>
      <c r="E70" s="116">
        <v>179.4</v>
      </c>
    </row>
    <row r="71" spans="1:5">
      <c r="A71" s="189" t="s">
        <v>157</v>
      </c>
      <c r="B71" s="48">
        <v>1069.3999999999999</v>
      </c>
      <c r="C71" s="104" t="s">
        <v>117</v>
      </c>
      <c r="D71" s="104">
        <v>6.8</v>
      </c>
      <c r="E71" s="104">
        <v>1062.5999999999999</v>
      </c>
    </row>
    <row r="72" spans="1:5">
      <c r="A72" s="190" t="s">
        <v>156</v>
      </c>
      <c r="B72" s="59">
        <v>46165.700000000004</v>
      </c>
      <c r="C72" s="102">
        <v>9100.7999999999993</v>
      </c>
      <c r="D72" s="102">
        <v>2193.1</v>
      </c>
      <c r="E72" s="102">
        <v>34871.800000000003</v>
      </c>
    </row>
    <row r="74" spans="1:5" s="113" customFormat="1" ht="20.25" customHeight="1">
      <c r="A74" s="322" t="s">
        <v>201</v>
      </c>
      <c r="B74" s="322"/>
      <c r="C74" s="322"/>
      <c r="D74" s="322"/>
      <c r="E74" s="322"/>
    </row>
    <row r="75" spans="1:5">
      <c r="A75" s="112"/>
      <c r="B75" s="111"/>
      <c r="C75" s="111"/>
      <c r="D75" s="111"/>
      <c r="E75" s="110" t="s">
        <v>195</v>
      </c>
    </row>
    <row r="76" spans="1:5" ht="22.5">
      <c r="A76" s="109"/>
      <c r="B76" s="108" t="s">
        <v>141</v>
      </c>
      <c r="C76" s="108" t="s">
        <v>139</v>
      </c>
      <c r="D76" s="107" t="s">
        <v>138</v>
      </c>
      <c r="E76" s="107" t="s">
        <v>193</v>
      </c>
    </row>
    <row r="77" spans="1:5">
      <c r="A77" s="187" t="s">
        <v>173</v>
      </c>
      <c r="B77" s="210">
        <v>2403</v>
      </c>
      <c r="C77" s="210">
        <v>4693</v>
      </c>
      <c r="D77" s="210">
        <v>1892</v>
      </c>
      <c r="E77" s="210">
        <v>2466</v>
      </c>
    </row>
    <row r="78" spans="1:5">
      <c r="A78" s="188" t="s">
        <v>289</v>
      </c>
      <c r="B78" s="210">
        <v>1817</v>
      </c>
      <c r="C78" s="210">
        <v>2631</v>
      </c>
      <c r="D78" s="210">
        <v>1393</v>
      </c>
      <c r="E78" s="210">
        <v>2299</v>
      </c>
    </row>
    <row r="79" spans="1:5">
      <c r="A79" s="189" t="s">
        <v>172</v>
      </c>
      <c r="B79" s="210">
        <v>3259</v>
      </c>
      <c r="C79" s="210">
        <v>5129</v>
      </c>
      <c r="D79" s="210">
        <v>3257</v>
      </c>
      <c r="E79" s="210">
        <v>2980</v>
      </c>
    </row>
    <row r="80" spans="1:5">
      <c r="A80" s="189" t="s">
        <v>290</v>
      </c>
      <c r="B80" s="210">
        <v>2026</v>
      </c>
      <c r="C80" s="210">
        <v>5522</v>
      </c>
      <c r="D80" s="210">
        <v>1349</v>
      </c>
      <c r="E80" s="210">
        <v>2233</v>
      </c>
    </row>
    <row r="81" spans="1:5">
      <c r="A81" s="189" t="s">
        <v>291</v>
      </c>
      <c r="B81" s="210">
        <v>3060</v>
      </c>
      <c r="C81" s="210">
        <v>5463</v>
      </c>
      <c r="D81" s="210">
        <v>3081</v>
      </c>
      <c r="E81" s="210">
        <v>2924</v>
      </c>
    </row>
    <row r="82" spans="1:5">
      <c r="A82" s="189" t="s">
        <v>292</v>
      </c>
      <c r="B82" s="210">
        <v>1184</v>
      </c>
      <c r="C82" s="210">
        <v>6351</v>
      </c>
      <c r="D82" s="210">
        <v>744</v>
      </c>
      <c r="E82" s="210">
        <v>1326</v>
      </c>
    </row>
    <row r="83" spans="1:5">
      <c r="A83" s="189" t="s">
        <v>168</v>
      </c>
      <c r="B83" s="210">
        <v>1624</v>
      </c>
      <c r="C83" s="210">
        <v>1342</v>
      </c>
      <c r="D83" s="210">
        <v>1039</v>
      </c>
      <c r="E83" s="210">
        <v>2093</v>
      </c>
    </row>
    <row r="84" spans="1:5">
      <c r="A84" s="189" t="s">
        <v>167</v>
      </c>
      <c r="B84" s="210">
        <v>2681</v>
      </c>
      <c r="C84" s="210">
        <v>3361</v>
      </c>
      <c r="D84" s="210">
        <v>2264</v>
      </c>
      <c r="E84" s="210">
        <v>2815</v>
      </c>
    </row>
    <row r="85" spans="1:5">
      <c r="A85" s="189" t="s">
        <v>293</v>
      </c>
      <c r="B85" s="210">
        <v>2765</v>
      </c>
      <c r="C85" s="210">
        <v>5161</v>
      </c>
      <c r="D85" s="210">
        <v>2438</v>
      </c>
      <c r="E85" s="210">
        <v>2787</v>
      </c>
    </row>
    <row r="86" spans="1:5">
      <c r="A86" s="189" t="s">
        <v>294</v>
      </c>
      <c r="B86" s="210">
        <v>2529</v>
      </c>
      <c r="C86" s="210">
        <v>3341</v>
      </c>
      <c r="D86" s="210">
        <v>2445</v>
      </c>
      <c r="E86" s="210">
        <v>2578</v>
      </c>
    </row>
    <row r="87" spans="1:5">
      <c r="A87" s="189" t="s">
        <v>295</v>
      </c>
      <c r="B87" s="210">
        <v>2753</v>
      </c>
      <c r="C87" s="210">
        <v>5285</v>
      </c>
      <c r="D87" s="210">
        <v>2360</v>
      </c>
      <c r="E87" s="210">
        <v>2556</v>
      </c>
    </row>
    <row r="88" spans="1:5">
      <c r="A88" s="189" t="s">
        <v>296</v>
      </c>
      <c r="B88" s="210">
        <v>1328</v>
      </c>
      <c r="C88" s="210">
        <v>9418</v>
      </c>
      <c r="D88" s="210">
        <v>1260</v>
      </c>
      <c r="E88" s="210">
        <v>1245</v>
      </c>
    </row>
    <row r="89" spans="1:5">
      <c r="A89" s="189" t="s">
        <v>162</v>
      </c>
      <c r="B89" s="210">
        <v>2725</v>
      </c>
      <c r="C89" s="210">
        <v>4723</v>
      </c>
      <c r="D89" s="210">
        <v>2225</v>
      </c>
      <c r="E89" s="210">
        <v>2633</v>
      </c>
    </row>
    <row r="90" spans="1:5">
      <c r="A90" s="189" t="s">
        <v>298</v>
      </c>
      <c r="B90" s="210">
        <v>3151</v>
      </c>
      <c r="C90" s="210">
        <v>5148</v>
      </c>
      <c r="D90" s="210">
        <v>2779</v>
      </c>
      <c r="E90" s="210">
        <v>2917</v>
      </c>
    </row>
    <row r="91" spans="1:5">
      <c r="A91" s="189" t="s">
        <v>160</v>
      </c>
      <c r="B91" s="210">
        <v>2363</v>
      </c>
      <c r="C91" s="210">
        <v>5128</v>
      </c>
      <c r="D91" s="210">
        <v>1749</v>
      </c>
      <c r="E91" s="210">
        <v>2325</v>
      </c>
    </row>
    <row r="92" spans="1:5">
      <c r="A92" s="189" t="s">
        <v>299</v>
      </c>
      <c r="B92" s="210">
        <v>2064</v>
      </c>
      <c r="C92" s="210">
        <v>721</v>
      </c>
      <c r="D92" s="210">
        <v>2169</v>
      </c>
      <c r="E92" s="210">
        <v>1949</v>
      </c>
    </row>
    <row r="93" spans="1:5">
      <c r="A93" s="189" t="s">
        <v>300</v>
      </c>
      <c r="B93" s="210">
        <v>2334</v>
      </c>
      <c r="C93" s="210">
        <v>5199</v>
      </c>
      <c r="D93" s="210">
        <v>1827</v>
      </c>
      <c r="E93" s="210">
        <v>2549</v>
      </c>
    </row>
    <row r="94" spans="1:5">
      <c r="A94" s="189" t="s">
        <v>158</v>
      </c>
      <c r="B94" s="210">
        <v>2212</v>
      </c>
      <c r="C94" s="211" t="s">
        <v>117</v>
      </c>
      <c r="D94" s="211" t="s">
        <v>117</v>
      </c>
      <c r="E94" s="210">
        <v>2212</v>
      </c>
    </row>
    <row r="95" spans="1:5">
      <c r="A95" s="189" t="s">
        <v>157</v>
      </c>
      <c r="B95" s="210">
        <v>1616</v>
      </c>
      <c r="C95" s="211" t="s">
        <v>117</v>
      </c>
      <c r="D95" s="210">
        <v>1075</v>
      </c>
      <c r="E95" s="210">
        <v>1620</v>
      </c>
    </row>
    <row r="96" spans="1:5">
      <c r="A96" s="190" t="s">
        <v>156</v>
      </c>
      <c r="B96" s="206">
        <v>1859</v>
      </c>
      <c r="C96" s="206">
        <v>3615</v>
      </c>
      <c r="D96" s="206">
        <v>2083</v>
      </c>
      <c r="E96" s="206">
        <v>1662</v>
      </c>
    </row>
    <row r="98" spans="1:9" s="113" customFormat="1" ht="22.5" customHeight="1">
      <c r="A98" s="322" t="s">
        <v>200</v>
      </c>
      <c r="B98" s="322"/>
      <c r="C98" s="322"/>
      <c r="D98" s="322"/>
      <c r="E98" s="322"/>
    </row>
    <row r="99" spans="1:9">
      <c r="A99" s="112"/>
      <c r="B99" s="111"/>
      <c r="C99" s="111"/>
      <c r="D99" s="111"/>
      <c r="E99" s="110" t="s">
        <v>197</v>
      </c>
    </row>
    <row r="100" spans="1:9" ht="22.5">
      <c r="A100" s="117"/>
      <c r="B100" s="108" t="s">
        <v>141</v>
      </c>
      <c r="C100" s="108" t="s">
        <v>139</v>
      </c>
      <c r="D100" s="107" t="s">
        <v>138</v>
      </c>
      <c r="E100" s="107" t="s">
        <v>193</v>
      </c>
    </row>
    <row r="101" spans="1:9">
      <c r="A101" s="187" t="s">
        <v>173</v>
      </c>
      <c r="B101" s="212">
        <v>29356.7</v>
      </c>
      <c r="C101" s="212">
        <v>1246.7</v>
      </c>
      <c r="D101" s="212">
        <v>11069.7</v>
      </c>
      <c r="E101" s="212">
        <v>17040.3</v>
      </c>
      <c r="G101" s="114"/>
      <c r="H101" s="114"/>
      <c r="I101" s="114"/>
    </row>
    <row r="102" spans="1:9">
      <c r="A102" s="188" t="s">
        <v>289</v>
      </c>
      <c r="B102" s="213">
        <v>965.2</v>
      </c>
      <c r="C102" s="205" t="s">
        <v>117</v>
      </c>
      <c r="D102" s="213">
        <v>608</v>
      </c>
      <c r="E102" s="213">
        <v>357.2</v>
      </c>
      <c r="G102" s="114"/>
      <c r="H102" s="114"/>
      <c r="I102" s="114"/>
    </row>
    <row r="103" spans="1:9">
      <c r="A103" s="189" t="s">
        <v>172</v>
      </c>
      <c r="B103" s="213">
        <v>1837.5</v>
      </c>
      <c r="C103" s="213">
        <v>422.5</v>
      </c>
      <c r="D103" s="213">
        <v>474.6</v>
      </c>
      <c r="E103" s="213">
        <v>940.4</v>
      </c>
      <c r="G103" s="114"/>
      <c r="H103" s="114"/>
      <c r="I103" s="114"/>
    </row>
    <row r="104" spans="1:9">
      <c r="A104" s="189" t="s">
        <v>290</v>
      </c>
      <c r="B104" s="213">
        <v>1420.6</v>
      </c>
      <c r="C104" s="213">
        <v>686.4</v>
      </c>
      <c r="D104" s="213">
        <v>191.3</v>
      </c>
      <c r="E104" s="213">
        <v>542.9</v>
      </c>
      <c r="G104" s="114"/>
      <c r="H104" s="114"/>
      <c r="I104" s="114"/>
    </row>
    <row r="105" spans="1:9">
      <c r="A105" s="189" t="s">
        <v>291</v>
      </c>
      <c r="B105" s="213">
        <v>536.1</v>
      </c>
      <c r="C105" s="205" t="s">
        <v>127</v>
      </c>
      <c r="D105" s="213">
        <v>443.5</v>
      </c>
      <c r="E105" s="205" t="s">
        <v>117</v>
      </c>
      <c r="G105" s="114"/>
      <c r="H105" s="114"/>
      <c r="I105" s="114"/>
    </row>
    <row r="106" spans="1:9">
      <c r="A106" s="189" t="s">
        <v>292</v>
      </c>
      <c r="B106" s="213">
        <v>128.30000000000001</v>
      </c>
      <c r="C106" s="205" t="s">
        <v>117</v>
      </c>
      <c r="D106" s="213">
        <v>110.1</v>
      </c>
      <c r="E106" s="213">
        <v>18.2</v>
      </c>
      <c r="G106" s="114"/>
      <c r="H106" s="114"/>
      <c r="I106" s="114"/>
    </row>
    <row r="107" spans="1:9">
      <c r="A107" s="189" t="s">
        <v>168</v>
      </c>
      <c r="B107" s="213">
        <v>230.9</v>
      </c>
      <c r="C107" s="205" t="s">
        <v>117</v>
      </c>
      <c r="D107" s="213">
        <v>65.2</v>
      </c>
      <c r="E107" s="213">
        <v>165.7</v>
      </c>
      <c r="G107" s="114"/>
      <c r="H107" s="114"/>
      <c r="I107" s="114"/>
    </row>
    <row r="108" spans="1:9">
      <c r="A108" s="189" t="s">
        <v>167</v>
      </c>
      <c r="B108" s="213">
        <v>2411.6</v>
      </c>
      <c r="C108" s="205" t="s">
        <v>117</v>
      </c>
      <c r="D108" s="213">
        <v>162.19999999999999</v>
      </c>
      <c r="E108" s="213">
        <v>2249.4</v>
      </c>
      <c r="G108" s="115"/>
      <c r="H108" s="114"/>
      <c r="I108" s="114"/>
    </row>
    <row r="109" spans="1:9">
      <c r="A109" s="189" t="s">
        <v>293</v>
      </c>
      <c r="B109" s="213">
        <v>232</v>
      </c>
      <c r="C109" s="205" t="s">
        <v>117</v>
      </c>
      <c r="D109" s="213">
        <v>232</v>
      </c>
      <c r="E109" s="205" t="s">
        <v>117</v>
      </c>
      <c r="G109" s="114"/>
      <c r="H109" s="114"/>
      <c r="I109" s="114"/>
    </row>
    <row r="110" spans="1:9">
      <c r="A110" s="189" t="s">
        <v>294</v>
      </c>
      <c r="B110" s="213">
        <v>6366.7</v>
      </c>
      <c r="C110" s="213">
        <v>0.8</v>
      </c>
      <c r="D110" s="213">
        <v>3675</v>
      </c>
      <c r="E110" s="213">
        <v>2690.9</v>
      </c>
      <c r="G110" s="114"/>
      <c r="H110" s="114"/>
      <c r="I110" s="114"/>
    </row>
    <row r="111" spans="1:9">
      <c r="A111" s="189" t="s">
        <v>295</v>
      </c>
      <c r="B111" s="213">
        <v>1405.8</v>
      </c>
      <c r="C111" s="205" t="s">
        <v>117</v>
      </c>
      <c r="D111" s="213">
        <v>700.1</v>
      </c>
      <c r="E111" s="213">
        <v>705.7</v>
      </c>
      <c r="G111" s="114"/>
      <c r="H111" s="114"/>
      <c r="I111" s="114"/>
    </row>
    <row r="112" spans="1:9">
      <c r="A112" s="189" t="s">
        <v>296</v>
      </c>
      <c r="B112" s="213">
        <v>1123.5</v>
      </c>
      <c r="C112" s="205" t="s">
        <v>117</v>
      </c>
      <c r="D112" s="213">
        <v>161.80000000000001</v>
      </c>
      <c r="E112" s="213">
        <v>961.7</v>
      </c>
      <c r="G112" s="115"/>
      <c r="H112" s="114"/>
      <c r="I112" s="114"/>
    </row>
    <row r="113" spans="1:9">
      <c r="A113" s="189" t="s">
        <v>162</v>
      </c>
      <c r="B113" s="213">
        <v>629.79999999999995</v>
      </c>
      <c r="C113" s="205" t="s">
        <v>117</v>
      </c>
      <c r="D113" s="213">
        <v>383</v>
      </c>
      <c r="E113" s="213">
        <v>246.8</v>
      </c>
      <c r="G113" s="115"/>
      <c r="H113" s="114"/>
      <c r="I113" s="114"/>
    </row>
    <row r="114" spans="1:9">
      <c r="A114" s="189" t="s">
        <v>298</v>
      </c>
      <c r="B114" s="213">
        <v>31.9</v>
      </c>
      <c r="C114" s="205" t="s">
        <v>117</v>
      </c>
      <c r="D114" s="213">
        <v>7.5</v>
      </c>
      <c r="E114" s="213">
        <v>24.4</v>
      </c>
      <c r="G114" s="114"/>
      <c r="H114" s="114"/>
      <c r="I114" s="114"/>
    </row>
    <row r="115" spans="1:9">
      <c r="A115" s="189" t="s">
        <v>160</v>
      </c>
      <c r="B115" s="213">
        <v>7168.7</v>
      </c>
      <c r="C115" s="213">
        <v>44.4</v>
      </c>
      <c r="D115" s="213">
        <v>312.7</v>
      </c>
      <c r="E115" s="213">
        <v>6811.6</v>
      </c>
      <c r="G115" s="115"/>
      <c r="H115" s="114"/>
      <c r="I115" s="114"/>
    </row>
    <row r="116" spans="1:9">
      <c r="A116" s="189" t="s">
        <v>299</v>
      </c>
      <c r="B116" s="213">
        <v>2831.9</v>
      </c>
      <c r="C116" s="205" t="s">
        <v>117</v>
      </c>
      <c r="D116" s="213">
        <v>2004.1</v>
      </c>
      <c r="E116" s="213">
        <v>827.8</v>
      </c>
      <c r="G116" s="114"/>
      <c r="H116" s="114"/>
      <c r="I116" s="114"/>
    </row>
    <row r="117" spans="1:9">
      <c r="A117" s="190" t="s">
        <v>300</v>
      </c>
      <c r="B117" s="214">
        <v>2036.2</v>
      </c>
      <c r="C117" s="209" t="s">
        <v>117</v>
      </c>
      <c r="D117" s="214">
        <v>1538.6</v>
      </c>
      <c r="E117" s="214">
        <v>497.6</v>
      </c>
      <c r="G117" s="115"/>
      <c r="H117" s="114"/>
      <c r="I117" s="114"/>
    </row>
    <row r="119" spans="1:9" s="113" customFormat="1" ht="24.75" customHeight="1">
      <c r="A119" s="324" t="s">
        <v>199</v>
      </c>
      <c r="B119" s="324"/>
      <c r="C119" s="324"/>
      <c r="D119" s="324"/>
      <c r="E119" s="324"/>
    </row>
    <row r="120" spans="1:9">
      <c r="A120" s="112"/>
      <c r="B120" s="111"/>
      <c r="C120" s="111"/>
      <c r="D120" s="111"/>
      <c r="E120" s="110" t="s">
        <v>197</v>
      </c>
    </row>
    <row r="121" spans="1:9" ht="22.5">
      <c r="A121" s="109"/>
      <c r="B121" s="108" t="s">
        <v>141</v>
      </c>
      <c r="C121" s="108" t="s">
        <v>139</v>
      </c>
      <c r="D121" s="107" t="s">
        <v>138</v>
      </c>
      <c r="E121" s="107" t="s">
        <v>193</v>
      </c>
    </row>
    <row r="122" spans="1:9">
      <c r="A122" s="187" t="s">
        <v>173</v>
      </c>
      <c r="B122" s="212">
        <v>1440</v>
      </c>
      <c r="C122" s="212">
        <v>170.5</v>
      </c>
      <c r="D122" s="212">
        <v>314.39999999999998</v>
      </c>
      <c r="E122" s="212">
        <v>955.1</v>
      </c>
    </row>
    <row r="123" spans="1:9">
      <c r="A123" s="189" t="s">
        <v>172</v>
      </c>
      <c r="B123" s="213">
        <v>67.2</v>
      </c>
      <c r="C123" s="205" t="s">
        <v>127</v>
      </c>
      <c r="D123" s="213">
        <v>5.3</v>
      </c>
      <c r="E123" s="213">
        <v>5.9</v>
      </c>
    </row>
    <row r="124" spans="1:9">
      <c r="A124" s="189" t="s">
        <v>290</v>
      </c>
      <c r="B124" s="213">
        <v>12.5</v>
      </c>
      <c r="C124" s="213">
        <v>4.4000000000000004</v>
      </c>
      <c r="D124" s="205" t="s">
        <v>117</v>
      </c>
      <c r="E124" s="213">
        <v>8.1</v>
      </c>
    </row>
    <row r="125" spans="1:9">
      <c r="A125" s="189" t="s">
        <v>291</v>
      </c>
      <c r="B125" s="213">
        <v>63.5</v>
      </c>
      <c r="C125" s="205" t="s">
        <v>127</v>
      </c>
      <c r="D125" s="213">
        <v>38.700000000000003</v>
      </c>
      <c r="E125" s="213">
        <v>18.600000000000001</v>
      </c>
    </row>
    <row r="126" spans="1:9">
      <c r="A126" s="189" t="s">
        <v>292</v>
      </c>
      <c r="B126" s="213">
        <v>321.10000000000002</v>
      </c>
      <c r="C126" s="213">
        <v>39.700000000000003</v>
      </c>
      <c r="D126" s="213">
        <v>124.6</v>
      </c>
      <c r="E126" s="213">
        <v>156.80000000000001</v>
      </c>
    </row>
    <row r="127" spans="1:9">
      <c r="A127" s="189" t="s">
        <v>168</v>
      </c>
      <c r="B127" s="213">
        <v>36.700000000000003</v>
      </c>
      <c r="C127" s="205" t="s">
        <v>117</v>
      </c>
      <c r="D127" s="213">
        <v>3.1</v>
      </c>
      <c r="E127" s="213">
        <v>33.6</v>
      </c>
    </row>
    <row r="128" spans="1:9">
      <c r="A128" s="189" t="s">
        <v>167</v>
      </c>
      <c r="B128" s="213">
        <v>56.4</v>
      </c>
      <c r="C128" s="205" t="s">
        <v>117</v>
      </c>
      <c r="D128" s="213">
        <v>6.7</v>
      </c>
      <c r="E128" s="213">
        <v>49.7</v>
      </c>
    </row>
    <row r="129" spans="1:5">
      <c r="A129" s="189" t="s">
        <v>293</v>
      </c>
      <c r="B129" s="213">
        <v>102.4</v>
      </c>
      <c r="C129" s="205" t="s">
        <v>117</v>
      </c>
      <c r="D129" s="213">
        <v>99.2</v>
      </c>
      <c r="E129" s="213">
        <v>3.2</v>
      </c>
    </row>
    <row r="130" spans="1:5">
      <c r="A130" s="189" t="s">
        <v>294</v>
      </c>
      <c r="B130" s="213">
        <v>0.5</v>
      </c>
      <c r="C130" s="205" t="s">
        <v>117</v>
      </c>
      <c r="D130" s="213">
        <v>0.5</v>
      </c>
      <c r="E130" s="205" t="s">
        <v>117</v>
      </c>
    </row>
    <row r="131" spans="1:5">
      <c r="A131" s="189" t="s">
        <v>295</v>
      </c>
      <c r="B131" s="213">
        <v>3.3</v>
      </c>
      <c r="C131" s="205" t="s">
        <v>117</v>
      </c>
      <c r="D131" s="213">
        <v>0.8</v>
      </c>
      <c r="E131" s="213">
        <v>2.5</v>
      </c>
    </row>
    <row r="132" spans="1:5">
      <c r="A132" s="189" t="s">
        <v>296</v>
      </c>
      <c r="B132" s="213">
        <v>227.8</v>
      </c>
      <c r="C132" s="205" t="s">
        <v>117</v>
      </c>
      <c r="D132" s="213">
        <v>2.5</v>
      </c>
      <c r="E132" s="213">
        <v>225.3</v>
      </c>
    </row>
    <row r="133" spans="1:5">
      <c r="A133" s="189" t="s">
        <v>297</v>
      </c>
      <c r="B133" s="213">
        <v>6</v>
      </c>
      <c r="C133" s="205" t="s">
        <v>117</v>
      </c>
      <c r="D133" s="213">
        <v>6</v>
      </c>
      <c r="E133" s="205" t="s">
        <v>117</v>
      </c>
    </row>
    <row r="134" spans="1:5">
      <c r="A134" s="189" t="s">
        <v>162</v>
      </c>
      <c r="B134" s="213">
        <v>27</v>
      </c>
      <c r="C134" s="205" t="s">
        <v>117</v>
      </c>
      <c r="D134" s="213">
        <v>27</v>
      </c>
      <c r="E134" s="205" t="s">
        <v>117</v>
      </c>
    </row>
    <row r="135" spans="1:5">
      <c r="A135" s="189" t="s">
        <v>298</v>
      </c>
      <c r="B135" s="213">
        <v>64.2</v>
      </c>
      <c r="C135" s="205" t="s">
        <v>127</v>
      </c>
      <c r="D135" s="205" t="s">
        <v>117</v>
      </c>
      <c r="E135" s="205" t="s">
        <v>117</v>
      </c>
    </row>
    <row r="136" spans="1:5">
      <c r="A136" s="189" t="s">
        <v>160</v>
      </c>
      <c r="B136" s="213">
        <v>451.4</v>
      </c>
      <c r="C136" s="205" t="s">
        <v>117</v>
      </c>
      <c r="D136" s="205" t="s">
        <v>117</v>
      </c>
      <c r="E136" s="213">
        <v>451.4</v>
      </c>
    </row>
    <row r="137" spans="1:5">
      <c r="A137" s="190" t="s">
        <v>299</v>
      </c>
      <c r="B137" s="214">
        <v>0.1</v>
      </c>
      <c r="C137" s="209" t="s">
        <v>117</v>
      </c>
      <c r="D137" s="214">
        <v>0.1</v>
      </c>
      <c r="E137" s="209" t="s">
        <v>117</v>
      </c>
    </row>
    <row r="139" spans="1:5" ht="20.25" customHeight="1">
      <c r="A139" s="324" t="s">
        <v>198</v>
      </c>
      <c r="B139" s="324"/>
      <c r="C139" s="324"/>
      <c r="D139" s="324"/>
      <c r="E139" s="324"/>
    </row>
    <row r="140" spans="1:5">
      <c r="A140" s="112"/>
      <c r="B140" s="111"/>
      <c r="C140" s="111"/>
      <c r="D140" s="111"/>
      <c r="E140" s="110" t="s">
        <v>197</v>
      </c>
    </row>
    <row r="141" spans="1:5" ht="22.5">
      <c r="A141" s="109"/>
      <c r="B141" s="108" t="s">
        <v>141</v>
      </c>
      <c r="C141" s="108" t="s">
        <v>139</v>
      </c>
      <c r="D141" s="107" t="s">
        <v>138</v>
      </c>
      <c r="E141" s="107" t="s">
        <v>193</v>
      </c>
    </row>
    <row r="142" spans="1:5">
      <c r="A142" s="106" t="s">
        <v>173</v>
      </c>
      <c r="B142" s="212">
        <v>17454.7</v>
      </c>
      <c r="C142" s="212">
        <v>2180.1999999999998</v>
      </c>
      <c r="D142" s="212">
        <v>4051.4</v>
      </c>
      <c r="E142" s="212">
        <v>11223.1</v>
      </c>
    </row>
    <row r="143" spans="1:5">
      <c r="A143" s="188" t="s">
        <v>289</v>
      </c>
      <c r="B143" s="213">
        <v>4.5999999999999996</v>
      </c>
      <c r="C143" s="205" t="s">
        <v>117</v>
      </c>
      <c r="D143" s="213">
        <v>4.5999999999999996</v>
      </c>
      <c r="E143" s="205" t="s">
        <v>117</v>
      </c>
    </row>
    <row r="144" spans="1:5">
      <c r="A144" s="189" t="s">
        <v>172</v>
      </c>
      <c r="B144" s="213">
        <v>2.1</v>
      </c>
      <c r="C144" s="213">
        <v>2.1</v>
      </c>
      <c r="D144" s="205" t="s">
        <v>117</v>
      </c>
      <c r="E144" s="205" t="s">
        <v>117</v>
      </c>
    </row>
    <row r="145" spans="1:5">
      <c r="A145" s="189" t="s">
        <v>290</v>
      </c>
      <c r="B145" s="213">
        <v>972.2</v>
      </c>
      <c r="C145" s="205" t="s">
        <v>117</v>
      </c>
      <c r="D145" s="213">
        <v>406.7</v>
      </c>
      <c r="E145" s="213">
        <v>565.5</v>
      </c>
    </row>
    <row r="146" spans="1:5">
      <c r="A146" s="189" t="s">
        <v>291</v>
      </c>
      <c r="B146" s="213">
        <v>1694.8</v>
      </c>
      <c r="C146" s="213">
        <v>1680</v>
      </c>
      <c r="D146" s="213">
        <v>14.8</v>
      </c>
      <c r="E146" s="205" t="s">
        <v>117</v>
      </c>
    </row>
    <row r="147" spans="1:5">
      <c r="A147" s="189" t="s">
        <v>292</v>
      </c>
      <c r="B147" s="213">
        <v>1805.6</v>
      </c>
      <c r="C147" s="213">
        <v>47</v>
      </c>
      <c r="D147" s="213">
        <v>801.2</v>
      </c>
      <c r="E147" s="213">
        <v>957.4</v>
      </c>
    </row>
    <row r="148" spans="1:5">
      <c r="A148" s="189" t="s">
        <v>168</v>
      </c>
      <c r="B148" s="213">
        <v>12.6</v>
      </c>
      <c r="C148" s="205" t="s">
        <v>117</v>
      </c>
      <c r="D148" s="213">
        <v>5.3</v>
      </c>
      <c r="E148" s="213">
        <v>7.3</v>
      </c>
    </row>
    <row r="149" spans="1:5">
      <c r="A149" s="189" t="s">
        <v>167</v>
      </c>
      <c r="B149" s="213">
        <v>216</v>
      </c>
      <c r="C149" s="205" t="s">
        <v>117</v>
      </c>
      <c r="D149" s="213">
        <v>54.5</v>
      </c>
      <c r="E149" s="213">
        <v>161.5</v>
      </c>
    </row>
    <row r="150" spans="1:5">
      <c r="A150" s="189" t="s">
        <v>293</v>
      </c>
      <c r="B150" s="213">
        <v>28.2</v>
      </c>
      <c r="C150" s="205" t="s">
        <v>117</v>
      </c>
      <c r="D150" s="213">
        <v>27.6</v>
      </c>
      <c r="E150" s="213">
        <v>0.6</v>
      </c>
    </row>
    <row r="151" spans="1:5">
      <c r="A151" s="189" t="s">
        <v>294</v>
      </c>
      <c r="B151" s="213">
        <v>33.799999999999997</v>
      </c>
      <c r="C151" s="205" t="s">
        <v>117</v>
      </c>
      <c r="D151" s="205" t="s">
        <v>117</v>
      </c>
      <c r="E151" s="213">
        <v>33.799999999999997</v>
      </c>
    </row>
    <row r="152" spans="1:5">
      <c r="A152" s="189" t="s">
        <v>295</v>
      </c>
      <c r="B152" s="213">
        <v>5.9</v>
      </c>
      <c r="C152" s="205" t="s">
        <v>117</v>
      </c>
      <c r="D152" s="213">
        <v>3.9</v>
      </c>
      <c r="E152" s="213">
        <v>2</v>
      </c>
    </row>
    <row r="153" spans="1:5">
      <c r="A153" s="189" t="s">
        <v>296</v>
      </c>
      <c r="B153" s="213">
        <v>5199.8</v>
      </c>
      <c r="C153" s="213">
        <v>2.1</v>
      </c>
      <c r="D153" s="213">
        <v>556.70000000000005</v>
      </c>
      <c r="E153" s="213">
        <v>4641</v>
      </c>
    </row>
    <row r="154" spans="1:5">
      <c r="A154" s="189" t="s">
        <v>297</v>
      </c>
      <c r="B154" s="213">
        <v>5959.5</v>
      </c>
      <c r="C154" s="213">
        <v>73</v>
      </c>
      <c r="D154" s="213">
        <v>1870.5</v>
      </c>
      <c r="E154" s="213">
        <v>4016</v>
      </c>
    </row>
    <row r="155" spans="1:5" ht="12.75" customHeight="1">
      <c r="A155" s="189" t="s">
        <v>160</v>
      </c>
      <c r="B155" s="213">
        <v>1519.5</v>
      </c>
      <c r="C155" s="213">
        <v>376</v>
      </c>
      <c r="D155" s="213">
        <v>305.5</v>
      </c>
      <c r="E155" s="213">
        <v>838</v>
      </c>
    </row>
    <row r="156" spans="1:5" ht="12.75" customHeight="1">
      <c r="A156" s="190" t="s">
        <v>299</v>
      </c>
      <c r="B156" s="214">
        <v>0.1</v>
      </c>
      <c r="C156" s="209" t="s">
        <v>117</v>
      </c>
      <c r="D156" s="214">
        <v>0.1</v>
      </c>
      <c r="E156" s="209" t="s">
        <v>117</v>
      </c>
    </row>
  </sheetData>
  <mergeCells count="7">
    <mergeCell ref="A1:E1"/>
    <mergeCell ref="A26:E26"/>
    <mergeCell ref="A50:E50"/>
    <mergeCell ref="A139:E139"/>
    <mergeCell ref="A74:E74"/>
    <mergeCell ref="A98:E98"/>
    <mergeCell ref="A119:E119"/>
  </mergeCells>
  <pageMargins left="0.59055118110236227" right="0.59055118110236227" top="0.59055118110236227" bottom="0.59055118110236227" header="0" footer="0.39370078740157483"/>
  <pageSetup paperSize="9" firstPageNumber="25" orientation="landscape" useFirstPageNumber="1" r:id="rId1"/>
  <headerFooter alignWithMargins="0">
    <oddFooter>&amp;R&amp;"-,полужирный"&amp;8&amp;P</oddFooter>
  </headerFooter>
  <rowBreaks count="5" manualBreakCount="5">
    <brk id="25" max="16383" man="1"/>
    <brk id="49" max="16383" man="1"/>
    <brk id="73" max="16383" man="1"/>
    <brk id="97" max="16383" man="1"/>
    <brk id="11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7"/>
  <sheetViews>
    <sheetView workbookViewId="0">
      <selection sqref="A1:E1"/>
    </sheetView>
  </sheetViews>
  <sheetFormatPr defaultColWidth="9.140625" defaultRowHeight="12.75" customHeight="1"/>
  <cols>
    <col min="1" max="1" width="23.42578125" style="3" customWidth="1"/>
    <col min="2" max="2" width="26.85546875" style="3" customWidth="1"/>
    <col min="3" max="3" width="27.7109375" style="3" customWidth="1"/>
    <col min="4" max="4" width="29.7109375" style="3" customWidth="1"/>
    <col min="5" max="5" width="25" style="3" customWidth="1"/>
    <col min="6" max="16384" width="9.140625" style="3"/>
  </cols>
  <sheetData>
    <row r="1" spans="1:8" s="70" customFormat="1" ht="22.5" customHeight="1">
      <c r="A1" s="300" t="s">
        <v>212</v>
      </c>
      <c r="B1" s="300"/>
      <c r="C1" s="300"/>
      <c r="D1" s="300"/>
      <c r="E1" s="300"/>
    </row>
    <row r="2" spans="1:8" s="84" customFormat="1" ht="11.25">
      <c r="B2" s="68"/>
      <c r="C2" s="68"/>
      <c r="D2" s="68"/>
      <c r="E2" s="179" t="s">
        <v>205</v>
      </c>
      <c r="F2" s="132"/>
      <c r="G2" s="132"/>
      <c r="H2" s="132"/>
    </row>
    <row r="3" spans="1:8" s="84" customFormat="1" ht="33" customHeight="1">
      <c r="A3" s="126"/>
      <c r="B3" s="52" t="s">
        <v>141</v>
      </c>
      <c r="C3" s="52" t="s">
        <v>139</v>
      </c>
      <c r="D3" s="51" t="s">
        <v>138</v>
      </c>
      <c r="E3" s="51" t="s">
        <v>193</v>
      </c>
      <c r="F3" s="132"/>
      <c r="G3" s="132"/>
      <c r="H3" s="132"/>
    </row>
    <row r="4" spans="1:8" s="100" customFormat="1" ht="15.75" customHeight="1">
      <c r="A4" s="187" t="s">
        <v>173</v>
      </c>
      <c r="B4" s="212">
        <v>5052242.5</v>
      </c>
      <c r="C4" s="212">
        <v>3776402</v>
      </c>
      <c r="D4" s="212">
        <v>26416.7</v>
      </c>
      <c r="E4" s="212">
        <v>1249423.8</v>
      </c>
    </row>
    <row r="5" spans="1:8" ht="12.75" customHeight="1">
      <c r="A5" s="188" t="s">
        <v>289</v>
      </c>
      <c r="B5" s="213">
        <v>64640.7</v>
      </c>
      <c r="C5" s="213">
        <v>6830</v>
      </c>
      <c r="D5" s="213">
        <v>1087</v>
      </c>
      <c r="E5" s="213">
        <v>56723.7</v>
      </c>
    </row>
    <row r="6" spans="1:8" ht="12.75" customHeight="1">
      <c r="A6" s="189" t="s">
        <v>172</v>
      </c>
      <c r="B6" s="213">
        <v>740303.7</v>
      </c>
      <c r="C6" s="213">
        <v>645859.19999999995</v>
      </c>
      <c r="D6" s="213">
        <v>1982.4</v>
      </c>
      <c r="E6" s="213">
        <v>92462.1</v>
      </c>
    </row>
    <row r="7" spans="1:8" ht="12.75" customHeight="1">
      <c r="A7" s="189" t="s">
        <v>290</v>
      </c>
      <c r="B7" s="213">
        <v>248600.6</v>
      </c>
      <c r="C7" s="213">
        <v>170030</v>
      </c>
      <c r="D7" s="213">
        <v>963.4</v>
      </c>
      <c r="E7" s="213">
        <v>77607.199999999997</v>
      </c>
    </row>
    <row r="8" spans="1:8" ht="12.75" customHeight="1">
      <c r="A8" s="189" t="s">
        <v>291</v>
      </c>
      <c r="B8" s="213">
        <v>562722.69999999995</v>
      </c>
      <c r="C8" s="213">
        <v>473027.9</v>
      </c>
      <c r="D8" s="213">
        <v>1342.1</v>
      </c>
      <c r="E8" s="213">
        <v>88352.7</v>
      </c>
    </row>
    <row r="9" spans="1:8" ht="14.25" customHeight="1">
      <c r="A9" s="189" t="s">
        <v>292</v>
      </c>
      <c r="B9" s="213">
        <v>22203</v>
      </c>
      <c r="C9" s="213">
        <v>20331.400000000001</v>
      </c>
      <c r="D9" s="213">
        <v>213.2</v>
      </c>
      <c r="E9" s="213">
        <v>1658.4</v>
      </c>
    </row>
    <row r="10" spans="1:8">
      <c r="A10" s="189" t="s">
        <v>168</v>
      </c>
      <c r="B10" s="213">
        <v>190074.5</v>
      </c>
      <c r="C10" s="213">
        <v>148034.5</v>
      </c>
      <c r="D10" s="213">
        <v>1437.3</v>
      </c>
      <c r="E10" s="213">
        <v>40602.699999999997</v>
      </c>
    </row>
    <row r="11" spans="1:8">
      <c r="A11" s="189" t="s">
        <v>167</v>
      </c>
      <c r="B11" s="213">
        <v>141251.20000000001</v>
      </c>
      <c r="C11" s="213">
        <v>63366</v>
      </c>
      <c r="D11" s="213">
        <v>2247.9</v>
      </c>
      <c r="E11" s="213">
        <v>75637.3</v>
      </c>
    </row>
    <row r="12" spans="1:8">
      <c r="A12" s="189" t="s">
        <v>293</v>
      </c>
      <c r="B12" s="213">
        <v>384778.5</v>
      </c>
      <c r="C12" s="213">
        <v>295355.5</v>
      </c>
      <c r="D12" s="213">
        <v>2444.4</v>
      </c>
      <c r="E12" s="213">
        <v>86978.6</v>
      </c>
    </row>
    <row r="13" spans="1:8">
      <c r="A13" s="189" t="s">
        <v>294</v>
      </c>
      <c r="B13" s="213">
        <v>658862.1</v>
      </c>
      <c r="C13" s="213">
        <v>604122.6</v>
      </c>
      <c r="D13" s="213">
        <v>5372.1</v>
      </c>
      <c r="E13" s="213">
        <v>49367.4</v>
      </c>
    </row>
    <row r="14" spans="1:8">
      <c r="A14" s="189" t="s">
        <v>295</v>
      </c>
      <c r="B14" s="213">
        <v>576458.1</v>
      </c>
      <c r="C14" s="213">
        <v>361042.8</v>
      </c>
      <c r="D14" s="213">
        <v>573.20000000000005</v>
      </c>
      <c r="E14" s="213">
        <v>214842.1</v>
      </c>
    </row>
    <row r="15" spans="1:8">
      <c r="A15" s="189" t="s">
        <v>296</v>
      </c>
      <c r="B15" s="213">
        <v>8132.4</v>
      </c>
      <c r="C15" s="213">
        <v>1069</v>
      </c>
      <c r="D15" s="213">
        <v>77.8</v>
      </c>
      <c r="E15" s="213">
        <v>6985.6</v>
      </c>
    </row>
    <row r="16" spans="1:8">
      <c r="A16" s="189" t="s">
        <v>297</v>
      </c>
      <c r="B16" s="213">
        <v>1200.8</v>
      </c>
      <c r="C16" s="213">
        <v>315.3</v>
      </c>
      <c r="D16" s="213">
        <v>163.30000000000001</v>
      </c>
      <c r="E16" s="213">
        <v>722.2</v>
      </c>
    </row>
    <row r="17" spans="1:5">
      <c r="A17" s="189" t="s">
        <v>162</v>
      </c>
      <c r="B17" s="213">
        <v>238107.2</v>
      </c>
      <c r="C17" s="213">
        <v>176289.8</v>
      </c>
      <c r="D17" s="213">
        <v>1322.3</v>
      </c>
      <c r="E17" s="213">
        <v>60495.1</v>
      </c>
    </row>
    <row r="18" spans="1:5">
      <c r="A18" s="189" t="s">
        <v>298</v>
      </c>
      <c r="B18" s="213">
        <v>711055.8</v>
      </c>
      <c r="C18" s="213">
        <v>531268.69999999995</v>
      </c>
      <c r="D18" s="213">
        <v>932.2</v>
      </c>
      <c r="E18" s="213">
        <v>178854.9</v>
      </c>
    </row>
    <row r="19" spans="1:5">
      <c r="A19" s="189" t="s">
        <v>160</v>
      </c>
      <c r="B19" s="213">
        <v>254861</v>
      </c>
      <c r="C19" s="213">
        <v>120158.5</v>
      </c>
      <c r="D19" s="213">
        <v>3478</v>
      </c>
      <c r="E19" s="213">
        <v>131224.5</v>
      </c>
    </row>
    <row r="20" spans="1:5">
      <c r="A20" s="189" t="s">
        <v>299</v>
      </c>
      <c r="B20" s="213">
        <v>22858</v>
      </c>
      <c r="C20" s="213">
        <v>16265.7</v>
      </c>
      <c r="D20" s="213">
        <v>2202.1</v>
      </c>
      <c r="E20" s="213">
        <v>4390.2</v>
      </c>
    </row>
    <row r="21" spans="1:5">
      <c r="A21" s="189" t="s">
        <v>300</v>
      </c>
      <c r="B21" s="213">
        <v>84299.7</v>
      </c>
      <c r="C21" s="213">
        <v>6739.9</v>
      </c>
      <c r="D21" s="213">
        <v>578</v>
      </c>
      <c r="E21" s="213">
        <v>76981.8</v>
      </c>
    </row>
    <row r="22" spans="1:5">
      <c r="A22" s="189" t="s">
        <v>158</v>
      </c>
      <c r="B22" s="213">
        <v>86.4</v>
      </c>
      <c r="C22" s="205" t="s">
        <v>117</v>
      </c>
      <c r="D22" s="205" t="s">
        <v>117</v>
      </c>
      <c r="E22" s="213">
        <v>86.4</v>
      </c>
    </row>
    <row r="23" spans="1:5">
      <c r="A23" s="189" t="s">
        <v>157</v>
      </c>
      <c r="B23" s="213">
        <v>347.4</v>
      </c>
      <c r="C23" s="213">
        <v>1.6</v>
      </c>
      <c r="D23" s="205" t="s">
        <v>117</v>
      </c>
      <c r="E23" s="213">
        <v>345.8</v>
      </c>
    </row>
    <row r="24" spans="1:5" s="16" customFormat="1">
      <c r="A24" s="190" t="s">
        <v>156</v>
      </c>
      <c r="B24" s="214">
        <v>141398.70000000001</v>
      </c>
      <c r="C24" s="214">
        <v>136293.6</v>
      </c>
      <c r="D24" s="209" t="s">
        <v>117</v>
      </c>
      <c r="E24" s="214">
        <v>5105.1000000000004</v>
      </c>
    </row>
    <row r="25" spans="1:5">
      <c r="A25" s="131"/>
      <c r="B25" s="130"/>
      <c r="C25" s="130"/>
      <c r="D25" s="130"/>
      <c r="E25" s="130"/>
    </row>
    <row r="26" spans="1:5" ht="16.5" customHeight="1">
      <c r="A26" s="300" t="s">
        <v>211</v>
      </c>
      <c r="B26" s="300"/>
      <c r="C26" s="300"/>
      <c r="D26" s="300"/>
      <c r="E26" s="300"/>
    </row>
    <row r="27" spans="1:5">
      <c r="A27" s="84"/>
      <c r="B27" s="68"/>
      <c r="C27" s="68"/>
      <c r="D27" s="68"/>
      <c r="E27" s="67" t="s">
        <v>205</v>
      </c>
    </row>
    <row r="28" spans="1:5" ht="22.5">
      <c r="A28" s="126"/>
      <c r="B28" s="52" t="s">
        <v>141</v>
      </c>
      <c r="C28" s="52" t="s">
        <v>139</v>
      </c>
      <c r="D28" s="51" t="s">
        <v>138</v>
      </c>
      <c r="E28" s="51" t="s">
        <v>193</v>
      </c>
    </row>
    <row r="29" spans="1:5">
      <c r="A29" s="187" t="s">
        <v>173</v>
      </c>
      <c r="B29" s="212">
        <v>5028516.3</v>
      </c>
      <c r="C29" s="212">
        <v>3766669.8</v>
      </c>
      <c r="D29" s="212">
        <v>24609.200000000001</v>
      </c>
      <c r="E29" s="212">
        <v>1237237.3</v>
      </c>
    </row>
    <row r="30" spans="1:5">
      <c r="A30" s="188" t="s">
        <v>289</v>
      </c>
      <c r="B30" s="213">
        <v>64526.6</v>
      </c>
      <c r="C30" s="205" t="s">
        <v>127</v>
      </c>
      <c r="D30" s="213">
        <v>1042</v>
      </c>
      <c r="E30" s="213">
        <v>56654.6</v>
      </c>
    </row>
    <row r="31" spans="1:5">
      <c r="A31" s="189" t="s">
        <v>172</v>
      </c>
      <c r="B31" s="213">
        <v>736913.6</v>
      </c>
      <c r="C31" s="213">
        <v>645538.19999999995</v>
      </c>
      <c r="D31" s="213">
        <v>1402.4</v>
      </c>
      <c r="E31" s="213">
        <v>89973</v>
      </c>
    </row>
    <row r="32" spans="1:5">
      <c r="A32" s="189" t="s">
        <v>290</v>
      </c>
      <c r="B32" s="213">
        <v>247761.3</v>
      </c>
      <c r="C32" s="213">
        <v>170030</v>
      </c>
      <c r="D32" s="213">
        <v>688</v>
      </c>
      <c r="E32" s="213">
        <v>77043.3</v>
      </c>
    </row>
    <row r="33" spans="1:5">
      <c r="A33" s="189" t="s">
        <v>291</v>
      </c>
      <c r="B33" s="213">
        <v>560550.80000000005</v>
      </c>
      <c r="C33" s="213">
        <v>470856</v>
      </c>
      <c r="D33" s="213">
        <v>1342.1</v>
      </c>
      <c r="E33" s="213">
        <v>88352.7</v>
      </c>
    </row>
    <row r="34" spans="1:5">
      <c r="A34" s="189" t="s">
        <v>292</v>
      </c>
      <c r="B34" s="213">
        <v>22203</v>
      </c>
      <c r="C34" s="213">
        <v>20331.400000000001</v>
      </c>
      <c r="D34" s="213">
        <v>213.2</v>
      </c>
      <c r="E34" s="213">
        <v>1658.4</v>
      </c>
    </row>
    <row r="35" spans="1:5">
      <c r="A35" s="189" t="s">
        <v>168</v>
      </c>
      <c r="B35" s="213">
        <v>189884.9</v>
      </c>
      <c r="C35" s="213">
        <v>148034.5</v>
      </c>
      <c r="D35" s="213">
        <v>1437.3</v>
      </c>
      <c r="E35" s="213">
        <v>40413.1</v>
      </c>
    </row>
    <row r="36" spans="1:5">
      <c r="A36" s="189" t="s">
        <v>167</v>
      </c>
      <c r="B36" s="213">
        <v>139713.9</v>
      </c>
      <c r="C36" s="213">
        <v>63366</v>
      </c>
      <c r="D36" s="213">
        <v>2247.3000000000002</v>
      </c>
      <c r="E36" s="213">
        <v>74100.600000000006</v>
      </c>
    </row>
    <row r="37" spans="1:5">
      <c r="A37" s="189" t="s">
        <v>293</v>
      </c>
      <c r="B37" s="213">
        <v>384778.5</v>
      </c>
      <c r="C37" s="213">
        <v>295355.5</v>
      </c>
      <c r="D37" s="213">
        <v>2444.4</v>
      </c>
      <c r="E37" s="213">
        <v>86978.6</v>
      </c>
    </row>
    <row r="38" spans="1:5">
      <c r="A38" s="189" t="s">
        <v>294</v>
      </c>
      <c r="B38" s="213">
        <v>652310.30000000005</v>
      </c>
      <c r="C38" s="213">
        <v>598472.6</v>
      </c>
      <c r="D38" s="213">
        <v>5368.9</v>
      </c>
      <c r="E38" s="213">
        <v>48468.800000000003</v>
      </c>
    </row>
    <row r="39" spans="1:5">
      <c r="A39" s="189" t="s">
        <v>295</v>
      </c>
      <c r="B39" s="213">
        <v>576398.69999999995</v>
      </c>
      <c r="C39" s="213">
        <v>361042.8</v>
      </c>
      <c r="D39" s="213">
        <v>572.6</v>
      </c>
      <c r="E39" s="213">
        <v>214783.3</v>
      </c>
    </row>
    <row r="40" spans="1:5">
      <c r="A40" s="189" t="s">
        <v>296</v>
      </c>
      <c r="B40" s="213">
        <v>8094.7</v>
      </c>
      <c r="C40" s="213">
        <v>1069</v>
      </c>
      <c r="D40" s="213">
        <v>77.8</v>
      </c>
      <c r="E40" s="213">
        <v>6947.9</v>
      </c>
    </row>
    <row r="41" spans="1:5">
      <c r="A41" s="189" t="s">
        <v>297</v>
      </c>
      <c r="B41" s="213">
        <v>753.6</v>
      </c>
      <c r="C41" s="205" t="s">
        <v>127</v>
      </c>
      <c r="D41" s="213">
        <v>163.30000000000001</v>
      </c>
      <c r="E41" s="213">
        <v>563.20000000000005</v>
      </c>
    </row>
    <row r="42" spans="1:5">
      <c r="A42" s="189" t="s">
        <v>162</v>
      </c>
      <c r="B42" s="213">
        <v>236880.2</v>
      </c>
      <c r="C42" s="213">
        <v>175749.8</v>
      </c>
      <c r="D42" s="213">
        <v>1322.3</v>
      </c>
      <c r="E42" s="213">
        <v>59808.1</v>
      </c>
    </row>
    <row r="43" spans="1:5">
      <c r="A43" s="189" t="s">
        <v>298</v>
      </c>
      <c r="B43" s="213">
        <v>705735</v>
      </c>
      <c r="C43" s="213">
        <v>530507.6</v>
      </c>
      <c r="D43" s="213">
        <v>228.8</v>
      </c>
      <c r="E43" s="213">
        <v>174998.6</v>
      </c>
    </row>
    <row r="44" spans="1:5">
      <c r="A44" s="189" t="s">
        <v>160</v>
      </c>
      <c r="B44" s="213">
        <v>253449.9</v>
      </c>
      <c r="C44" s="213">
        <v>120158.5</v>
      </c>
      <c r="D44" s="213">
        <v>3478</v>
      </c>
      <c r="E44" s="213">
        <v>129813.4</v>
      </c>
    </row>
    <row r="45" spans="1:5">
      <c r="A45" s="189" t="s">
        <v>299</v>
      </c>
      <c r="B45" s="213">
        <v>22858</v>
      </c>
      <c r="C45" s="213">
        <v>16265.7</v>
      </c>
      <c r="D45" s="213">
        <v>2202.1</v>
      </c>
      <c r="E45" s="213">
        <v>4390.2</v>
      </c>
    </row>
    <row r="46" spans="1:5">
      <c r="A46" s="189" t="s">
        <v>300</v>
      </c>
      <c r="B46" s="213">
        <v>83954.3</v>
      </c>
      <c r="C46" s="213">
        <v>6739.9</v>
      </c>
      <c r="D46" s="213">
        <v>378.7</v>
      </c>
      <c r="E46" s="213">
        <v>76835.7</v>
      </c>
    </row>
    <row r="47" spans="1:5">
      <c r="A47" s="189" t="s">
        <v>158</v>
      </c>
      <c r="B47" s="213">
        <v>2.9</v>
      </c>
      <c r="C47" s="205" t="s">
        <v>117</v>
      </c>
      <c r="D47" s="205" t="s">
        <v>117</v>
      </c>
      <c r="E47" s="213">
        <v>2.9</v>
      </c>
    </row>
    <row r="48" spans="1:5">
      <c r="A48" s="189" t="s">
        <v>157</v>
      </c>
      <c r="B48" s="213">
        <v>347.4</v>
      </c>
      <c r="C48" s="213">
        <v>1.6</v>
      </c>
      <c r="D48" s="205" t="s">
        <v>117</v>
      </c>
      <c r="E48" s="213">
        <v>345.8</v>
      </c>
    </row>
    <row r="49" spans="1:5">
      <c r="A49" s="190" t="s">
        <v>156</v>
      </c>
      <c r="B49" s="214">
        <v>141398.70000000001</v>
      </c>
      <c r="C49" s="214">
        <v>136293.6</v>
      </c>
      <c r="D49" s="209" t="s">
        <v>117</v>
      </c>
      <c r="E49" s="214">
        <v>5105.1000000000004</v>
      </c>
    </row>
    <row r="51" spans="1:5" ht="20.25" customHeight="1">
      <c r="A51" s="325" t="s">
        <v>210</v>
      </c>
      <c r="B51" s="325"/>
      <c r="C51" s="325"/>
      <c r="D51" s="325"/>
      <c r="E51" s="325"/>
    </row>
    <row r="52" spans="1:5">
      <c r="A52" s="68"/>
      <c r="B52" s="68"/>
      <c r="C52" s="68"/>
      <c r="D52" s="68"/>
      <c r="E52" s="67" t="s">
        <v>209</v>
      </c>
    </row>
    <row r="53" spans="1:5" ht="22.5">
      <c r="A53" s="126"/>
      <c r="B53" s="52" t="s">
        <v>141</v>
      </c>
      <c r="C53" s="52" t="s">
        <v>139</v>
      </c>
      <c r="D53" s="51" t="s">
        <v>138</v>
      </c>
      <c r="E53" s="51" t="s">
        <v>193</v>
      </c>
    </row>
    <row r="54" spans="1:5">
      <c r="A54" s="187" t="s">
        <v>173</v>
      </c>
      <c r="B54" s="203">
        <v>227</v>
      </c>
      <c r="C54" s="203">
        <v>266</v>
      </c>
      <c r="D54" s="203">
        <v>128</v>
      </c>
      <c r="E54" s="203">
        <v>160</v>
      </c>
    </row>
    <row r="55" spans="1:5">
      <c r="A55" s="188" t="s">
        <v>289</v>
      </c>
      <c r="B55" s="204">
        <v>195</v>
      </c>
      <c r="C55" s="204">
        <v>297</v>
      </c>
      <c r="D55" s="204">
        <v>137</v>
      </c>
      <c r="E55" s="204">
        <v>189</v>
      </c>
    </row>
    <row r="56" spans="1:5">
      <c r="A56" s="189" t="s">
        <v>172</v>
      </c>
      <c r="B56" s="204">
        <v>266</v>
      </c>
      <c r="C56" s="204">
        <v>300</v>
      </c>
      <c r="D56" s="204">
        <v>236</v>
      </c>
      <c r="E56" s="204">
        <v>147</v>
      </c>
    </row>
    <row r="57" spans="1:5">
      <c r="A57" s="189" t="s">
        <v>290</v>
      </c>
      <c r="B57" s="204">
        <v>224</v>
      </c>
      <c r="C57" s="204">
        <v>264</v>
      </c>
      <c r="D57" s="204">
        <v>121</v>
      </c>
      <c r="E57" s="204">
        <v>169</v>
      </c>
    </row>
    <row r="58" spans="1:5">
      <c r="A58" s="189" t="s">
        <v>291</v>
      </c>
      <c r="B58" s="204">
        <v>195</v>
      </c>
      <c r="C58" s="204">
        <v>191</v>
      </c>
      <c r="D58" s="204">
        <v>183</v>
      </c>
      <c r="E58" s="204">
        <v>223</v>
      </c>
    </row>
    <row r="59" spans="1:5">
      <c r="A59" s="189" t="s">
        <v>292</v>
      </c>
      <c r="B59" s="204">
        <v>197</v>
      </c>
      <c r="C59" s="204">
        <v>226</v>
      </c>
      <c r="D59" s="204">
        <v>79</v>
      </c>
      <c r="E59" s="204">
        <v>82</v>
      </c>
    </row>
    <row r="60" spans="1:5">
      <c r="A60" s="189" t="s">
        <v>168</v>
      </c>
      <c r="B60" s="204">
        <v>267</v>
      </c>
      <c r="C60" s="204">
        <v>331</v>
      </c>
      <c r="D60" s="204">
        <v>97</v>
      </c>
      <c r="E60" s="204">
        <v>163</v>
      </c>
    </row>
    <row r="61" spans="1:5">
      <c r="A61" s="189" t="s">
        <v>167</v>
      </c>
      <c r="B61" s="204">
        <v>157</v>
      </c>
      <c r="C61" s="204">
        <v>208</v>
      </c>
      <c r="D61" s="204">
        <v>93</v>
      </c>
      <c r="E61" s="204">
        <v>132</v>
      </c>
    </row>
    <row r="62" spans="1:5">
      <c r="A62" s="189" t="s">
        <v>293</v>
      </c>
      <c r="B62" s="204">
        <v>196</v>
      </c>
      <c r="C62" s="204">
        <v>203</v>
      </c>
      <c r="D62" s="204">
        <v>166</v>
      </c>
      <c r="E62" s="204">
        <v>176</v>
      </c>
    </row>
    <row r="63" spans="1:5">
      <c r="A63" s="189" t="s">
        <v>294</v>
      </c>
      <c r="B63" s="204">
        <v>278</v>
      </c>
      <c r="C63" s="204">
        <v>293</v>
      </c>
      <c r="D63" s="204">
        <v>171</v>
      </c>
      <c r="E63" s="204">
        <v>181</v>
      </c>
    </row>
    <row r="64" spans="1:5">
      <c r="A64" s="189" t="s">
        <v>295</v>
      </c>
      <c r="B64" s="204">
        <v>210</v>
      </c>
      <c r="C64" s="204">
        <v>278</v>
      </c>
      <c r="D64" s="204">
        <v>128</v>
      </c>
      <c r="E64" s="204">
        <v>149</v>
      </c>
    </row>
    <row r="65" spans="1:5">
      <c r="A65" s="189" t="s">
        <v>296</v>
      </c>
      <c r="B65" s="204">
        <v>158</v>
      </c>
      <c r="C65" s="208">
        <v>231</v>
      </c>
      <c r="D65" s="204">
        <v>83</v>
      </c>
      <c r="E65" s="204">
        <v>147</v>
      </c>
    </row>
    <row r="66" spans="1:5">
      <c r="A66" s="189" t="s">
        <v>297</v>
      </c>
      <c r="B66" s="204">
        <v>92</v>
      </c>
      <c r="C66" s="204">
        <v>191</v>
      </c>
      <c r="D66" s="204">
        <v>91</v>
      </c>
      <c r="E66" s="204">
        <v>90</v>
      </c>
    </row>
    <row r="67" spans="1:5">
      <c r="A67" s="189" t="s">
        <v>162</v>
      </c>
      <c r="B67" s="204">
        <v>247</v>
      </c>
      <c r="C67" s="204">
        <v>333</v>
      </c>
      <c r="D67" s="204">
        <v>130</v>
      </c>
      <c r="E67" s="204">
        <v>142</v>
      </c>
    </row>
    <row r="68" spans="1:5">
      <c r="A68" s="189" t="s">
        <v>298</v>
      </c>
      <c r="B68" s="204">
        <v>232</v>
      </c>
      <c r="C68" s="204">
        <v>300</v>
      </c>
      <c r="D68" s="204">
        <v>135</v>
      </c>
      <c r="E68" s="204">
        <v>138</v>
      </c>
    </row>
    <row r="69" spans="1:5">
      <c r="A69" s="189" t="s">
        <v>160</v>
      </c>
      <c r="B69" s="204">
        <v>221</v>
      </c>
      <c r="C69" s="204">
        <v>276</v>
      </c>
      <c r="D69" s="204">
        <v>143</v>
      </c>
      <c r="E69" s="204">
        <v>189</v>
      </c>
    </row>
    <row r="70" spans="1:5">
      <c r="A70" s="189" t="s">
        <v>299</v>
      </c>
      <c r="B70" s="204">
        <v>214</v>
      </c>
      <c r="C70" s="204">
        <v>312</v>
      </c>
      <c r="D70" s="204">
        <v>79</v>
      </c>
      <c r="E70" s="204">
        <v>165</v>
      </c>
    </row>
    <row r="71" spans="1:5">
      <c r="A71" s="189" t="s">
        <v>300</v>
      </c>
      <c r="B71" s="204">
        <v>179</v>
      </c>
      <c r="C71" s="204">
        <v>269</v>
      </c>
      <c r="D71" s="204">
        <v>66</v>
      </c>
      <c r="E71" s="204">
        <v>176</v>
      </c>
    </row>
    <row r="72" spans="1:5">
      <c r="A72" s="189" t="s">
        <v>158</v>
      </c>
      <c r="B72" s="204">
        <v>66</v>
      </c>
      <c r="C72" s="205" t="s">
        <v>117</v>
      </c>
      <c r="D72" s="205" t="s">
        <v>117</v>
      </c>
      <c r="E72" s="204">
        <v>66</v>
      </c>
    </row>
    <row r="73" spans="1:5">
      <c r="A73" s="189" t="s">
        <v>157</v>
      </c>
      <c r="B73" s="204">
        <v>65</v>
      </c>
      <c r="C73" s="204">
        <v>52</v>
      </c>
      <c r="D73" s="205" t="s">
        <v>117</v>
      </c>
      <c r="E73" s="204">
        <v>65</v>
      </c>
    </row>
    <row r="74" spans="1:5">
      <c r="A74" s="190" t="s">
        <v>156</v>
      </c>
      <c r="B74" s="206">
        <v>296</v>
      </c>
      <c r="C74" s="206">
        <v>309</v>
      </c>
      <c r="D74" s="209" t="s">
        <v>117</v>
      </c>
      <c r="E74" s="206">
        <v>139</v>
      </c>
    </row>
    <row r="76" spans="1:5" s="70" customFormat="1" ht="15.75" customHeight="1">
      <c r="A76" s="325" t="s">
        <v>208</v>
      </c>
      <c r="B76" s="325"/>
      <c r="C76" s="325"/>
      <c r="D76" s="325"/>
      <c r="E76" s="325"/>
    </row>
    <row r="77" spans="1:5">
      <c r="A77" s="69"/>
      <c r="B77" s="68"/>
      <c r="C77" s="68"/>
      <c r="D77" s="68"/>
      <c r="E77" s="67" t="s">
        <v>205</v>
      </c>
    </row>
    <row r="78" spans="1:5" ht="22.5">
      <c r="A78" s="126"/>
      <c r="B78" s="52" t="s">
        <v>141</v>
      </c>
      <c r="C78" s="52" t="s">
        <v>139</v>
      </c>
      <c r="D78" s="51" t="s">
        <v>138</v>
      </c>
      <c r="E78" s="51" t="s">
        <v>193</v>
      </c>
    </row>
    <row r="79" spans="1:5">
      <c r="A79" s="187" t="s">
        <v>173</v>
      </c>
      <c r="B79" s="216">
        <v>5223.2</v>
      </c>
      <c r="C79" s="216">
        <v>142.6</v>
      </c>
      <c r="D79" s="216">
        <v>174.6</v>
      </c>
      <c r="E79" s="216">
        <v>4906</v>
      </c>
    </row>
    <row r="80" spans="1:5">
      <c r="A80" s="188" t="s">
        <v>289</v>
      </c>
      <c r="B80" s="216">
        <v>34</v>
      </c>
      <c r="C80" s="211" t="s">
        <v>117</v>
      </c>
      <c r="D80" s="216">
        <v>15</v>
      </c>
      <c r="E80" s="216">
        <v>19</v>
      </c>
    </row>
    <row r="81" spans="1:5">
      <c r="A81" s="189" t="s">
        <v>172</v>
      </c>
      <c r="B81" s="216">
        <v>1498.8</v>
      </c>
      <c r="C81" s="216">
        <v>95.6</v>
      </c>
      <c r="D81" s="211" t="s">
        <v>117</v>
      </c>
      <c r="E81" s="216">
        <v>1403.2</v>
      </c>
    </row>
    <row r="82" spans="1:5">
      <c r="A82" s="189" t="s">
        <v>290</v>
      </c>
      <c r="B82" s="216">
        <v>272.3</v>
      </c>
      <c r="C82" s="211" t="s">
        <v>117</v>
      </c>
      <c r="D82" s="216">
        <v>39</v>
      </c>
      <c r="E82" s="216">
        <v>233.3</v>
      </c>
    </row>
    <row r="83" spans="1:5">
      <c r="A83" s="189" t="s">
        <v>168</v>
      </c>
      <c r="B83" s="216">
        <v>91.8</v>
      </c>
      <c r="C83" s="211" t="s">
        <v>117</v>
      </c>
      <c r="D83" s="211" t="s">
        <v>117</v>
      </c>
      <c r="E83" s="216">
        <v>91.8</v>
      </c>
    </row>
    <row r="84" spans="1:5">
      <c r="A84" s="189" t="s">
        <v>167</v>
      </c>
      <c r="B84" s="216">
        <v>257.3</v>
      </c>
      <c r="C84" s="211" t="s">
        <v>117</v>
      </c>
      <c r="D84" s="211" t="s">
        <v>117</v>
      </c>
      <c r="E84" s="216">
        <v>257.3</v>
      </c>
    </row>
    <row r="85" spans="1:5">
      <c r="A85" s="189" t="s">
        <v>294</v>
      </c>
      <c r="B85" s="216">
        <v>98.1</v>
      </c>
      <c r="C85" s="211" t="s">
        <v>117</v>
      </c>
      <c r="D85" s="216">
        <v>1.2</v>
      </c>
      <c r="E85" s="216">
        <v>96.9</v>
      </c>
    </row>
    <row r="86" spans="1:5">
      <c r="A86" s="189" t="s">
        <v>295</v>
      </c>
      <c r="B86" s="216">
        <v>21.9</v>
      </c>
      <c r="C86" s="211" t="s">
        <v>117</v>
      </c>
      <c r="D86" s="216">
        <v>0.4</v>
      </c>
      <c r="E86" s="216">
        <v>21.5</v>
      </c>
    </row>
    <row r="87" spans="1:5">
      <c r="A87" s="189" t="s">
        <v>296</v>
      </c>
      <c r="B87" s="216">
        <v>15</v>
      </c>
      <c r="C87" s="211" t="s">
        <v>117</v>
      </c>
      <c r="D87" s="211" t="s">
        <v>117</v>
      </c>
      <c r="E87" s="216">
        <v>15</v>
      </c>
    </row>
    <row r="88" spans="1:5">
      <c r="A88" s="189" t="s">
        <v>162</v>
      </c>
      <c r="B88" s="216">
        <v>224</v>
      </c>
      <c r="C88" s="211" t="s">
        <v>117</v>
      </c>
      <c r="D88" s="211" t="s">
        <v>117</v>
      </c>
      <c r="E88" s="216">
        <v>224</v>
      </c>
    </row>
    <row r="89" spans="1:5">
      <c r="A89" s="189" t="s">
        <v>298</v>
      </c>
      <c r="B89" s="216">
        <v>2329.8000000000002</v>
      </c>
      <c r="C89" s="211" t="s">
        <v>127</v>
      </c>
      <c r="D89" s="216">
        <v>116.5</v>
      </c>
      <c r="E89" s="216">
        <v>2166.3000000000002</v>
      </c>
    </row>
    <row r="90" spans="1:5">
      <c r="A90" s="189" t="s">
        <v>160</v>
      </c>
      <c r="B90" s="216">
        <v>267.10000000000002</v>
      </c>
      <c r="C90" s="211" t="s">
        <v>117</v>
      </c>
      <c r="D90" s="211" t="s">
        <v>117</v>
      </c>
      <c r="E90" s="216">
        <v>267.10000000000002</v>
      </c>
    </row>
    <row r="91" spans="1:5">
      <c r="A91" s="190" t="s">
        <v>300</v>
      </c>
      <c r="B91" s="214">
        <v>113.1</v>
      </c>
      <c r="C91" s="209" t="s">
        <v>117</v>
      </c>
      <c r="D91" s="214">
        <v>2.5</v>
      </c>
      <c r="E91" s="214">
        <v>110.6</v>
      </c>
    </row>
    <row r="92" spans="1:5" ht="12.75" customHeight="1">
      <c r="B92" s="215"/>
      <c r="C92" s="215"/>
      <c r="D92" s="215"/>
      <c r="E92" s="215"/>
    </row>
    <row r="93" spans="1:5" ht="15.75" customHeight="1">
      <c r="A93" s="300" t="s">
        <v>207</v>
      </c>
      <c r="B93" s="300"/>
      <c r="C93" s="300"/>
      <c r="D93" s="300"/>
      <c r="E93" s="300"/>
    </row>
    <row r="94" spans="1:5">
      <c r="A94" s="69"/>
      <c r="B94" s="68"/>
      <c r="C94" s="68"/>
      <c r="D94" s="68"/>
      <c r="E94" s="67" t="s">
        <v>205</v>
      </c>
    </row>
    <row r="95" spans="1:5" ht="22.5">
      <c r="A95" s="126"/>
      <c r="B95" s="52" t="s">
        <v>141</v>
      </c>
      <c r="C95" s="52" t="s">
        <v>139</v>
      </c>
      <c r="D95" s="51" t="s">
        <v>138</v>
      </c>
      <c r="E95" s="51" t="s">
        <v>193</v>
      </c>
    </row>
    <row r="96" spans="1:5">
      <c r="A96" s="187" t="s">
        <v>173</v>
      </c>
      <c r="B96" s="216">
        <v>5135.6000000000004</v>
      </c>
      <c r="C96" s="216">
        <v>939.5</v>
      </c>
      <c r="D96" s="216">
        <v>111.8</v>
      </c>
      <c r="E96" s="216">
        <v>4084.3</v>
      </c>
    </row>
    <row r="97" spans="1:5">
      <c r="A97" s="188" t="s">
        <v>289</v>
      </c>
      <c r="B97" s="216">
        <v>73</v>
      </c>
      <c r="C97" s="211" t="s">
        <v>117</v>
      </c>
      <c r="D97" s="216">
        <v>30</v>
      </c>
      <c r="E97" s="216">
        <v>43</v>
      </c>
    </row>
    <row r="98" spans="1:5">
      <c r="A98" s="189" t="s">
        <v>172</v>
      </c>
      <c r="B98" s="216">
        <v>1243.4000000000001</v>
      </c>
      <c r="C98" s="216">
        <v>225.4</v>
      </c>
      <c r="D98" s="211" t="s">
        <v>117</v>
      </c>
      <c r="E98" s="216">
        <v>1018</v>
      </c>
    </row>
    <row r="99" spans="1:5">
      <c r="A99" s="189" t="s">
        <v>290</v>
      </c>
      <c r="B99" s="216">
        <v>236.8</v>
      </c>
      <c r="C99" s="211" t="s">
        <v>117</v>
      </c>
      <c r="D99" s="216">
        <v>34</v>
      </c>
      <c r="E99" s="216">
        <v>202.8</v>
      </c>
    </row>
    <row r="100" spans="1:5">
      <c r="A100" s="189" t="s">
        <v>168</v>
      </c>
      <c r="B100" s="216">
        <v>97.8</v>
      </c>
      <c r="C100" s="211" t="s">
        <v>117</v>
      </c>
      <c r="D100" s="211" t="s">
        <v>117</v>
      </c>
      <c r="E100" s="216">
        <v>97.8</v>
      </c>
    </row>
    <row r="101" spans="1:5">
      <c r="A101" s="189" t="s">
        <v>167</v>
      </c>
      <c r="B101" s="216">
        <v>192.9</v>
      </c>
      <c r="C101" s="211" t="s">
        <v>117</v>
      </c>
      <c r="D101" s="211" t="s">
        <v>117</v>
      </c>
      <c r="E101" s="216">
        <v>192.9</v>
      </c>
    </row>
    <row r="102" spans="1:5">
      <c r="A102" s="189" t="s">
        <v>294</v>
      </c>
      <c r="B102" s="216">
        <v>68.7</v>
      </c>
      <c r="C102" s="211" t="s">
        <v>117</v>
      </c>
      <c r="D102" s="216">
        <v>1.7</v>
      </c>
      <c r="E102" s="216">
        <v>67</v>
      </c>
    </row>
    <row r="103" spans="1:5">
      <c r="A103" s="189" t="s">
        <v>295</v>
      </c>
      <c r="B103" s="216">
        <v>28.1</v>
      </c>
      <c r="C103" s="211" t="s">
        <v>117</v>
      </c>
      <c r="D103" s="216">
        <v>0.1</v>
      </c>
      <c r="E103" s="216">
        <v>28</v>
      </c>
    </row>
    <row r="104" spans="1:5">
      <c r="A104" s="189" t="s">
        <v>296</v>
      </c>
      <c r="B104" s="216">
        <v>3.6</v>
      </c>
      <c r="C104" s="211" t="s">
        <v>117</v>
      </c>
      <c r="D104" s="211" t="s">
        <v>117</v>
      </c>
      <c r="E104" s="216">
        <v>3.6</v>
      </c>
    </row>
    <row r="105" spans="1:5">
      <c r="A105" s="189" t="s">
        <v>162</v>
      </c>
      <c r="B105" s="216">
        <v>463</v>
      </c>
      <c r="C105" s="211" t="s">
        <v>117</v>
      </c>
      <c r="D105" s="211" t="s">
        <v>117</v>
      </c>
      <c r="E105" s="216">
        <v>463</v>
      </c>
    </row>
    <row r="106" spans="1:5">
      <c r="A106" s="189" t="s">
        <v>298</v>
      </c>
      <c r="B106" s="216">
        <v>2380.9</v>
      </c>
      <c r="C106" s="216">
        <v>714.1</v>
      </c>
      <c r="D106" s="216">
        <v>46</v>
      </c>
      <c r="E106" s="216">
        <v>1620.8</v>
      </c>
    </row>
    <row r="107" spans="1:5">
      <c r="A107" s="189" t="s">
        <v>160</v>
      </c>
      <c r="B107" s="213">
        <v>318</v>
      </c>
      <c r="C107" s="205" t="s">
        <v>117</v>
      </c>
      <c r="D107" s="205" t="s">
        <v>117</v>
      </c>
      <c r="E107" s="213">
        <v>318</v>
      </c>
    </row>
    <row r="108" spans="1:5" ht="12.75" customHeight="1">
      <c r="A108" s="190" t="s">
        <v>300</v>
      </c>
      <c r="B108" s="214">
        <v>29.4</v>
      </c>
      <c r="C108" s="209" t="s">
        <v>117</v>
      </c>
      <c r="D108" s="209" t="s">
        <v>117</v>
      </c>
      <c r="E108" s="214">
        <v>29.4</v>
      </c>
    </row>
    <row r="109" spans="1:5" ht="12.75" customHeight="1">
      <c r="A109" s="189"/>
      <c r="B109" s="213"/>
      <c r="C109" s="205"/>
      <c r="D109" s="205"/>
      <c r="E109" s="213"/>
    </row>
    <row r="110" spans="1:5" ht="13.5" customHeight="1">
      <c r="A110" s="300" t="s">
        <v>206</v>
      </c>
      <c r="B110" s="300"/>
      <c r="C110" s="300"/>
      <c r="D110" s="300"/>
      <c r="E110" s="300"/>
    </row>
    <row r="111" spans="1:5">
      <c r="A111" s="69"/>
      <c r="B111" s="68"/>
      <c r="C111" s="68"/>
      <c r="D111" s="84"/>
      <c r="E111" s="67" t="s">
        <v>205</v>
      </c>
    </row>
    <row r="112" spans="1:5" ht="22.5">
      <c r="A112" s="126"/>
      <c r="B112" s="52" t="s">
        <v>141</v>
      </c>
      <c r="C112" s="52" t="s">
        <v>139</v>
      </c>
      <c r="D112" s="51" t="s">
        <v>138</v>
      </c>
      <c r="E112" s="51" t="s">
        <v>193</v>
      </c>
    </row>
    <row r="113" spans="1:5">
      <c r="A113" s="187" t="s">
        <v>173</v>
      </c>
      <c r="B113" s="212">
        <v>13367.4</v>
      </c>
      <c r="C113" s="212">
        <v>8650.1</v>
      </c>
      <c r="D113" s="212">
        <v>1521.1</v>
      </c>
      <c r="E113" s="212">
        <v>3196.2</v>
      </c>
    </row>
    <row r="114" spans="1:5">
      <c r="A114" s="188" t="s">
        <v>289</v>
      </c>
      <c r="B114" s="213">
        <v>7.1</v>
      </c>
      <c r="C114" s="205" t="s">
        <v>117</v>
      </c>
      <c r="D114" s="205" t="s">
        <v>117</v>
      </c>
      <c r="E114" s="213">
        <v>7.1</v>
      </c>
    </row>
    <row r="115" spans="1:5">
      <c r="A115" s="189" t="s">
        <v>172</v>
      </c>
      <c r="B115" s="213">
        <v>647.9</v>
      </c>
      <c r="C115" s="205" t="s">
        <v>117</v>
      </c>
      <c r="D115" s="213">
        <v>580</v>
      </c>
      <c r="E115" s="213">
        <v>67.900000000000006</v>
      </c>
    </row>
    <row r="116" spans="1:5">
      <c r="A116" s="189" t="s">
        <v>290</v>
      </c>
      <c r="B116" s="213">
        <v>330.2</v>
      </c>
      <c r="C116" s="205" t="s">
        <v>117</v>
      </c>
      <c r="D116" s="213">
        <v>202.4</v>
      </c>
      <c r="E116" s="213">
        <v>127.8</v>
      </c>
    </row>
    <row r="117" spans="1:5">
      <c r="A117" s="189" t="s">
        <v>291</v>
      </c>
      <c r="B117" s="213">
        <v>2171.9</v>
      </c>
      <c r="C117" s="213">
        <v>2171.9</v>
      </c>
      <c r="D117" s="205" t="s">
        <v>117</v>
      </c>
      <c r="E117" s="205" t="s">
        <v>117</v>
      </c>
    </row>
    <row r="118" spans="1:5">
      <c r="A118" s="189" t="s">
        <v>167</v>
      </c>
      <c r="B118" s="213">
        <v>1087.0999999999999</v>
      </c>
      <c r="C118" s="205" t="s">
        <v>117</v>
      </c>
      <c r="D118" s="213">
        <v>0.6</v>
      </c>
      <c r="E118" s="213">
        <v>1086.5</v>
      </c>
    </row>
    <row r="119" spans="1:5">
      <c r="A119" s="189" t="s">
        <v>294</v>
      </c>
      <c r="B119" s="213">
        <v>6385</v>
      </c>
      <c r="C119" s="213">
        <v>5650</v>
      </c>
      <c r="D119" s="213">
        <v>0.3</v>
      </c>
      <c r="E119" s="213">
        <v>734.7</v>
      </c>
    </row>
    <row r="120" spans="1:5">
      <c r="A120" s="189" t="s">
        <v>295</v>
      </c>
      <c r="B120" s="213">
        <v>9.4</v>
      </c>
      <c r="C120" s="205" t="s">
        <v>117</v>
      </c>
      <c r="D120" s="213">
        <v>0.1</v>
      </c>
      <c r="E120" s="213">
        <v>9.3000000000000007</v>
      </c>
    </row>
    <row r="121" spans="1:5">
      <c r="A121" s="189" t="s">
        <v>296</v>
      </c>
      <c r="B121" s="213">
        <v>19.100000000000001</v>
      </c>
      <c r="C121" s="205" t="s">
        <v>117</v>
      </c>
      <c r="D121" s="205" t="s">
        <v>117</v>
      </c>
      <c r="E121" s="213">
        <v>19.100000000000001</v>
      </c>
    </row>
    <row r="122" spans="1:5">
      <c r="A122" s="189" t="s">
        <v>297</v>
      </c>
      <c r="B122" s="213">
        <v>447.2</v>
      </c>
      <c r="C122" s="213">
        <v>288.2</v>
      </c>
      <c r="D122" s="205" t="s">
        <v>117</v>
      </c>
      <c r="E122" s="213">
        <v>159</v>
      </c>
    </row>
    <row r="123" spans="1:5">
      <c r="A123" s="189" t="s">
        <v>162</v>
      </c>
      <c r="B123" s="213">
        <v>540</v>
      </c>
      <c r="C123" s="213">
        <v>540</v>
      </c>
      <c r="D123" s="205" t="s">
        <v>117</v>
      </c>
      <c r="E123" s="205" t="s">
        <v>117</v>
      </c>
    </row>
    <row r="124" spans="1:5">
      <c r="A124" s="189" t="s">
        <v>298</v>
      </c>
      <c r="B124" s="213">
        <v>610.1</v>
      </c>
      <c r="C124" s="205" t="s">
        <v>117</v>
      </c>
      <c r="D124" s="213">
        <v>540.9</v>
      </c>
      <c r="E124" s="213">
        <v>69.2</v>
      </c>
    </row>
    <row r="125" spans="1:5">
      <c r="A125" s="189" t="s">
        <v>160</v>
      </c>
      <c r="B125" s="213">
        <v>826</v>
      </c>
      <c r="C125" s="205" t="s">
        <v>117</v>
      </c>
      <c r="D125" s="205" t="s">
        <v>117</v>
      </c>
      <c r="E125" s="213">
        <v>826</v>
      </c>
    </row>
    <row r="126" spans="1:5" ht="12.75" customHeight="1">
      <c r="A126" s="189" t="s">
        <v>300</v>
      </c>
      <c r="B126" s="213">
        <v>202.9</v>
      </c>
      <c r="C126" s="205" t="s">
        <v>117</v>
      </c>
      <c r="D126" s="213">
        <v>196.8</v>
      </c>
      <c r="E126" s="213">
        <v>6.1</v>
      </c>
    </row>
    <row r="127" spans="1:5" ht="12.75" customHeight="1">
      <c r="A127" s="190" t="s">
        <v>158</v>
      </c>
      <c r="B127" s="214">
        <v>83.5</v>
      </c>
      <c r="C127" s="209" t="s">
        <v>117</v>
      </c>
      <c r="D127" s="209" t="s">
        <v>117</v>
      </c>
      <c r="E127" s="214">
        <v>83.5</v>
      </c>
    </row>
  </sheetData>
  <mergeCells count="6">
    <mergeCell ref="A110:E110"/>
    <mergeCell ref="A1:E1"/>
    <mergeCell ref="A26:E26"/>
    <mergeCell ref="A51:E51"/>
    <mergeCell ref="A76:E76"/>
    <mergeCell ref="A93:E93"/>
  </mergeCells>
  <pageMargins left="0.59055118110236227" right="0.59055118110236227" top="0.59055118110236227" bottom="0.59055118110236227" header="0" footer="0.39370078740157483"/>
  <pageSetup paperSize="9" firstPageNumber="32" orientation="landscape" useFirstPageNumber="1" r:id="rId1"/>
  <headerFooter alignWithMargins="0">
    <oddFooter>&amp;R&amp;"-,полужирный"&amp;8&amp;P</oddFooter>
  </headerFooter>
  <rowBreaks count="4" manualBreakCount="4">
    <brk id="25" max="16383" man="1"/>
    <brk id="50" max="16383" man="1"/>
    <brk id="75" max="16383" man="1"/>
    <brk id="9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5"/>
  <sheetViews>
    <sheetView workbookViewId="0">
      <selection sqref="A1:I1"/>
    </sheetView>
  </sheetViews>
  <sheetFormatPr defaultColWidth="9.140625" defaultRowHeight="12.75" customHeight="1"/>
  <cols>
    <col min="1" max="1" width="18.42578125" style="3" customWidth="1"/>
    <col min="2" max="2" width="13.85546875" style="3" customWidth="1"/>
    <col min="3" max="3" width="15.5703125" style="3" customWidth="1"/>
    <col min="4" max="4" width="17" style="3" customWidth="1"/>
    <col min="5" max="5" width="13.85546875" style="3" customWidth="1"/>
    <col min="6" max="6" width="13.28515625" style="3" customWidth="1"/>
    <col min="7" max="7" width="15.5703125" style="3" customWidth="1"/>
    <col min="8" max="8" width="16.28515625" style="3" customWidth="1"/>
    <col min="9" max="9" width="14" style="3" customWidth="1"/>
    <col min="10" max="16384" width="9.140625" style="3"/>
  </cols>
  <sheetData>
    <row r="1" spans="1:10" ht="25.5" customHeight="1">
      <c r="A1" s="300" t="s">
        <v>301</v>
      </c>
      <c r="B1" s="300"/>
      <c r="C1" s="300"/>
      <c r="D1" s="300"/>
      <c r="E1" s="300"/>
      <c r="F1" s="300"/>
      <c r="G1" s="300"/>
      <c r="H1" s="300"/>
      <c r="I1" s="300"/>
    </row>
    <row r="2" spans="1:10" s="84" customFormat="1" ht="11.25">
      <c r="A2" s="69"/>
      <c r="F2" s="68"/>
      <c r="G2" s="68"/>
      <c r="H2" s="68"/>
      <c r="I2" s="179" t="s">
        <v>197</v>
      </c>
      <c r="J2" s="132"/>
    </row>
    <row r="3" spans="1:10" s="84" customFormat="1" ht="15.75" customHeight="1">
      <c r="A3" s="301"/>
      <c r="B3" s="299" t="s">
        <v>227</v>
      </c>
      <c r="C3" s="304"/>
      <c r="D3" s="304"/>
      <c r="E3" s="304"/>
      <c r="F3" s="299" t="s">
        <v>226</v>
      </c>
      <c r="G3" s="304"/>
      <c r="H3" s="304"/>
      <c r="I3" s="305"/>
      <c r="J3" s="132"/>
    </row>
    <row r="4" spans="1:10" ht="50.25" customHeight="1">
      <c r="A4" s="302"/>
      <c r="B4" s="52" t="s">
        <v>141</v>
      </c>
      <c r="C4" s="52" t="s">
        <v>139</v>
      </c>
      <c r="D4" s="51" t="s">
        <v>138</v>
      </c>
      <c r="E4" s="51" t="s">
        <v>193</v>
      </c>
      <c r="F4" s="52" t="s">
        <v>141</v>
      </c>
      <c r="G4" s="52" t="s">
        <v>139</v>
      </c>
      <c r="H4" s="51" t="s">
        <v>138</v>
      </c>
      <c r="I4" s="51" t="s">
        <v>193</v>
      </c>
      <c r="J4" s="132"/>
    </row>
    <row r="5" spans="1:10" s="100" customFormat="1" ht="14.25" customHeight="1">
      <c r="A5" s="187" t="s">
        <v>173</v>
      </c>
      <c r="B5" s="125">
        <v>41582.1</v>
      </c>
      <c r="C5" s="125">
        <v>1780.9999999999995</v>
      </c>
      <c r="D5" s="125">
        <v>16954.2</v>
      </c>
      <c r="E5" s="125">
        <v>22846.899999999998</v>
      </c>
      <c r="F5" s="125">
        <v>40737.800000000003</v>
      </c>
      <c r="G5" s="125">
        <v>1777.2999999999997</v>
      </c>
      <c r="H5" s="125">
        <v>16757</v>
      </c>
      <c r="I5" s="125">
        <v>22203.5</v>
      </c>
    </row>
    <row r="6" spans="1:10" ht="12.75" customHeight="1">
      <c r="A6" s="188" t="s">
        <v>289</v>
      </c>
      <c r="B6" s="36">
        <v>2457.1</v>
      </c>
      <c r="C6" s="27">
        <v>51.1</v>
      </c>
      <c r="D6" s="27">
        <v>1329.1</v>
      </c>
      <c r="E6" s="27">
        <v>1076.9000000000001</v>
      </c>
      <c r="F6" s="36">
        <v>2388.1999999999998</v>
      </c>
      <c r="G6" s="27">
        <v>51.1</v>
      </c>
      <c r="H6" s="27">
        <v>1314</v>
      </c>
      <c r="I6" s="27">
        <v>1023.1</v>
      </c>
    </row>
    <row r="7" spans="1:10" ht="12.75" customHeight="1">
      <c r="A7" s="189" t="s">
        <v>172</v>
      </c>
      <c r="B7" s="36">
        <v>1078.5999999999999</v>
      </c>
      <c r="C7" s="27">
        <v>70.2</v>
      </c>
      <c r="D7" s="27">
        <v>153.30000000000001</v>
      </c>
      <c r="E7" s="27">
        <v>855.1</v>
      </c>
      <c r="F7" s="36">
        <v>1078.5999999999999</v>
      </c>
      <c r="G7" s="27">
        <v>70.2</v>
      </c>
      <c r="H7" s="27">
        <v>153.30000000000001</v>
      </c>
      <c r="I7" s="27">
        <v>855.1</v>
      </c>
    </row>
    <row r="8" spans="1:10" ht="12.75" customHeight="1">
      <c r="A8" s="189" t="s">
        <v>290</v>
      </c>
      <c r="B8" s="36">
        <v>3117.6</v>
      </c>
      <c r="C8" s="27">
        <v>170.6</v>
      </c>
      <c r="D8" s="27">
        <v>1459.7</v>
      </c>
      <c r="E8" s="27">
        <v>1487.3</v>
      </c>
      <c r="F8" s="36">
        <v>3054.7</v>
      </c>
      <c r="G8" s="27">
        <v>170.6</v>
      </c>
      <c r="H8" s="27">
        <v>1442</v>
      </c>
      <c r="I8" s="27">
        <v>1442.1</v>
      </c>
    </row>
    <row r="9" spans="1:10" ht="12.75" customHeight="1">
      <c r="A9" s="189" t="s">
        <v>291</v>
      </c>
      <c r="B9" s="36">
        <v>5506.4</v>
      </c>
      <c r="C9" s="27">
        <v>129.19999999999999</v>
      </c>
      <c r="D9" s="27">
        <v>3464</v>
      </c>
      <c r="E9" s="27">
        <v>1913.2</v>
      </c>
      <c r="F9" s="36">
        <v>5504.1</v>
      </c>
      <c r="G9" s="27">
        <v>129.19999999999999</v>
      </c>
      <c r="H9" s="27">
        <v>3464</v>
      </c>
      <c r="I9" s="27">
        <v>1910.9</v>
      </c>
    </row>
    <row r="10" spans="1:10">
      <c r="A10" s="189" t="s">
        <v>292</v>
      </c>
      <c r="B10" s="36">
        <v>924</v>
      </c>
      <c r="C10" s="27">
        <v>49.3</v>
      </c>
      <c r="D10" s="27">
        <v>434.6</v>
      </c>
      <c r="E10" s="27">
        <v>440.1</v>
      </c>
      <c r="F10" s="36">
        <v>825.2</v>
      </c>
      <c r="G10" s="27">
        <v>47</v>
      </c>
      <c r="H10" s="27">
        <v>392</v>
      </c>
      <c r="I10" s="27">
        <v>386.2</v>
      </c>
    </row>
    <row r="11" spans="1:10">
      <c r="A11" s="189" t="s">
        <v>168</v>
      </c>
      <c r="B11" s="36">
        <v>2120.3999999999996</v>
      </c>
      <c r="C11" s="27">
        <v>72.099999999999994</v>
      </c>
      <c r="D11" s="27">
        <v>1055.3</v>
      </c>
      <c r="E11" s="27">
        <v>993</v>
      </c>
      <c r="F11" s="36">
        <v>2115.8000000000002</v>
      </c>
      <c r="G11" s="27">
        <v>72.099999999999994</v>
      </c>
      <c r="H11" s="27">
        <v>1054.4000000000001</v>
      </c>
      <c r="I11" s="27">
        <v>989.3</v>
      </c>
    </row>
    <row r="12" spans="1:10">
      <c r="A12" s="189" t="s">
        <v>167</v>
      </c>
      <c r="B12" s="36">
        <v>6156.3</v>
      </c>
      <c r="C12" s="27">
        <v>233.9</v>
      </c>
      <c r="D12" s="27">
        <v>2325</v>
      </c>
      <c r="E12" s="27">
        <v>3597.4</v>
      </c>
      <c r="F12" s="36">
        <v>6078.1</v>
      </c>
      <c r="G12" s="27">
        <v>233.9</v>
      </c>
      <c r="H12" s="27">
        <v>2308.3000000000002</v>
      </c>
      <c r="I12" s="27">
        <v>3535.9</v>
      </c>
    </row>
    <row r="13" spans="1:10" ht="12.75" customHeight="1">
      <c r="A13" s="189" t="s">
        <v>293</v>
      </c>
      <c r="B13" s="36">
        <v>4006.2000000000003</v>
      </c>
      <c r="C13" s="27">
        <v>290.8</v>
      </c>
      <c r="D13" s="27">
        <v>1864.5</v>
      </c>
      <c r="E13" s="27">
        <v>1850.9</v>
      </c>
      <c r="F13" s="36">
        <v>3982.5</v>
      </c>
      <c r="G13" s="27">
        <v>290.8</v>
      </c>
      <c r="H13" s="27">
        <v>1864.5</v>
      </c>
      <c r="I13" s="27">
        <v>1827.2</v>
      </c>
    </row>
    <row r="14" spans="1:10">
      <c r="A14" s="189" t="s">
        <v>294</v>
      </c>
      <c r="B14" s="36">
        <v>1409</v>
      </c>
      <c r="C14" s="27">
        <v>53.6</v>
      </c>
      <c r="D14" s="27">
        <v>674.6</v>
      </c>
      <c r="E14" s="27">
        <v>680.8</v>
      </c>
      <c r="F14" s="36">
        <v>1378.3000000000002</v>
      </c>
      <c r="G14" s="27">
        <v>53.6</v>
      </c>
      <c r="H14" s="27">
        <v>659.1</v>
      </c>
      <c r="I14" s="27">
        <v>665.6</v>
      </c>
    </row>
    <row r="15" spans="1:10">
      <c r="A15" s="189" t="s">
        <v>295</v>
      </c>
      <c r="B15" s="36">
        <v>552.20000000000005</v>
      </c>
      <c r="C15" s="27">
        <v>13</v>
      </c>
      <c r="D15" s="27">
        <v>131.69999999999999</v>
      </c>
      <c r="E15" s="27">
        <v>407.5</v>
      </c>
      <c r="F15" s="36">
        <v>544.79999999999995</v>
      </c>
      <c r="G15" s="27">
        <v>13</v>
      </c>
      <c r="H15" s="27">
        <v>129.80000000000001</v>
      </c>
      <c r="I15" s="27">
        <v>402</v>
      </c>
    </row>
    <row r="16" spans="1:10">
      <c r="A16" s="189" t="s">
        <v>296</v>
      </c>
      <c r="B16" s="36">
        <v>848.6</v>
      </c>
      <c r="C16" s="27">
        <v>6.8</v>
      </c>
      <c r="D16" s="27">
        <v>241.9</v>
      </c>
      <c r="E16" s="27">
        <v>599.9</v>
      </c>
      <c r="F16" s="36">
        <v>751.7</v>
      </c>
      <c r="G16" s="27">
        <v>5.9</v>
      </c>
      <c r="H16" s="27">
        <v>239</v>
      </c>
      <c r="I16" s="27">
        <v>506.8</v>
      </c>
    </row>
    <row r="17" spans="1:9">
      <c r="A17" s="189" t="s">
        <v>297</v>
      </c>
      <c r="B17" s="36">
        <v>905.1</v>
      </c>
      <c r="C17" s="27">
        <v>4.0999999999999996</v>
      </c>
      <c r="D17" s="27">
        <v>334</v>
      </c>
      <c r="E17" s="27">
        <v>567</v>
      </c>
      <c r="F17" s="36">
        <v>632.29999999999995</v>
      </c>
      <c r="G17" s="27">
        <v>4.0999999999999996</v>
      </c>
      <c r="H17" s="27">
        <v>256.89999999999998</v>
      </c>
      <c r="I17" s="27">
        <v>371.3</v>
      </c>
    </row>
    <row r="18" spans="1:9">
      <c r="A18" s="189" t="s">
        <v>162</v>
      </c>
      <c r="B18" s="36">
        <v>1028.8</v>
      </c>
      <c r="C18" s="27">
        <v>15.2</v>
      </c>
      <c r="D18" s="27">
        <v>337.4</v>
      </c>
      <c r="E18" s="27">
        <v>676.2</v>
      </c>
      <c r="F18" s="36">
        <v>1028.8</v>
      </c>
      <c r="G18" s="27">
        <v>15.2</v>
      </c>
      <c r="H18" s="27">
        <v>337.4</v>
      </c>
      <c r="I18" s="27">
        <v>676.2</v>
      </c>
    </row>
    <row r="19" spans="1:9">
      <c r="A19" s="189" t="s">
        <v>298</v>
      </c>
      <c r="B19" s="36">
        <v>799</v>
      </c>
      <c r="C19" s="27">
        <v>9.6</v>
      </c>
      <c r="D19" s="27">
        <v>72.900000000000006</v>
      </c>
      <c r="E19" s="27">
        <v>716.5</v>
      </c>
      <c r="F19" s="36">
        <v>784.7</v>
      </c>
      <c r="G19" s="27">
        <v>9.6</v>
      </c>
      <c r="H19" s="27">
        <v>72.599999999999994</v>
      </c>
      <c r="I19" s="27">
        <v>702.5</v>
      </c>
    </row>
    <row r="20" spans="1:9">
      <c r="A20" s="189" t="s">
        <v>160</v>
      </c>
      <c r="B20" s="36">
        <v>8503.4</v>
      </c>
      <c r="C20" s="27">
        <v>609.4</v>
      </c>
      <c r="D20" s="27">
        <v>2079.6999999999998</v>
      </c>
      <c r="E20" s="27">
        <v>5814.3</v>
      </c>
      <c r="F20" s="36">
        <v>8456.7999999999993</v>
      </c>
      <c r="G20" s="27">
        <v>608.9</v>
      </c>
      <c r="H20" s="27">
        <v>2076.5</v>
      </c>
      <c r="I20" s="27">
        <v>5771.4</v>
      </c>
    </row>
    <row r="21" spans="1:9">
      <c r="A21" s="189" t="s">
        <v>299</v>
      </c>
      <c r="B21" s="36">
        <v>630.20000000000005</v>
      </c>
      <c r="C21" s="27">
        <v>0.6</v>
      </c>
      <c r="D21" s="27">
        <v>454.7</v>
      </c>
      <c r="E21" s="27">
        <v>174.9</v>
      </c>
      <c r="F21" s="36">
        <v>629.6</v>
      </c>
      <c r="G21" s="27">
        <v>0.6</v>
      </c>
      <c r="H21" s="27">
        <v>454.6</v>
      </c>
      <c r="I21" s="27">
        <v>174.4</v>
      </c>
    </row>
    <row r="22" spans="1:9" ht="12.75" customHeight="1">
      <c r="A22" s="189" t="s">
        <v>300</v>
      </c>
      <c r="B22" s="36">
        <v>1352.9</v>
      </c>
      <c r="C22" s="27">
        <v>1.5</v>
      </c>
      <c r="D22" s="27">
        <v>537.1</v>
      </c>
      <c r="E22" s="27">
        <v>814.3</v>
      </c>
      <c r="F22" s="36">
        <v>1317.3</v>
      </c>
      <c r="G22" s="36">
        <v>1.5</v>
      </c>
      <c r="H22" s="36">
        <v>533.9</v>
      </c>
      <c r="I22" s="36">
        <v>781.9</v>
      </c>
    </row>
    <row r="23" spans="1:9">
      <c r="A23" s="189" t="s">
        <v>158</v>
      </c>
      <c r="B23" s="36">
        <v>0.5</v>
      </c>
      <c r="C23" s="27" t="s">
        <v>117</v>
      </c>
      <c r="D23" s="27" t="s">
        <v>117</v>
      </c>
      <c r="E23" s="27">
        <v>0.5</v>
      </c>
      <c r="F23" s="36">
        <v>0.5</v>
      </c>
      <c r="G23" s="36" t="s">
        <v>117</v>
      </c>
      <c r="H23" s="36" t="s">
        <v>117</v>
      </c>
      <c r="I23" s="36">
        <v>0.5</v>
      </c>
    </row>
    <row r="24" spans="1:9">
      <c r="A24" s="189" t="s">
        <v>157</v>
      </c>
      <c r="B24" s="36">
        <v>1.1000000000000001</v>
      </c>
      <c r="C24" s="27" t="s">
        <v>117</v>
      </c>
      <c r="D24" s="27" t="s">
        <v>117</v>
      </c>
      <c r="E24" s="27">
        <v>1.1000000000000001</v>
      </c>
      <c r="F24" s="36">
        <v>1.1000000000000001</v>
      </c>
      <c r="G24" s="36" t="s">
        <v>117</v>
      </c>
      <c r="H24" s="36" t="s">
        <v>117</v>
      </c>
      <c r="I24" s="36">
        <v>1.1000000000000001</v>
      </c>
    </row>
    <row r="25" spans="1:9" s="16" customFormat="1">
      <c r="A25" s="190" t="s">
        <v>156</v>
      </c>
      <c r="B25" s="61">
        <v>184.7</v>
      </c>
      <c r="C25" s="61" t="s">
        <v>117</v>
      </c>
      <c r="D25" s="61">
        <v>4.7</v>
      </c>
      <c r="E25" s="61">
        <v>180</v>
      </c>
      <c r="F25" s="61">
        <v>184.7</v>
      </c>
      <c r="G25" s="61" t="s">
        <v>117</v>
      </c>
      <c r="H25" s="61">
        <v>4.7</v>
      </c>
      <c r="I25" s="61">
        <v>180</v>
      </c>
    </row>
    <row r="27" spans="1:9">
      <c r="A27" s="96"/>
      <c r="B27" s="135"/>
      <c r="C27" s="135"/>
      <c r="D27" s="135"/>
      <c r="E27" s="135"/>
      <c r="F27" s="134"/>
      <c r="G27" s="134"/>
      <c r="H27" s="134"/>
      <c r="I27" s="179" t="s">
        <v>194</v>
      </c>
    </row>
    <row r="28" spans="1:9" ht="17.25" customHeight="1">
      <c r="A28" s="319"/>
      <c r="B28" s="299" t="s">
        <v>225</v>
      </c>
      <c r="C28" s="304"/>
      <c r="D28" s="304"/>
      <c r="E28" s="304"/>
      <c r="F28" s="299" t="s">
        <v>224</v>
      </c>
      <c r="G28" s="304"/>
      <c r="H28" s="304"/>
      <c r="I28" s="305"/>
    </row>
    <row r="29" spans="1:9" ht="51" customHeight="1">
      <c r="A29" s="326"/>
      <c r="B29" s="52" t="s">
        <v>141</v>
      </c>
      <c r="C29" s="52" t="s">
        <v>139</v>
      </c>
      <c r="D29" s="51" t="s">
        <v>138</v>
      </c>
      <c r="E29" s="51" t="s">
        <v>193</v>
      </c>
      <c r="F29" s="52" t="s">
        <v>141</v>
      </c>
      <c r="G29" s="52" t="s">
        <v>139</v>
      </c>
      <c r="H29" s="51" t="s">
        <v>138</v>
      </c>
      <c r="I29" s="51" t="s">
        <v>193</v>
      </c>
    </row>
    <row r="30" spans="1:9">
      <c r="A30" s="94" t="s">
        <v>173</v>
      </c>
      <c r="B30" s="212">
        <v>369.6</v>
      </c>
      <c r="C30" s="212">
        <v>0.6</v>
      </c>
      <c r="D30" s="212">
        <v>65.2</v>
      </c>
      <c r="E30" s="212">
        <v>303.8</v>
      </c>
      <c r="F30" s="212">
        <v>474.8</v>
      </c>
      <c r="G30" s="212">
        <v>3.1</v>
      </c>
      <c r="H30" s="212">
        <v>132</v>
      </c>
      <c r="I30" s="212">
        <v>339.7</v>
      </c>
    </row>
    <row r="31" spans="1:9">
      <c r="A31" s="188" t="s">
        <v>289</v>
      </c>
      <c r="B31" s="213">
        <v>68.900000000000006</v>
      </c>
      <c r="C31" s="205" t="s">
        <v>117</v>
      </c>
      <c r="D31" s="213">
        <v>15.1</v>
      </c>
      <c r="E31" s="213">
        <v>53.8</v>
      </c>
      <c r="F31" s="205" t="s">
        <v>117</v>
      </c>
      <c r="G31" s="205" t="s">
        <v>117</v>
      </c>
      <c r="H31" s="205" t="s">
        <v>117</v>
      </c>
      <c r="I31" s="205" t="s">
        <v>117</v>
      </c>
    </row>
    <row r="32" spans="1:9">
      <c r="A32" s="189" t="s">
        <v>290</v>
      </c>
      <c r="B32" s="205" t="s">
        <v>117</v>
      </c>
      <c r="C32" s="205" t="s">
        <v>117</v>
      </c>
      <c r="D32" s="205" t="s">
        <v>117</v>
      </c>
      <c r="E32" s="205" t="s">
        <v>117</v>
      </c>
      <c r="F32" s="213">
        <v>62.9</v>
      </c>
      <c r="G32" s="205" t="s">
        <v>117</v>
      </c>
      <c r="H32" s="213">
        <v>17.7</v>
      </c>
      <c r="I32" s="213">
        <v>45.2</v>
      </c>
    </row>
    <row r="33" spans="1:11">
      <c r="A33" s="189" t="s">
        <v>291</v>
      </c>
      <c r="B33" s="213">
        <v>2.2999999999999998</v>
      </c>
      <c r="C33" s="205" t="s">
        <v>117</v>
      </c>
      <c r="D33" s="205" t="s">
        <v>117</v>
      </c>
      <c r="E33" s="213">
        <v>2.2999999999999998</v>
      </c>
      <c r="F33" s="205" t="s">
        <v>117</v>
      </c>
      <c r="G33" s="205" t="s">
        <v>117</v>
      </c>
      <c r="H33" s="205" t="s">
        <v>117</v>
      </c>
      <c r="I33" s="205" t="s">
        <v>117</v>
      </c>
    </row>
    <row r="34" spans="1:11">
      <c r="A34" s="189" t="s">
        <v>292</v>
      </c>
      <c r="B34" s="213">
        <v>7.8</v>
      </c>
      <c r="C34" s="205" t="s">
        <v>117</v>
      </c>
      <c r="D34" s="213">
        <v>6.4</v>
      </c>
      <c r="E34" s="213">
        <v>1.4</v>
      </c>
      <c r="F34" s="213">
        <v>90.9</v>
      </c>
      <c r="G34" s="213">
        <v>2.2000000000000002</v>
      </c>
      <c r="H34" s="213">
        <v>36.200000000000003</v>
      </c>
      <c r="I34" s="213">
        <v>52.5</v>
      </c>
    </row>
    <row r="35" spans="1:11">
      <c r="A35" s="189" t="s">
        <v>168</v>
      </c>
      <c r="B35" s="213">
        <v>4.3</v>
      </c>
      <c r="C35" s="205" t="s">
        <v>117</v>
      </c>
      <c r="D35" s="213">
        <v>0.6</v>
      </c>
      <c r="E35" s="213">
        <v>3.7</v>
      </c>
      <c r="F35" s="213">
        <v>0.3</v>
      </c>
      <c r="G35" s="205" t="s">
        <v>117</v>
      </c>
      <c r="H35" s="213">
        <v>0.3</v>
      </c>
      <c r="I35" s="205" t="s">
        <v>117</v>
      </c>
    </row>
    <row r="36" spans="1:11">
      <c r="A36" s="189" t="s">
        <v>167</v>
      </c>
      <c r="B36" s="213">
        <v>65.2</v>
      </c>
      <c r="C36" s="205" t="s">
        <v>117</v>
      </c>
      <c r="D36" s="213">
        <v>11.2</v>
      </c>
      <c r="E36" s="213">
        <v>54</v>
      </c>
      <c r="F36" s="213">
        <v>13</v>
      </c>
      <c r="G36" s="205" t="s">
        <v>117</v>
      </c>
      <c r="H36" s="213">
        <v>5.5</v>
      </c>
      <c r="I36" s="213">
        <v>7.5</v>
      </c>
    </row>
    <row r="37" spans="1:11">
      <c r="A37" s="189" t="s">
        <v>293</v>
      </c>
      <c r="B37" s="213">
        <v>23.7</v>
      </c>
      <c r="C37" s="205" t="s">
        <v>117</v>
      </c>
      <c r="D37" s="205" t="s">
        <v>117</v>
      </c>
      <c r="E37" s="213">
        <v>23.7</v>
      </c>
      <c r="F37" s="205" t="s">
        <v>117</v>
      </c>
      <c r="G37" s="205" t="s">
        <v>117</v>
      </c>
      <c r="H37" s="205" t="s">
        <v>117</v>
      </c>
      <c r="I37" s="205" t="s">
        <v>117</v>
      </c>
    </row>
    <row r="38" spans="1:11">
      <c r="A38" s="189" t="s">
        <v>294</v>
      </c>
      <c r="B38" s="213">
        <v>28</v>
      </c>
      <c r="C38" s="205" t="s">
        <v>117</v>
      </c>
      <c r="D38" s="213">
        <v>14.9</v>
      </c>
      <c r="E38" s="213">
        <v>13.1</v>
      </c>
      <c r="F38" s="213">
        <v>2.7</v>
      </c>
      <c r="G38" s="205" t="s">
        <v>117</v>
      </c>
      <c r="H38" s="213">
        <v>0.6</v>
      </c>
      <c r="I38" s="213">
        <v>2.1</v>
      </c>
    </row>
    <row r="39" spans="1:11">
      <c r="A39" s="189" t="s">
        <v>295</v>
      </c>
      <c r="B39" s="213">
        <v>7.2</v>
      </c>
      <c r="C39" s="205" t="s">
        <v>117</v>
      </c>
      <c r="D39" s="213">
        <v>1.8</v>
      </c>
      <c r="E39" s="213">
        <v>5.4</v>
      </c>
      <c r="F39" s="213">
        <v>0.2</v>
      </c>
      <c r="G39" s="205" t="s">
        <v>117</v>
      </c>
      <c r="H39" s="213">
        <v>0.1</v>
      </c>
      <c r="I39" s="213">
        <v>0.1</v>
      </c>
    </row>
    <row r="40" spans="1:11">
      <c r="A40" s="189" t="s">
        <v>296</v>
      </c>
      <c r="B40" s="213">
        <v>25.7</v>
      </c>
      <c r="C40" s="205" t="s">
        <v>117</v>
      </c>
      <c r="D40" s="213">
        <v>2.7</v>
      </c>
      <c r="E40" s="213">
        <v>23</v>
      </c>
      <c r="F40" s="213">
        <v>71.2</v>
      </c>
      <c r="G40" s="213">
        <v>0.9</v>
      </c>
      <c r="H40" s="213">
        <v>0.2</v>
      </c>
      <c r="I40" s="213">
        <v>70.099999999999994</v>
      </c>
    </row>
    <row r="41" spans="1:11">
      <c r="A41" s="189" t="s">
        <v>297</v>
      </c>
      <c r="B41" s="213">
        <v>46.8</v>
      </c>
      <c r="C41" s="205" t="s">
        <v>117</v>
      </c>
      <c r="D41" s="213">
        <v>8</v>
      </c>
      <c r="E41" s="213">
        <v>38.799999999999997</v>
      </c>
      <c r="F41" s="213">
        <v>226</v>
      </c>
      <c r="G41" s="205" t="s">
        <v>117</v>
      </c>
      <c r="H41" s="213">
        <v>69.099999999999994</v>
      </c>
      <c r="I41" s="213">
        <v>156.9</v>
      </c>
    </row>
    <row r="42" spans="1:11">
      <c r="A42" s="189" t="s">
        <v>298</v>
      </c>
      <c r="B42" s="213">
        <v>14.3</v>
      </c>
      <c r="C42" s="205" t="s">
        <v>117</v>
      </c>
      <c r="D42" s="213">
        <v>0.3</v>
      </c>
      <c r="E42" s="213">
        <v>14</v>
      </c>
      <c r="F42" s="205" t="s">
        <v>117</v>
      </c>
      <c r="G42" s="205" t="s">
        <v>117</v>
      </c>
      <c r="H42" s="205" t="s">
        <v>117</v>
      </c>
      <c r="I42" s="205" t="s">
        <v>117</v>
      </c>
    </row>
    <row r="43" spans="1:11">
      <c r="A43" s="189" t="s">
        <v>160</v>
      </c>
      <c r="B43" s="213">
        <v>39.1</v>
      </c>
      <c r="C43" s="213">
        <v>0.6</v>
      </c>
      <c r="D43" s="213">
        <v>0.9</v>
      </c>
      <c r="E43" s="213">
        <v>37.6</v>
      </c>
      <c r="F43" s="213">
        <v>7.6</v>
      </c>
      <c r="G43" s="205" t="s">
        <v>117</v>
      </c>
      <c r="H43" s="213">
        <v>2.2999999999999998</v>
      </c>
      <c r="I43" s="213">
        <v>5.3</v>
      </c>
    </row>
    <row r="44" spans="1:11">
      <c r="A44" s="189" t="s">
        <v>299</v>
      </c>
      <c r="B44" s="213">
        <v>0.6</v>
      </c>
      <c r="C44" s="205" t="s">
        <v>117</v>
      </c>
      <c r="D44" s="213">
        <v>0.1</v>
      </c>
      <c r="E44" s="213">
        <v>0.5</v>
      </c>
      <c r="F44" s="205" t="s">
        <v>117</v>
      </c>
      <c r="G44" s="205" t="s">
        <v>117</v>
      </c>
      <c r="H44" s="205" t="s">
        <v>117</v>
      </c>
      <c r="I44" s="205" t="s">
        <v>117</v>
      </c>
    </row>
    <row r="45" spans="1:11">
      <c r="A45" s="190" t="s">
        <v>300</v>
      </c>
      <c r="B45" s="214">
        <v>35.6</v>
      </c>
      <c r="C45" s="209" t="s">
        <v>117</v>
      </c>
      <c r="D45" s="214">
        <v>3.2</v>
      </c>
      <c r="E45" s="214">
        <v>32.4</v>
      </c>
      <c r="F45" s="209" t="s">
        <v>117</v>
      </c>
      <c r="G45" s="209" t="s">
        <v>117</v>
      </c>
      <c r="H45" s="209" t="s">
        <v>117</v>
      </c>
      <c r="I45" s="209" t="s">
        <v>117</v>
      </c>
    </row>
    <row r="47" spans="1:11" ht="20.25" customHeight="1">
      <c r="A47" s="300" t="s">
        <v>223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0"/>
    </row>
    <row r="48" spans="1:1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7" t="s">
        <v>197</v>
      </c>
    </row>
    <row r="49" spans="1:11" ht="18" customHeight="1">
      <c r="A49" s="301"/>
      <c r="B49" s="289" t="s">
        <v>141</v>
      </c>
      <c r="C49" s="311"/>
      <c r="D49" s="311"/>
      <c r="E49" s="311"/>
      <c r="F49" s="327"/>
      <c r="G49" s="289" t="s">
        <v>139</v>
      </c>
      <c r="H49" s="311"/>
      <c r="I49" s="311"/>
      <c r="J49" s="311"/>
      <c r="K49" s="311"/>
    </row>
    <row r="50" spans="1:11" ht="15" customHeight="1">
      <c r="A50" s="302"/>
      <c r="B50" s="299" t="s">
        <v>220</v>
      </c>
      <c r="C50" s="299" t="s">
        <v>174</v>
      </c>
      <c r="D50" s="299"/>
      <c r="E50" s="299"/>
      <c r="F50" s="299"/>
      <c r="G50" s="299" t="s">
        <v>220</v>
      </c>
      <c r="H50" s="299" t="s">
        <v>174</v>
      </c>
      <c r="I50" s="299"/>
      <c r="J50" s="299"/>
      <c r="K50" s="289"/>
    </row>
    <row r="51" spans="1:11" ht="22.5">
      <c r="A51" s="303"/>
      <c r="B51" s="299"/>
      <c r="C51" s="52" t="s">
        <v>219</v>
      </c>
      <c r="D51" s="52" t="s">
        <v>218</v>
      </c>
      <c r="E51" s="52" t="s">
        <v>217</v>
      </c>
      <c r="F51" s="52" t="s">
        <v>216</v>
      </c>
      <c r="G51" s="299"/>
      <c r="H51" s="52" t="s">
        <v>219</v>
      </c>
      <c r="I51" s="52" t="s">
        <v>218</v>
      </c>
      <c r="J51" s="52" t="s">
        <v>217</v>
      </c>
      <c r="K51" s="51" t="s">
        <v>216</v>
      </c>
    </row>
    <row r="52" spans="1:11">
      <c r="A52" s="187" t="s">
        <v>173</v>
      </c>
      <c r="B52" s="125">
        <f>C52+D52+E52+F52</f>
        <v>40737.800000000003</v>
      </c>
      <c r="C52" s="125">
        <f t="shared" ref="C52:H52" si="0">SUM(C53:C72)</f>
        <v>6845.5</v>
      </c>
      <c r="D52" s="125">
        <f t="shared" si="0"/>
        <v>7071.5</v>
      </c>
      <c r="E52" s="125">
        <f t="shared" si="0"/>
        <v>4098.5</v>
      </c>
      <c r="F52" s="125">
        <f t="shared" si="0"/>
        <v>22722.3</v>
      </c>
      <c r="G52" s="125">
        <f t="shared" si="0"/>
        <v>1777.2999999999997</v>
      </c>
      <c r="H52" s="125">
        <f t="shared" si="0"/>
        <v>448.70000000000005</v>
      </c>
      <c r="I52" s="216">
        <v>223.3</v>
      </c>
      <c r="J52" s="125">
        <f>SUM(J53:J72)</f>
        <v>156.59999999999997</v>
      </c>
      <c r="K52" s="125">
        <f>SUM(K53:K72)</f>
        <v>948.7</v>
      </c>
    </row>
    <row r="53" spans="1:11">
      <c r="A53" s="188" t="s">
        <v>289</v>
      </c>
      <c r="B53" s="36">
        <f>SUM(C53:F53)</f>
        <v>2388.1999999999998</v>
      </c>
      <c r="C53" s="216">
        <v>101.5</v>
      </c>
      <c r="D53" s="216">
        <v>91</v>
      </c>
      <c r="E53" s="216">
        <v>683.2</v>
      </c>
      <c r="F53" s="216">
        <v>1512.5</v>
      </c>
      <c r="G53" s="216">
        <v>51.1</v>
      </c>
      <c r="H53" s="211" t="s">
        <v>117</v>
      </c>
      <c r="I53" s="211" t="s">
        <v>117</v>
      </c>
      <c r="J53" s="216">
        <v>5.6</v>
      </c>
      <c r="K53" s="216">
        <v>45.5</v>
      </c>
    </row>
    <row r="54" spans="1:11">
      <c r="A54" s="189" t="s">
        <v>172</v>
      </c>
      <c r="B54" s="36">
        <f t="shared" ref="B54:B72" si="1">SUM(C54:F54)</f>
        <v>1078.5999999999999</v>
      </c>
      <c r="C54" s="216">
        <v>0.4</v>
      </c>
      <c r="D54" s="216">
        <v>3</v>
      </c>
      <c r="E54" s="216">
        <v>466.6</v>
      </c>
      <c r="F54" s="216">
        <v>608.6</v>
      </c>
      <c r="G54" s="216">
        <v>70.2</v>
      </c>
      <c r="H54" s="216">
        <v>0.4</v>
      </c>
      <c r="I54" s="211" t="s">
        <v>127</v>
      </c>
      <c r="J54" s="216">
        <v>14.9</v>
      </c>
      <c r="K54" s="216">
        <v>51.9</v>
      </c>
    </row>
    <row r="55" spans="1:11">
      <c r="A55" s="189" t="s">
        <v>290</v>
      </c>
      <c r="B55" s="36">
        <v>3054.7</v>
      </c>
      <c r="C55" s="211" t="s">
        <v>117</v>
      </c>
      <c r="D55" s="216">
        <v>1017.6</v>
      </c>
      <c r="E55" s="216">
        <v>71.900000000000006</v>
      </c>
      <c r="F55" s="216">
        <v>1965.3</v>
      </c>
      <c r="G55" s="216">
        <v>170.6</v>
      </c>
      <c r="H55" s="211" t="s">
        <v>117</v>
      </c>
      <c r="I55" s="216">
        <v>58.4</v>
      </c>
      <c r="J55" s="211" t="s">
        <v>117</v>
      </c>
      <c r="K55" s="216">
        <v>112.3</v>
      </c>
    </row>
    <row r="56" spans="1:11">
      <c r="A56" s="189" t="s">
        <v>291</v>
      </c>
      <c r="B56" s="36">
        <f t="shared" si="1"/>
        <v>5504.1</v>
      </c>
      <c r="C56" s="216">
        <v>3596.3</v>
      </c>
      <c r="D56" s="216">
        <v>1807</v>
      </c>
      <c r="E56" s="216">
        <v>83.8</v>
      </c>
      <c r="F56" s="216">
        <v>17</v>
      </c>
      <c r="G56" s="216">
        <v>129.19999999999999</v>
      </c>
      <c r="H56" s="216">
        <v>99.6</v>
      </c>
      <c r="I56" s="216">
        <v>11.1</v>
      </c>
      <c r="J56" s="216">
        <v>1.5</v>
      </c>
      <c r="K56" s="216">
        <v>17</v>
      </c>
    </row>
    <row r="57" spans="1:11">
      <c r="A57" s="189" t="s">
        <v>292</v>
      </c>
      <c r="B57" s="36">
        <f t="shared" si="1"/>
        <v>825.2</v>
      </c>
      <c r="C57" s="211" t="s">
        <v>117</v>
      </c>
      <c r="D57" s="211" t="s">
        <v>117</v>
      </c>
      <c r="E57" s="211" t="s">
        <v>117</v>
      </c>
      <c r="F57" s="216">
        <v>825.2</v>
      </c>
      <c r="G57" s="216">
        <v>47</v>
      </c>
      <c r="H57" s="211" t="s">
        <v>117</v>
      </c>
      <c r="I57" s="211" t="s">
        <v>117</v>
      </c>
      <c r="J57" s="211" t="s">
        <v>117</v>
      </c>
      <c r="K57" s="216">
        <v>47</v>
      </c>
    </row>
    <row r="58" spans="1:11">
      <c r="A58" s="189" t="s">
        <v>168</v>
      </c>
      <c r="B58" s="36">
        <f t="shared" si="1"/>
        <v>2115.8000000000002</v>
      </c>
      <c r="C58" s="216">
        <v>93.2</v>
      </c>
      <c r="D58" s="216">
        <v>755</v>
      </c>
      <c r="E58" s="216">
        <v>642.70000000000005</v>
      </c>
      <c r="F58" s="216">
        <v>624.9</v>
      </c>
      <c r="G58" s="216">
        <v>72.099999999999994</v>
      </c>
      <c r="H58" s="216">
        <v>4</v>
      </c>
      <c r="I58" s="216">
        <v>44.6</v>
      </c>
      <c r="J58" s="216">
        <v>9.4</v>
      </c>
      <c r="K58" s="216">
        <v>14.1</v>
      </c>
    </row>
    <row r="59" spans="1:11">
      <c r="A59" s="189" t="s">
        <v>167</v>
      </c>
      <c r="B59" s="36">
        <f t="shared" si="1"/>
        <v>6078.2</v>
      </c>
      <c r="C59" s="216">
        <v>62.1</v>
      </c>
      <c r="D59" s="216">
        <v>1577.6</v>
      </c>
      <c r="E59" s="216">
        <v>618</v>
      </c>
      <c r="F59" s="216">
        <v>3820.5</v>
      </c>
      <c r="G59" s="216">
        <v>233.9</v>
      </c>
      <c r="H59" s="216">
        <v>55.9</v>
      </c>
      <c r="I59" s="211" t="s">
        <v>127</v>
      </c>
      <c r="J59" s="216">
        <v>71.8</v>
      </c>
      <c r="K59" s="216">
        <v>25.7</v>
      </c>
    </row>
    <row r="60" spans="1:11">
      <c r="A60" s="189" t="s">
        <v>293</v>
      </c>
      <c r="B60" s="36">
        <f t="shared" si="1"/>
        <v>3982.4999999999995</v>
      </c>
      <c r="C60" s="216">
        <v>2365.6999999999998</v>
      </c>
      <c r="D60" s="216">
        <v>1610.1</v>
      </c>
      <c r="E60" s="216">
        <v>1.7</v>
      </c>
      <c r="F60" s="216">
        <v>5</v>
      </c>
      <c r="G60" s="216">
        <v>290.8</v>
      </c>
      <c r="H60" s="216">
        <v>259.10000000000002</v>
      </c>
      <c r="I60" s="216">
        <v>25</v>
      </c>
      <c r="J60" s="216">
        <v>1.7</v>
      </c>
      <c r="K60" s="216">
        <v>5</v>
      </c>
    </row>
    <row r="61" spans="1:11">
      <c r="A61" s="189" t="s">
        <v>294</v>
      </c>
      <c r="B61" s="36">
        <f t="shared" si="1"/>
        <v>1378.3000000000002</v>
      </c>
      <c r="C61" s="211" t="s">
        <v>117</v>
      </c>
      <c r="D61" s="211" t="s">
        <v>117</v>
      </c>
      <c r="E61" s="216">
        <v>35.9</v>
      </c>
      <c r="F61" s="216">
        <v>1342.4</v>
      </c>
      <c r="G61" s="216">
        <v>53.6</v>
      </c>
      <c r="H61" s="211" t="s">
        <v>117</v>
      </c>
      <c r="I61" s="211" t="s">
        <v>117</v>
      </c>
      <c r="J61" s="216">
        <v>35.9</v>
      </c>
      <c r="K61" s="216">
        <v>17.7</v>
      </c>
    </row>
    <row r="62" spans="1:11">
      <c r="A62" s="189" t="s">
        <v>295</v>
      </c>
      <c r="B62" s="36">
        <v>544.79999999999995</v>
      </c>
      <c r="C62" s="211" t="s">
        <v>117</v>
      </c>
      <c r="D62" s="216">
        <v>0.5</v>
      </c>
      <c r="E62" s="216">
        <v>162.1</v>
      </c>
      <c r="F62" s="216">
        <v>382.1</v>
      </c>
      <c r="G62" s="216">
        <v>13</v>
      </c>
      <c r="H62" s="211" t="s">
        <v>117</v>
      </c>
      <c r="I62" s="216">
        <v>0.5</v>
      </c>
      <c r="J62" s="216">
        <v>6.6</v>
      </c>
      <c r="K62" s="216">
        <v>5.8</v>
      </c>
    </row>
    <row r="63" spans="1:11">
      <c r="A63" s="189" t="s">
        <v>296</v>
      </c>
      <c r="B63" s="36">
        <f t="shared" si="1"/>
        <v>751.6</v>
      </c>
      <c r="C63" s="216">
        <v>194.6</v>
      </c>
      <c r="D63" s="211" t="s">
        <v>117</v>
      </c>
      <c r="E63" s="211" t="s">
        <v>117</v>
      </c>
      <c r="F63" s="216">
        <v>557</v>
      </c>
      <c r="G63" s="216">
        <v>5.9</v>
      </c>
      <c r="H63" s="216">
        <v>0.3</v>
      </c>
      <c r="I63" s="211" t="s">
        <v>117</v>
      </c>
      <c r="J63" s="211" t="s">
        <v>117</v>
      </c>
      <c r="K63" s="216">
        <v>5.5</v>
      </c>
    </row>
    <row r="64" spans="1:11">
      <c r="A64" s="189" t="s">
        <v>297</v>
      </c>
      <c r="B64" s="36">
        <f t="shared" si="1"/>
        <v>632.29999999999995</v>
      </c>
      <c r="C64" s="211" t="s">
        <v>117</v>
      </c>
      <c r="D64" s="211" t="s">
        <v>117</v>
      </c>
      <c r="E64" s="211" t="s">
        <v>117</v>
      </c>
      <c r="F64" s="216">
        <v>632.29999999999995</v>
      </c>
      <c r="G64" s="216">
        <v>4.0999999999999996</v>
      </c>
      <c r="H64" s="211" t="s">
        <v>117</v>
      </c>
      <c r="I64" s="211" t="s">
        <v>117</v>
      </c>
      <c r="J64" s="211" t="s">
        <v>117</v>
      </c>
      <c r="K64" s="216">
        <v>4.0999999999999996</v>
      </c>
    </row>
    <row r="65" spans="1:11">
      <c r="A65" s="189" t="s">
        <v>162</v>
      </c>
      <c r="B65" s="36">
        <f t="shared" si="1"/>
        <v>1028.8</v>
      </c>
      <c r="C65" s="216">
        <v>133</v>
      </c>
      <c r="D65" s="216">
        <v>77.3</v>
      </c>
      <c r="E65" s="216">
        <v>24.6</v>
      </c>
      <c r="F65" s="216">
        <v>793.9</v>
      </c>
      <c r="G65" s="216">
        <v>15.2</v>
      </c>
      <c r="H65" s="216">
        <v>0.1</v>
      </c>
      <c r="I65" s="211" t="s">
        <v>117</v>
      </c>
      <c r="J65" s="211" t="s">
        <v>117</v>
      </c>
      <c r="K65" s="216">
        <v>15.1</v>
      </c>
    </row>
    <row r="66" spans="1:11">
      <c r="A66" s="189" t="s">
        <v>298</v>
      </c>
      <c r="B66" s="36">
        <f t="shared" si="1"/>
        <v>784.7</v>
      </c>
      <c r="C66" s="216">
        <v>0</v>
      </c>
      <c r="D66" s="211" t="s">
        <v>117</v>
      </c>
      <c r="E66" s="216">
        <v>778.5</v>
      </c>
      <c r="F66" s="216">
        <v>6.2</v>
      </c>
      <c r="G66" s="216">
        <v>9.6</v>
      </c>
      <c r="H66" s="211" t="s">
        <v>127</v>
      </c>
      <c r="I66" s="211" t="s">
        <v>117</v>
      </c>
      <c r="J66" s="216">
        <v>3.4</v>
      </c>
      <c r="K66" s="216">
        <v>6.2</v>
      </c>
    </row>
    <row r="67" spans="1:11">
      <c r="A67" s="189" t="s">
        <v>160</v>
      </c>
      <c r="B67" s="36">
        <f t="shared" si="1"/>
        <v>8456.7999999999993</v>
      </c>
      <c r="C67" s="216">
        <v>29.3</v>
      </c>
      <c r="D67" s="211" t="s">
        <v>117</v>
      </c>
      <c r="E67" s="216">
        <v>5.6</v>
      </c>
      <c r="F67" s="216">
        <v>8421.9</v>
      </c>
      <c r="G67" s="216">
        <v>608.9</v>
      </c>
      <c r="H67" s="216">
        <v>29.3</v>
      </c>
      <c r="I67" s="211" t="s">
        <v>117</v>
      </c>
      <c r="J67" s="216">
        <v>5.6</v>
      </c>
      <c r="K67" s="216">
        <v>574</v>
      </c>
    </row>
    <row r="68" spans="1:11">
      <c r="A68" s="189" t="s">
        <v>299</v>
      </c>
      <c r="B68" s="36">
        <f t="shared" si="1"/>
        <v>629.6</v>
      </c>
      <c r="C68" s="211" t="s">
        <v>117</v>
      </c>
      <c r="D68" s="216">
        <v>0.1</v>
      </c>
      <c r="E68" s="211" t="s">
        <v>117</v>
      </c>
      <c r="F68" s="216">
        <v>629.5</v>
      </c>
      <c r="G68" s="216">
        <v>0.6</v>
      </c>
      <c r="H68" s="211" t="s">
        <v>117</v>
      </c>
      <c r="I68" s="216">
        <v>0.1</v>
      </c>
      <c r="J68" s="211" t="s">
        <v>117</v>
      </c>
      <c r="K68" s="216">
        <v>0.5</v>
      </c>
    </row>
    <row r="69" spans="1:11">
      <c r="A69" s="189" t="s">
        <v>300</v>
      </c>
      <c r="B69" s="36">
        <f t="shared" si="1"/>
        <v>1317.3</v>
      </c>
      <c r="C69" s="216">
        <v>269.39999999999998</v>
      </c>
      <c r="D69" s="216">
        <v>131.19999999999999</v>
      </c>
      <c r="E69" s="216">
        <v>523.4</v>
      </c>
      <c r="F69" s="216">
        <v>393.3</v>
      </c>
      <c r="G69" s="216">
        <v>1.5</v>
      </c>
      <c r="H69" s="211" t="s">
        <v>117</v>
      </c>
      <c r="I69" s="211" t="s">
        <v>117</v>
      </c>
      <c r="J69" s="216">
        <v>0.2</v>
      </c>
      <c r="K69" s="216">
        <v>1.3</v>
      </c>
    </row>
    <row r="70" spans="1:11">
      <c r="A70" s="189" t="s">
        <v>158</v>
      </c>
      <c r="B70" s="36">
        <f t="shared" si="1"/>
        <v>0.5</v>
      </c>
      <c r="C70" s="211" t="s">
        <v>117</v>
      </c>
      <c r="D70" s="211" t="s">
        <v>117</v>
      </c>
      <c r="E70" s="216">
        <v>0.5</v>
      </c>
      <c r="F70" s="211" t="s">
        <v>117</v>
      </c>
      <c r="G70" s="211" t="s">
        <v>117</v>
      </c>
      <c r="H70" s="211" t="s">
        <v>117</v>
      </c>
      <c r="I70" s="211" t="s">
        <v>117</v>
      </c>
      <c r="J70" s="211" t="s">
        <v>117</v>
      </c>
      <c r="K70" s="211" t="s">
        <v>117</v>
      </c>
    </row>
    <row r="71" spans="1:11">
      <c r="A71" s="189" t="s">
        <v>157</v>
      </c>
      <c r="B71" s="36">
        <f t="shared" si="1"/>
        <v>1.1000000000000001</v>
      </c>
      <c r="C71" s="205" t="s">
        <v>117</v>
      </c>
      <c r="D71" s="213">
        <v>1.1000000000000001</v>
      </c>
      <c r="E71" s="205" t="s">
        <v>117</v>
      </c>
      <c r="F71" s="205" t="s">
        <v>117</v>
      </c>
      <c r="G71" s="205" t="s">
        <v>117</v>
      </c>
      <c r="H71" s="205" t="s">
        <v>117</v>
      </c>
      <c r="I71" s="205" t="s">
        <v>117</v>
      </c>
      <c r="J71" s="205" t="s">
        <v>117</v>
      </c>
      <c r="K71" s="205" t="s">
        <v>117</v>
      </c>
    </row>
    <row r="72" spans="1:11">
      <c r="A72" s="190" t="s">
        <v>156</v>
      </c>
      <c r="B72" s="61">
        <f t="shared" si="1"/>
        <v>184.7</v>
      </c>
      <c r="C72" s="209" t="s">
        <v>117</v>
      </c>
      <c r="D72" s="209" t="s">
        <v>117</v>
      </c>
      <c r="E72" s="209" t="s">
        <v>117</v>
      </c>
      <c r="F72" s="214">
        <v>184.7</v>
      </c>
      <c r="G72" s="209" t="s">
        <v>117</v>
      </c>
      <c r="H72" s="209" t="s">
        <v>117</v>
      </c>
      <c r="I72" s="209" t="s">
        <v>117</v>
      </c>
      <c r="J72" s="209" t="s">
        <v>117</v>
      </c>
      <c r="K72" s="209" t="s">
        <v>117</v>
      </c>
    </row>
    <row r="74" spans="1:11">
      <c r="A74" s="96"/>
      <c r="B74" s="98"/>
      <c r="C74" s="98"/>
      <c r="D74" s="98"/>
      <c r="E74" s="98"/>
      <c r="F74" s="98"/>
      <c r="G74" s="98"/>
      <c r="H74" s="98"/>
      <c r="I74" s="98"/>
      <c r="J74" s="98"/>
      <c r="K74" s="179" t="s">
        <v>222</v>
      </c>
    </row>
    <row r="75" spans="1:11" ht="18.75" customHeight="1">
      <c r="A75" s="319"/>
      <c r="B75" s="299" t="s">
        <v>138</v>
      </c>
      <c r="C75" s="304"/>
      <c r="D75" s="304"/>
      <c r="E75" s="304"/>
      <c r="F75" s="304"/>
      <c r="G75" s="299" t="s">
        <v>221</v>
      </c>
      <c r="H75" s="304"/>
      <c r="I75" s="304"/>
      <c r="J75" s="304"/>
      <c r="K75" s="305"/>
    </row>
    <row r="76" spans="1:11" ht="15.75" customHeight="1">
      <c r="A76" s="326"/>
      <c r="B76" s="299" t="s">
        <v>220</v>
      </c>
      <c r="C76" s="299" t="s">
        <v>174</v>
      </c>
      <c r="D76" s="299"/>
      <c r="E76" s="299"/>
      <c r="F76" s="299"/>
      <c r="G76" s="299" t="s">
        <v>220</v>
      </c>
      <c r="H76" s="299" t="s">
        <v>174</v>
      </c>
      <c r="I76" s="299"/>
      <c r="J76" s="299"/>
      <c r="K76" s="289"/>
    </row>
    <row r="77" spans="1:11" ht="22.5">
      <c r="A77" s="326"/>
      <c r="B77" s="299"/>
      <c r="C77" s="52" t="s">
        <v>219</v>
      </c>
      <c r="D77" s="52" t="s">
        <v>218</v>
      </c>
      <c r="E77" s="52" t="s">
        <v>217</v>
      </c>
      <c r="F77" s="52" t="s">
        <v>216</v>
      </c>
      <c r="G77" s="299"/>
      <c r="H77" s="52" t="s">
        <v>219</v>
      </c>
      <c r="I77" s="52" t="s">
        <v>218</v>
      </c>
      <c r="J77" s="52" t="s">
        <v>217</v>
      </c>
      <c r="K77" s="52" t="s">
        <v>216</v>
      </c>
    </row>
    <row r="78" spans="1:11">
      <c r="A78" s="187" t="s">
        <v>173</v>
      </c>
      <c r="B78" s="125">
        <f>C78+D78+E78+F78</f>
        <v>16757</v>
      </c>
      <c r="C78" s="125">
        <f>SUM(C79:C98)</f>
        <v>3268.6</v>
      </c>
      <c r="D78" s="125">
        <f>SUM(D79:D98)</f>
        <v>3733.8</v>
      </c>
      <c r="E78" s="125">
        <f>SUM(E79:E98)</f>
        <v>1367.4</v>
      </c>
      <c r="F78" s="125">
        <f>SUM(F79:F98)</f>
        <v>8387.2000000000007</v>
      </c>
      <c r="G78" s="125">
        <f>H78+I78+J78+K78</f>
        <v>22203.499999999996</v>
      </c>
      <c r="H78" s="125">
        <f>SUM(H79:H98)</f>
        <v>3128.2</v>
      </c>
      <c r="I78" s="125">
        <f>SUM(I79:I98)</f>
        <v>3114.3999999999996</v>
      </c>
      <c r="J78" s="125">
        <f>SUM(J79:J98)</f>
        <v>2574.5</v>
      </c>
      <c r="K78" s="125">
        <f>SUM(K79:K98)</f>
        <v>13386.399999999998</v>
      </c>
    </row>
    <row r="79" spans="1:11">
      <c r="A79" s="188" t="s">
        <v>289</v>
      </c>
      <c r="B79" s="36">
        <f>SUM(C79:F79)</f>
        <v>1314</v>
      </c>
      <c r="C79" s="216">
        <v>69.7</v>
      </c>
      <c r="D79" s="211" t="s">
        <v>117</v>
      </c>
      <c r="E79" s="216">
        <v>241.5</v>
      </c>
      <c r="F79" s="216">
        <v>1002.8</v>
      </c>
      <c r="G79" s="36">
        <f>SUM(H79:K79)</f>
        <v>1023.0999999999999</v>
      </c>
      <c r="H79" s="216">
        <v>31.8</v>
      </c>
      <c r="I79" s="216">
        <v>91</v>
      </c>
      <c r="J79" s="216">
        <v>436.1</v>
      </c>
      <c r="K79" s="216">
        <v>464.2</v>
      </c>
    </row>
    <row r="80" spans="1:11">
      <c r="A80" s="189" t="s">
        <v>172</v>
      </c>
      <c r="B80" s="36">
        <f>SUM(C80:F80)</f>
        <v>153.30000000000001</v>
      </c>
      <c r="C80" s="211" t="s">
        <v>117</v>
      </c>
      <c r="D80" s="211" t="s">
        <v>117</v>
      </c>
      <c r="E80" s="216">
        <v>80.2</v>
      </c>
      <c r="F80" s="216">
        <v>73.099999999999994</v>
      </c>
      <c r="G80" s="36">
        <f>SUM(H80:K80)</f>
        <v>855.1</v>
      </c>
      <c r="H80" s="211" t="s">
        <v>117</v>
      </c>
      <c r="I80" s="211" t="s">
        <v>117</v>
      </c>
      <c r="J80" s="216">
        <v>371.5</v>
      </c>
      <c r="K80" s="216">
        <v>483.6</v>
      </c>
    </row>
    <row r="81" spans="1:11">
      <c r="A81" s="189" t="s">
        <v>290</v>
      </c>
      <c r="B81" s="36">
        <f t="shared" ref="B81:B98" si="2">SUM(C81:F81)</f>
        <v>1442</v>
      </c>
      <c r="C81" s="211" t="s">
        <v>117</v>
      </c>
      <c r="D81" s="216">
        <v>391.6</v>
      </c>
      <c r="E81" s="216">
        <v>24.8</v>
      </c>
      <c r="F81" s="216">
        <v>1025.5999999999999</v>
      </c>
      <c r="G81" s="36">
        <f t="shared" ref="G81:G98" si="3">SUM(H81:K81)</f>
        <v>1442.1</v>
      </c>
      <c r="H81" s="211" t="s">
        <v>117</v>
      </c>
      <c r="I81" s="216">
        <v>567.6</v>
      </c>
      <c r="J81" s="216">
        <v>47.1</v>
      </c>
      <c r="K81" s="216">
        <v>827.4</v>
      </c>
    </row>
    <row r="82" spans="1:11">
      <c r="A82" s="189" t="s">
        <v>291</v>
      </c>
      <c r="B82" s="36">
        <f t="shared" si="2"/>
        <v>3464</v>
      </c>
      <c r="C82" s="216">
        <v>1983.3</v>
      </c>
      <c r="D82" s="216">
        <v>1480.7</v>
      </c>
      <c r="E82" s="211" t="s">
        <v>117</v>
      </c>
      <c r="F82" s="211" t="s">
        <v>117</v>
      </c>
      <c r="G82" s="36">
        <f t="shared" si="3"/>
        <v>1910.9</v>
      </c>
      <c r="H82" s="216">
        <v>1513.4</v>
      </c>
      <c r="I82" s="216">
        <v>315.2</v>
      </c>
      <c r="J82" s="216">
        <v>82.3</v>
      </c>
      <c r="K82" s="211" t="s">
        <v>117</v>
      </c>
    </row>
    <row r="83" spans="1:11">
      <c r="A83" s="189" t="s">
        <v>292</v>
      </c>
      <c r="B83" s="36">
        <f t="shared" si="2"/>
        <v>392</v>
      </c>
      <c r="C83" s="211" t="s">
        <v>117</v>
      </c>
      <c r="D83" s="211" t="s">
        <v>117</v>
      </c>
      <c r="E83" s="211" t="s">
        <v>117</v>
      </c>
      <c r="F83" s="216">
        <v>392</v>
      </c>
      <c r="G83" s="36">
        <f t="shared" si="3"/>
        <v>386.2</v>
      </c>
      <c r="H83" s="211" t="s">
        <v>117</v>
      </c>
      <c r="I83" s="211" t="s">
        <v>117</v>
      </c>
      <c r="J83" s="211" t="s">
        <v>117</v>
      </c>
      <c r="K83" s="216">
        <v>386.2</v>
      </c>
    </row>
    <row r="84" spans="1:11">
      <c r="A84" s="189" t="s">
        <v>168</v>
      </c>
      <c r="B84" s="36">
        <f t="shared" si="2"/>
        <v>1054.4000000000001</v>
      </c>
      <c r="C84" s="216">
        <v>27.3</v>
      </c>
      <c r="D84" s="216">
        <v>391.9</v>
      </c>
      <c r="E84" s="216">
        <v>353.5</v>
      </c>
      <c r="F84" s="216">
        <v>281.7</v>
      </c>
      <c r="G84" s="36">
        <f t="shared" si="3"/>
        <v>989.30000000000007</v>
      </c>
      <c r="H84" s="216">
        <v>61.9</v>
      </c>
      <c r="I84" s="216">
        <v>318.5</v>
      </c>
      <c r="J84" s="216">
        <v>279.8</v>
      </c>
      <c r="K84" s="216">
        <v>329.1</v>
      </c>
    </row>
    <row r="85" spans="1:11">
      <c r="A85" s="189" t="s">
        <v>167</v>
      </c>
      <c r="B85" s="36">
        <f t="shared" si="2"/>
        <v>2308.3000000000002</v>
      </c>
      <c r="C85" s="216">
        <v>6.2</v>
      </c>
      <c r="D85" s="216">
        <v>496.9</v>
      </c>
      <c r="E85" s="216">
        <v>333.9</v>
      </c>
      <c r="F85" s="216">
        <v>1471.3</v>
      </c>
      <c r="G85" s="36">
        <f t="shared" si="3"/>
        <v>3535.9</v>
      </c>
      <c r="H85" s="211" t="s">
        <v>117</v>
      </c>
      <c r="I85" s="216">
        <v>1000.1</v>
      </c>
      <c r="J85" s="216">
        <v>212.3</v>
      </c>
      <c r="K85" s="216">
        <v>2323.5</v>
      </c>
    </row>
    <row r="86" spans="1:11">
      <c r="A86" s="189" t="s">
        <v>293</v>
      </c>
      <c r="B86" s="36">
        <f t="shared" si="2"/>
        <v>1864.5</v>
      </c>
      <c r="C86" s="216">
        <v>944.2</v>
      </c>
      <c r="D86" s="216">
        <v>920.3</v>
      </c>
      <c r="E86" s="211" t="s">
        <v>117</v>
      </c>
      <c r="F86" s="211" t="s">
        <v>117</v>
      </c>
      <c r="G86" s="36">
        <f t="shared" si="3"/>
        <v>1827.2</v>
      </c>
      <c r="H86" s="216">
        <v>1162.4000000000001</v>
      </c>
      <c r="I86" s="216">
        <v>664.8</v>
      </c>
      <c r="J86" s="211" t="s">
        <v>117</v>
      </c>
      <c r="K86" s="211" t="s">
        <v>117</v>
      </c>
    </row>
    <row r="87" spans="1:11">
      <c r="A87" s="189" t="s">
        <v>294</v>
      </c>
      <c r="B87" s="36">
        <f t="shared" si="2"/>
        <v>659.1</v>
      </c>
      <c r="C87" s="211" t="s">
        <v>117</v>
      </c>
      <c r="D87" s="211" t="s">
        <v>117</v>
      </c>
      <c r="E87" s="211" t="s">
        <v>117</v>
      </c>
      <c r="F87" s="216">
        <v>659.1</v>
      </c>
      <c r="G87" s="36">
        <f t="shared" si="3"/>
        <v>665.6</v>
      </c>
      <c r="H87" s="211" t="s">
        <v>117</v>
      </c>
      <c r="I87" s="211" t="s">
        <v>117</v>
      </c>
      <c r="J87" s="211" t="s">
        <v>117</v>
      </c>
      <c r="K87" s="216">
        <v>665.6</v>
      </c>
    </row>
    <row r="88" spans="1:11">
      <c r="A88" s="189" t="s">
        <v>295</v>
      </c>
      <c r="B88" s="36">
        <f t="shared" si="2"/>
        <v>129.80000000000001</v>
      </c>
      <c r="C88" s="211" t="s">
        <v>117</v>
      </c>
      <c r="D88" s="211" t="s">
        <v>117</v>
      </c>
      <c r="E88" s="216">
        <v>54.2</v>
      </c>
      <c r="F88" s="216">
        <v>75.599999999999994</v>
      </c>
      <c r="G88" s="36">
        <f t="shared" si="3"/>
        <v>402</v>
      </c>
      <c r="H88" s="211" t="s">
        <v>117</v>
      </c>
      <c r="I88" s="211" t="s">
        <v>117</v>
      </c>
      <c r="J88" s="216">
        <v>101.3</v>
      </c>
      <c r="K88" s="216">
        <v>300.7</v>
      </c>
    </row>
    <row r="89" spans="1:11">
      <c r="A89" s="189" t="s">
        <v>296</v>
      </c>
      <c r="B89" s="36">
        <f t="shared" si="2"/>
        <v>239</v>
      </c>
      <c r="C89" s="216">
        <v>101.2</v>
      </c>
      <c r="D89" s="211" t="s">
        <v>117</v>
      </c>
      <c r="E89" s="211" t="s">
        <v>117</v>
      </c>
      <c r="F89" s="216">
        <v>137.80000000000001</v>
      </c>
      <c r="G89" s="36">
        <f t="shared" si="3"/>
        <v>506.79999999999995</v>
      </c>
      <c r="H89" s="216">
        <v>93.1</v>
      </c>
      <c r="I89" s="211" t="s">
        <v>117</v>
      </c>
      <c r="J89" s="211" t="s">
        <v>117</v>
      </c>
      <c r="K89" s="216">
        <v>413.7</v>
      </c>
    </row>
    <row r="90" spans="1:11">
      <c r="A90" s="189" t="s">
        <v>297</v>
      </c>
      <c r="B90" s="36">
        <f t="shared" si="2"/>
        <v>256.89999999999998</v>
      </c>
      <c r="C90" s="211" t="s">
        <v>117</v>
      </c>
      <c r="D90" s="211" t="s">
        <v>117</v>
      </c>
      <c r="E90" s="211" t="s">
        <v>117</v>
      </c>
      <c r="F90" s="216">
        <v>256.89999999999998</v>
      </c>
      <c r="G90" s="36">
        <f t="shared" si="3"/>
        <v>371.3</v>
      </c>
      <c r="H90" s="211" t="s">
        <v>117</v>
      </c>
      <c r="I90" s="211" t="s">
        <v>117</v>
      </c>
      <c r="J90" s="211" t="s">
        <v>117</v>
      </c>
      <c r="K90" s="216">
        <v>371.3</v>
      </c>
    </row>
    <row r="91" spans="1:11">
      <c r="A91" s="189" t="s">
        <v>162</v>
      </c>
      <c r="B91" s="36">
        <f t="shared" si="2"/>
        <v>337.4</v>
      </c>
      <c r="C91" s="216">
        <v>38.799999999999997</v>
      </c>
      <c r="D91" s="216">
        <v>10.7</v>
      </c>
      <c r="E91" s="211" t="s">
        <v>117</v>
      </c>
      <c r="F91" s="216">
        <v>287.89999999999998</v>
      </c>
      <c r="G91" s="36">
        <f t="shared" si="3"/>
        <v>676.19999999999993</v>
      </c>
      <c r="H91" s="216">
        <v>94.1</v>
      </c>
      <c r="I91" s="216">
        <v>66.599999999999994</v>
      </c>
      <c r="J91" s="216">
        <v>24.6</v>
      </c>
      <c r="K91" s="216">
        <v>490.9</v>
      </c>
    </row>
    <row r="92" spans="1:11">
      <c r="A92" s="189" t="s">
        <v>298</v>
      </c>
      <c r="B92" s="36">
        <f t="shared" si="2"/>
        <v>72.599999999999994</v>
      </c>
      <c r="C92" s="211" t="s">
        <v>117</v>
      </c>
      <c r="D92" s="211" t="s">
        <v>117</v>
      </c>
      <c r="E92" s="216">
        <v>72.599999999999994</v>
      </c>
      <c r="F92" s="211" t="s">
        <v>117</v>
      </c>
      <c r="G92" s="36">
        <f t="shared" si="3"/>
        <v>702.5</v>
      </c>
      <c r="H92" s="211" t="s">
        <v>117</v>
      </c>
      <c r="I92" s="211" t="s">
        <v>117</v>
      </c>
      <c r="J92" s="216">
        <v>702.5</v>
      </c>
      <c r="K92" s="211" t="s">
        <v>117</v>
      </c>
    </row>
    <row r="93" spans="1:11">
      <c r="A93" s="189" t="s">
        <v>160</v>
      </c>
      <c r="B93" s="36">
        <f t="shared" si="2"/>
        <v>2076.5</v>
      </c>
      <c r="C93" s="211" t="s">
        <v>117</v>
      </c>
      <c r="D93" s="211" t="s">
        <v>117</v>
      </c>
      <c r="E93" s="211" t="s">
        <v>117</v>
      </c>
      <c r="F93" s="216">
        <v>2076.5</v>
      </c>
      <c r="G93" s="36">
        <f t="shared" si="3"/>
        <v>5771.4</v>
      </c>
      <c r="H93" s="211" t="s">
        <v>117</v>
      </c>
      <c r="I93" s="211" t="s">
        <v>117</v>
      </c>
      <c r="J93" s="211" t="s">
        <v>117</v>
      </c>
      <c r="K93" s="216">
        <v>5771.4</v>
      </c>
    </row>
    <row r="94" spans="1:11">
      <c r="A94" s="189" t="s">
        <v>299</v>
      </c>
      <c r="B94" s="36">
        <f t="shared" si="2"/>
        <v>454.6</v>
      </c>
      <c r="C94" s="211" t="s">
        <v>117</v>
      </c>
      <c r="D94" s="211" t="s">
        <v>117</v>
      </c>
      <c r="E94" s="211" t="s">
        <v>117</v>
      </c>
      <c r="F94" s="216">
        <v>454.6</v>
      </c>
      <c r="G94" s="36">
        <f t="shared" si="3"/>
        <v>174.4</v>
      </c>
      <c r="H94" s="211" t="s">
        <v>117</v>
      </c>
      <c r="I94" s="211" t="s">
        <v>117</v>
      </c>
      <c r="J94" s="211" t="s">
        <v>117</v>
      </c>
      <c r="K94" s="216">
        <v>174.4</v>
      </c>
    </row>
    <row r="95" spans="1:11">
      <c r="A95" s="189" t="s">
        <v>300</v>
      </c>
      <c r="B95" s="36">
        <f t="shared" si="2"/>
        <v>533.9</v>
      </c>
      <c r="C95" s="216">
        <v>97.9</v>
      </c>
      <c r="D95" s="216">
        <v>41.7</v>
      </c>
      <c r="E95" s="216">
        <v>206.7</v>
      </c>
      <c r="F95" s="216">
        <v>187.6</v>
      </c>
      <c r="G95" s="36">
        <f t="shared" si="3"/>
        <v>781.9</v>
      </c>
      <c r="H95" s="216">
        <v>171.5</v>
      </c>
      <c r="I95" s="216">
        <v>89.5</v>
      </c>
      <c r="J95" s="216">
        <v>316.5</v>
      </c>
      <c r="K95" s="216">
        <v>204.4</v>
      </c>
    </row>
    <row r="96" spans="1:11">
      <c r="A96" s="189" t="s">
        <v>158</v>
      </c>
      <c r="B96" s="36" t="s">
        <v>117</v>
      </c>
      <c r="C96" s="211" t="s">
        <v>117</v>
      </c>
      <c r="D96" s="211" t="s">
        <v>117</v>
      </c>
      <c r="E96" s="211" t="s">
        <v>117</v>
      </c>
      <c r="F96" s="211" t="s">
        <v>117</v>
      </c>
      <c r="G96" s="36">
        <f t="shared" si="3"/>
        <v>0.5</v>
      </c>
      <c r="H96" s="211" t="s">
        <v>117</v>
      </c>
      <c r="I96" s="211" t="s">
        <v>117</v>
      </c>
      <c r="J96" s="216">
        <v>0.5</v>
      </c>
      <c r="K96" s="211" t="s">
        <v>117</v>
      </c>
    </row>
    <row r="97" spans="1:11">
      <c r="A97" s="189" t="s">
        <v>157</v>
      </c>
      <c r="B97" s="36" t="s">
        <v>117</v>
      </c>
      <c r="C97" s="211" t="s">
        <v>117</v>
      </c>
      <c r="D97" s="211" t="s">
        <v>117</v>
      </c>
      <c r="E97" s="211" t="s">
        <v>117</v>
      </c>
      <c r="F97" s="211" t="s">
        <v>117</v>
      </c>
      <c r="G97" s="36">
        <f t="shared" si="3"/>
        <v>1.1000000000000001</v>
      </c>
      <c r="H97" s="211" t="s">
        <v>117</v>
      </c>
      <c r="I97" s="216">
        <v>1.1000000000000001</v>
      </c>
      <c r="J97" s="211" t="s">
        <v>117</v>
      </c>
      <c r="K97" s="211" t="s">
        <v>117</v>
      </c>
    </row>
    <row r="98" spans="1:11">
      <c r="A98" s="190" t="s">
        <v>156</v>
      </c>
      <c r="B98" s="61">
        <f t="shared" si="2"/>
        <v>4.7</v>
      </c>
      <c r="C98" s="209" t="s">
        <v>117</v>
      </c>
      <c r="D98" s="209" t="s">
        <v>117</v>
      </c>
      <c r="E98" s="209" t="s">
        <v>117</v>
      </c>
      <c r="F98" s="214">
        <v>4.7</v>
      </c>
      <c r="G98" s="61">
        <f t="shared" si="3"/>
        <v>180</v>
      </c>
      <c r="H98" s="209" t="s">
        <v>117</v>
      </c>
      <c r="I98" s="209" t="s">
        <v>117</v>
      </c>
      <c r="J98" s="209" t="s">
        <v>117</v>
      </c>
      <c r="K98" s="214">
        <v>180</v>
      </c>
    </row>
    <row r="100" spans="1:11" ht="22.5" customHeight="1">
      <c r="A100" s="300" t="s">
        <v>215</v>
      </c>
      <c r="B100" s="300"/>
      <c r="C100" s="300"/>
      <c r="D100" s="300"/>
      <c r="E100" s="300"/>
    </row>
    <row r="101" spans="1:11">
      <c r="A101" s="69"/>
      <c r="B101" s="68"/>
      <c r="C101" s="68"/>
      <c r="D101" s="68"/>
      <c r="E101" s="179" t="s">
        <v>195</v>
      </c>
    </row>
    <row r="102" spans="1:11" ht="45">
      <c r="A102" s="126"/>
      <c r="B102" s="52" t="s">
        <v>141</v>
      </c>
      <c r="C102" s="52" t="s">
        <v>139</v>
      </c>
      <c r="D102" s="51" t="s">
        <v>138</v>
      </c>
      <c r="E102" s="51" t="s">
        <v>193</v>
      </c>
    </row>
    <row r="103" spans="1:11">
      <c r="A103" s="187" t="s">
        <v>173</v>
      </c>
      <c r="B103" s="216">
        <v>2.4</v>
      </c>
      <c r="C103" s="216">
        <v>2.4</v>
      </c>
      <c r="D103" s="216">
        <v>2.4</v>
      </c>
      <c r="E103" s="216">
        <v>2.4</v>
      </c>
    </row>
    <row r="104" spans="1:11">
      <c r="A104" s="188" t="s">
        <v>289</v>
      </c>
      <c r="B104" s="216">
        <v>2.1</v>
      </c>
      <c r="C104" s="216">
        <v>2.5</v>
      </c>
      <c r="D104" s="216">
        <v>1.9</v>
      </c>
      <c r="E104" s="216">
        <v>2.4</v>
      </c>
    </row>
    <row r="105" spans="1:11">
      <c r="A105" s="189" t="s">
        <v>172</v>
      </c>
      <c r="B105" s="216">
        <v>2.2999999999999998</v>
      </c>
      <c r="C105" s="216">
        <v>2.2999999999999998</v>
      </c>
      <c r="D105" s="216">
        <v>2.2000000000000002</v>
      </c>
      <c r="E105" s="216">
        <v>2.2999999999999998</v>
      </c>
    </row>
    <row r="106" spans="1:11">
      <c r="A106" s="189" t="s">
        <v>290</v>
      </c>
      <c r="B106" s="216">
        <v>2</v>
      </c>
      <c r="C106" s="216">
        <v>1.8</v>
      </c>
      <c r="D106" s="216">
        <v>2</v>
      </c>
      <c r="E106" s="216">
        <v>2</v>
      </c>
    </row>
    <row r="107" spans="1:11">
      <c r="A107" s="189" t="s">
        <v>291</v>
      </c>
      <c r="B107" s="216">
        <v>3.3</v>
      </c>
      <c r="C107" s="216">
        <v>3.2</v>
      </c>
      <c r="D107" s="216">
        <v>3.3</v>
      </c>
      <c r="E107" s="216">
        <v>3.4</v>
      </c>
    </row>
    <row r="108" spans="1:11">
      <c r="A108" s="189" t="s">
        <v>292</v>
      </c>
      <c r="B108" s="216">
        <v>1.8</v>
      </c>
      <c r="C108" s="216">
        <v>1.4</v>
      </c>
      <c r="D108" s="216">
        <v>1.7</v>
      </c>
      <c r="E108" s="216">
        <v>2</v>
      </c>
    </row>
    <row r="109" spans="1:11">
      <c r="A109" s="189" t="s">
        <v>168</v>
      </c>
      <c r="B109" s="216">
        <v>1.9</v>
      </c>
      <c r="C109" s="216">
        <v>1.8</v>
      </c>
      <c r="D109" s="216">
        <v>1.8</v>
      </c>
      <c r="E109" s="216">
        <v>2.1</v>
      </c>
    </row>
    <row r="110" spans="1:11">
      <c r="A110" s="189" t="s">
        <v>167</v>
      </c>
      <c r="B110" s="216">
        <v>2.2999999999999998</v>
      </c>
      <c r="C110" s="216">
        <v>3.4</v>
      </c>
      <c r="D110" s="216">
        <v>2.1</v>
      </c>
      <c r="E110" s="216">
        <v>2.4</v>
      </c>
    </row>
    <row r="111" spans="1:11">
      <c r="A111" s="189" t="s">
        <v>293</v>
      </c>
      <c r="B111" s="216">
        <v>3.2</v>
      </c>
      <c r="C111" s="216">
        <v>3.3</v>
      </c>
      <c r="D111" s="216">
        <v>3.2</v>
      </c>
      <c r="E111" s="216">
        <v>3.2</v>
      </c>
    </row>
    <row r="112" spans="1:11">
      <c r="A112" s="189" t="s">
        <v>294</v>
      </c>
      <c r="B112" s="216">
        <v>2.6</v>
      </c>
      <c r="C112" s="216">
        <v>2</v>
      </c>
      <c r="D112" s="216">
        <v>2.7</v>
      </c>
      <c r="E112" s="216">
        <v>2.6</v>
      </c>
    </row>
    <row r="113" spans="1:6">
      <c r="A113" s="189" t="s">
        <v>295</v>
      </c>
      <c r="B113" s="216">
        <v>2.2999999999999998</v>
      </c>
      <c r="C113" s="216">
        <v>1.9</v>
      </c>
      <c r="D113" s="216">
        <v>2.1</v>
      </c>
      <c r="E113" s="216">
        <v>2.2999999999999998</v>
      </c>
    </row>
    <row r="114" spans="1:6">
      <c r="A114" s="189" t="s">
        <v>296</v>
      </c>
      <c r="B114" s="216">
        <v>1.5</v>
      </c>
      <c r="C114" s="216">
        <v>0.7</v>
      </c>
      <c r="D114" s="216">
        <v>1.6</v>
      </c>
      <c r="E114" s="216">
        <v>1.5</v>
      </c>
    </row>
    <row r="115" spans="1:6">
      <c r="A115" s="189" t="s">
        <v>297</v>
      </c>
      <c r="B115" s="216">
        <v>2.2000000000000002</v>
      </c>
      <c r="C115" s="216">
        <v>0.9</v>
      </c>
      <c r="D115" s="216">
        <v>2.2000000000000002</v>
      </c>
      <c r="E115" s="216">
        <v>2.2000000000000002</v>
      </c>
    </row>
    <row r="116" spans="1:6">
      <c r="A116" s="189" t="s">
        <v>162</v>
      </c>
      <c r="B116" s="216">
        <v>2.4</v>
      </c>
      <c r="C116" s="216">
        <v>1.4</v>
      </c>
      <c r="D116" s="216">
        <v>2.6</v>
      </c>
      <c r="E116" s="216">
        <v>2.4</v>
      </c>
    </row>
    <row r="117" spans="1:6">
      <c r="A117" s="189" t="s">
        <v>298</v>
      </c>
      <c r="B117" s="216">
        <v>2.4</v>
      </c>
      <c r="C117" s="216">
        <v>2.1</v>
      </c>
      <c r="D117" s="216">
        <v>2.2000000000000002</v>
      </c>
      <c r="E117" s="216">
        <v>2.5</v>
      </c>
    </row>
    <row r="118" spans="1:6">
      <c r="A118" s="189" t="s">
        <v>160</v>
      </c>
      <c r="B118" s="216">
        <v>2.2999999999999998</v>
      </c>
      <c r="C118" s="216">
        <v>2.2999999999999998</v>
      </c>
      <c r="D118" s="216">
        <v>2.4</v>
      </c>
      <c r="E118" s="216">
        <v>2.2999999999999998</v>
      </c>
    </row>
    <row r="119" spans="1:6">
      <c r="A119" s="189" t="s">
        <v>299</v>
      </c>
      <c r="B119" s="216">
        <v>2.4</v>
      </c>
      <c r="C119" s="216">
        <v>0.1</v>
      </c>
      <c r="D119" s="216">
        <v>2.4</v>
      </c>
      <c r="E119" s="216">
        <v>2.7</v>
      </c>
    </row>
    <row r="120" spans="1:6">
      <c r="A120" s="189" t="s">
        <v>300</v>
      </c>
      <c r="B120" s="216">
        <v>3.2</v>
      </c>
      <c r="C120" s="216">
        <v>1.9</v>
      </c>
      <c r="D120" s="216">
        <v>3.2</v>
      </c>
      <c r="E120" s="216">
        <v>3.2</v>
      </c>
    </row>
    <row r="121" spans="1:6">
      <c r="A121" s="189" t="s">
        <v>158</v>
      </c>
      <c r="B121" s="216">
        <v>2.1</v>
      </c>
      <c r="C121" s="211" t="s">
        <v>117</v>
      </c>
      <c r="D121" s="211" t="s">
        <v>117</v>
      </c>
      <c r="E121" s="216">
        <v>2.1</v>
      </c>
    </row>
    <row r="122" spans="1:6">
      <c r="A122" s="189" t="s">
        <v>157</v>
      </c>
      <c r="B122" s="213">
        <v>1.7</v>
      </c>
      <c r="C122" s="205" t="s">
        <v>117</v>
      </c>
      <c r="D122" s="205" t="s">
        <v>117</v>
      </c>
      <c r="E122" s="213">
        <v>1.7</v>
      </c>
    </row>
    <row r="123" spans="1:6">
      <c r="A123" s="190" t="s">
        <v>156</v>
      </c>
      <c r="B123" s="214">
        <v>2.4</v>
      </c>
      <c r="C123" s="209" t="s">
        <v>117</v>
      </c>
      <c r="D123" s="214">
        <v>3.1</v>
      </c>
      <c r="E123" s="214">
        <v>2.2999999999999998</v>
      </c>
    </row>
    <row r="125" spans="1:6" ht="24.75" customHeight="1">
      <c r="A125" s="300" t="s">
        <v>214</v>
      </c>
      <c r="B125" s="300"/>
      <c r="C125" s="300"/>
      <c r="D125" s="217"/>
      <c r="E125" s="217"/>
    </row>
    <row r="126" spans="1:6">
      <c r="A126" s="69"/>
      <c r="B126" s="68"/>
      <c r="C126" s="179" t="s">
        <v>197</v>
      </c>
    </row>
    <row r="127" spans="1:6" ht="22.5">
      <c r="A127" s="133"/>
      <c r="B127" s="52" t="s">
        <v>46</v>
      </c>
      <c r="C127" s="51" t="s">
        <v>213</v>
      </c>
      <c r="E127" s="16"/>
      <c r="F127" s="16"/>
    </row>
    <row r="128" spans="1:6">
      <c r="A128" s="187" t="s">
        <v>173</v>
      </c>
      <c r="B128" s="212">
        <v>1780.9</v>
      </c>
      <c r="C128" s="203">
        <v>138</v>
      </c>
      <c r="E128" s="129"/>
      <c r="F128" s="16"/>
    </row>
    <row r="129" spans="1:6">
      <c r="A129" s="188" t="s">
        <v>289</v>
      </c>
      <c r="B129" s="213">
        <v>51.1</v>
      </c>
      <c r="C129" s="205" t="s">
        <v>127</v>
      </c>
      <c r="E129" s="93"/>
      <c r="F129" s="16"/>
    </row>
    <row r="130" spans="1:6">
      <c r="A130" s="189" t="s">
        <v>172</v>
      </c>
      <c r="B130" s="213">
        <v>70.2</v>
      </c>
      <c r="C130" s="205" t="s">
        <v>117</v>
      </c>
      <c r="E130" s="93"/>
      <c r="F130" s="16"/>
    </row>
    <row r="131" spans="1:6">
      <c r="A131" s="189" t="s">
        <v>290</v>
      </c>
      <c r="B131" s="213">
        <v>170.6</v>
      </c>
      <c r="C131" s="205" t="s">
        <v>117</v>
      </c>
      <c r="E131" s="93"/>
      <c r="F131" s="16"/>
    </row>
    <row r="132" spans="1:6">
      <c r="A132" s="189" t="s">
        <v>291</v>
      </c>
      <c r="B132" s="213">
        <v>129.19999999999999</v>
      </c>
      <c r="C132" s="205" t="s">
        <v>127</v>
      </c>
      <c r="E132" s="93"/>
      <c r="F132" s="16"/>
    </row>
    <row r="133" spans="1:6">
      <c r="A133" s="189" t="s">
        <v>292</v>
      </c>
      <c r="B133" s="213">
        <v>49.3</v>
      </c>
      <c r="C133" s="205" t="s">
        <v>117</v>
      </c>
      <c r="E133" s="93"/>
      <c r="F133" s="16"/>
    </row>
    <row r="134" spans="1:6">
      <c r="A134" s="189" t="s">
        <v>168</v>
      </c>
      <c r="B134" s="213">
        <v>72.099999999999994</v>
      </c>
      <c r="C134" s="205" t="s">
        <v>117</v>
      </c>
      <c r="E134" s="93"/>
      <c r="F134" s="16"/>
    </row>
    <row r="135" spans="1:6">
      <c r="A135" s="189" t="s">
        <v>167</v>
      </c>
      <c r="B135" s="213">
        <v>233.9</v>
      </c>
      <c r="C135" s="204">
        <v>11</v>
      </c>
      <c r="E135" s="93"/>
      <c r="F135" s="16"/>
    </row>
    <row r="136" spans="1:6">
      <c r="A136" s="189" t="s">
        <v>293</v>
      </c>
      <c r="B136" s="213">
        <v>290.8</v>
      </c>
      <c r="C136" s="204">
        <v>89</v>
      </c>
      <c r="E136" s="93"/>
      <c r="F136" s="16"/>
    </row>
    <row r="137" spans="1:6">
      <c r="A137" s="189" t="s">
        <v>294</v>
      </c>
      <c r="B137" s="213">
        <v>53.6</v>
      </c>
      <c r="C137" s="205" t="s">
        <v>117</v>
      </c>
      <c r="E137" s="93"/>
      <c r="F137" s="16"/>
    </row>
    <row r="138" spans="1:6">
      <c r="A138" s="189" t="s">
        <v>295</v>
      </c>
      <c r="B138" s="213">
        <v>13</v>
      </c>
      <c r="C138" s="205" t="s">
        <v>117</v>
      </c>
      <c r="E138" s="93"/>
      <c r="F138" s="16"/>
    </row>
    <row r="139" spans="1:6">
      <c r="A139" s="189" t="s">
        <v>296</v>
      </c>
      <c r="B139" s="213">
        <v>6.8</v>
      </c>
      <c r="C139" s="205" t="s">
        <v>117</v>
      </c>
      <c r="E139" s="93"/>
      <c r="F139" s="16"/>
    </row>
    <row r="140" spans="1:6">
      <c r="A140" s="189" t="s">
        <v>297</v>
      </c>
      <c r="B140" s="213">
        <v>4.0999999999999996</v>
      </c>
      <c r="C140" s="205" t="s">
        <v>117</v>
      </c>
      <c r="E140" s="93"/>
      <c r="F140" s="16"/>
    </row>
    <row r="141" spans="1:6">
      <c r="A141" s="189" t="s">
        <v>162</v>
      </c>
      <c r="B141" s="213">
        <v>15.2</v>
      </c>
      <c r="C141" s="205" t="s">
        <v>117</v>
      </c>
      <c r="E141" s="93"/>
      <c r="F141" s="16"/>
    </row>
    <row r="142" spans="1:6">
      <c r="A142" s="189" t="s">
        <v>298</v>
      </c>
      <c r="B142" s="213">
        <v>9.6</v>
      </c>
      <c r="C142" s="205" t="s">
        <v>117</v>
      </c>
      <c r="E142" s="93"/>
      <c r="F142" s="16"/>
    </row>
    <row r="143" spans="1:6">
      <c r="A143" s="189" t="s">
        <v>160</v>
      </c>
      <c r="B143" s="213">
        <v>609.4</v>
      </c>
      <c r="C143" s="205" t="s">
        <v>117</v>
      </c>
      <c r="E143" s="93"/>
      <c r="F143" s="16"/>
    </row>
    <row r="144" spans="1:6">
      <c r="A144" s="189" t="s">
        <v>299</v>
      </c>
      <c r="B144" s="213">
        <v>0.6</v>
      </c>
      <c r="C144" s="205" t="s">
        <v>117</v>
      </c>
      <c r="E144" s="93"/>
      <c r="F144" s="16"/>
    </row>
    <row r="145" spans="1:6">
      <c r="A145" s="190" t="s">
        <v>300</v>
      </c>
      <c r="B145" s="214">
        <v>1.5</v>
      </c>
      <c r="C145" s="209" t="s">
        <v>117</v>
      </c>
      <c r="E145" s="93"/>
      <c r="F145" s="16"/>
    </row>
  </sheetData>
  <mergeCells count="24">
    <mergeCell ref="A125:C125"/>
    <mergeCell ref="A1:I1"/>
    <mergeCell ref="A28:A29"/>
    <mergeCell ref="B28:E28"/>
    <mergeCell ref="F28:I28"/>
    <mergeCell ref="B50:B51"/>
    <mergeCell ref="C50:F50"/>
    <mergeCell ref="G50:G51"/>
    <mergeCell ref="H50:K50"/>
    <mergeCell ref="A3:A4"/>
    <mergeCell ref="B3:E3"/>
    <mergeCell ref="A47:K47"/>
    <mergeCell ref="A49:A51"/>
    <mergeCell ref="B49:F49"/>
    <mergeCell ref="G49:K49"/>
    <mergeCell ref="A100:E100"/>
    <mergeCell ref="A75:A77"/>
    <mergeCell ref="B75:F75"/>
    <mergeCell ref="F3:I3"/>
    <mergeCell ref="G75:K75"/>
    <mergeCell ref="B76:B77"/>
    <mergeCell ref="C76:F76"/>
    <mergeCell ref="G76:G77"/>
    <mergeCell ref="H76:K76"/>
  </mergeCells>
  <pageMargins left="0.78740157480314965" right="0.59055118110236227" top="0.59055118110236227" bottom="0.59055118110236227" header="0" footer="0.39370078740157483"/>
  <pageSetup paperSize="9" scale="82" firstPageNumber="38" fitToWidth="0" fitToHeight="0" orientation="landscape" useFirstPageNumber="1" r:id="rId1"/>
  <headerFooter alignWithMargins="0">
    <oddFooter>&amp;R&amp;"-,полужирный"&amp;8&amp;P</oddFooter>
  </headerFooter>
  <rowBreaks count="1" manualBreakCount="1">
    <brk id="123" max="16383" man="1"/>
  </rowBreaks>
  <ignoredErrors>
    <ignoredError sqref="B53:B7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sqref="A1:E1"/>
    </sheetView>
  </sheetViews>
  <sheetFormatPr defaultColWidth="9.140625" defaultRowHeight="12.75" customHeight="1"/>
  <cols>
    <col min="1" max="1" width="24.5703125" style="3" customWidth="1"/>
    <col min="2" max="2" width="26.5703125" style="3" customWidth="1"/>
    <col min="3" max="3" width="27.42578125" style="3" customWidth="1"/>
    <col min="4" max="4" width="28.5703125" style="3" customWidth="1"/>
    <col min="5" max="5" width="26.5703125" style="3" customWidth="1"/>
    <col min="6" max="16384" width="9.140625" style="3"/>
  </cols>
  <sheetData>
    <row r="1" spans="1:9" s="70" customFormat="1" ht="21" customHeight="1">
      <c r="A1" s="300" t="s">
        <v>228</v>
      </c>
      <c r="B1" s="300"/>
      <c r="C1" s="300"/>
      <c r="D1" s="300"/>
      <c r="E1" s="300"/>
    </row>
    <row r="2" spans="1:9" s="84" customFormat="1" ht="11.25">
      <c r="A2" s="69"/>
      <c r="B2" s="68"/>
      <c r="C2" s="68"/>
      <c r="D2" s="68"/>
      <c r="E2" s="67" t="s">
        <v>197</v>
      </c>
      <c r="F2" s="132"/>
      <c r="G2" s="132"/>
    </row>
    <row r="3" spans="1:9" ht="33.75" customHeight="1">
      <c r="A3" s="139"/>
      <c r="B3" s="52" t="s">
        <v>141</v>
      </c>
      <c r="C3" s="52" t="s">
        <v>139</v>
      </c>
      <c r="D3" s="51" t="s">
        <v>138</v>
      </c>
      <c r="E3" s="51" t="s">
        <v>193</v>
      </c>
      <c r="F3" s="138"/>
      <c r="G3" s="138"/>
      <c r="H3" s="138"/>
    </row>
    <row r="4" spans="1:9" s="100" customFormat="1" ht="15">
      <c r="A4" s="187" t="s">
        <v>173</v>
      </c>
      <c r="B4" s="216">
        <f>SUM(B5:B20)</f>
        <v>3910.7</v>
      </c>
      <c r="C4" s="216">
        <v>567.20000000000005</v>
      </c>
      <c r="D4" s="216">
        <v>1092.3</v>
      </c>
      <c r="E4" s="216">
        <v>2251.1</v>
      </c>
      <c r="G4" s="137"/>
      <c r="H4" s="137"/>
      <c r="I4" s="137"/>
    </row>
    <row r="5" spans="1:9" ht="12" customHeight="1">
      <c r="A5" s="188" t="s">
        <v>289</v>
      </c>
      <c r="B5" s="216">
        <v>371.2</v>
      </c>
      <c r="C5" s="216">
        <v>3</v>
      </c>
      <c r="D5" s="216">
        <v>122.7</v>
      </c>
      <c r="E5" s="216">
        <v>245.5</v>
      </c>
      <c r="G5" s="136"/>
      <c r="H5" s="137"/>
      <c r="I5" s="137"/>
    </row>
    <row r="6" spans="1:9" ht="12" customHeight="1">
      <c r="A6" s="189" t="s">
        <v>172</v>
      </c>
      <c r="B6" s="216">
        <v>16.399999999999999</v>
      </c>
      <c r="C6" s="211" t="s">
        <v>117</v>
      </c>
      <c r="D6" s="211" t="s">
        <v>117</v>
      </c>
      <c r="E6" s="216">
        <v>16.399999999999999</v>
      </c>
      <c r="G6" s="137"/>
      <c r="H6" s="137"/>
      <c r="I6" s="137"/>
    </row>
    <row r="7" spans="1:9">
      <c r="A7" s="189" t="s">
        <v>290</v>
      </c>
      <c r="B7" s="216">
        <v>53.9</v>
      </c>
      <c r="C7" s="216">
        <v>30.7</v>
      </c>
      <c r="D7" s="216">
        <v>11.3</v>
      </c>
      <c r="E7" s="216">
        <v>11.9</v>
      </c>
      <c r="G7" s="137"/>
      <c r="H7" s="137"/>
      <c r="I7" s="137"/>
    </row>
    <row r="8" spans="1:9">
      <c r="A8" s="189" t="s">
        <v>291</v>
      </c>
      <c r="B8" s="216">
        <v>254.5</v>
      </c>
      <c r="C8" s="216">
        <v>254.5</v>
      </c>
      <c r="D8" s="211" t="s">
        <v>117</v>
      </c>
      <c r="E8" s="211" t="s">
        <v>117</v>
      </c>
      <c r="G8" s="136"/>
      <c r="H8" s="137"/>
      <c r="I8" s="137"/>
    </row>
    <row r="9" spans="1:9">
      <c r="A9" s="189" t="s">
        <v>168</v>
      </c>
      <c r="B9" s="216">
        <v>50.5</v>
      </c>
      <c r="C9" s="211" t="s">
        <v>127</v>
      </c>
      <c r="D9" s="216">
        <v>5</v>
      </c>
      <c r="E9" s="216">
        <v>21.5</v>
      </c>
      <c r="G9" s="136"/>
      <c r="H9" s="137"/>
      <c r="I9" s="137"/>
    </row>
    <row r="10" spans="1:9">
      <c r="A10" s="189" t="s">
        <v>167</v>
      </c>
      <c r="B10" s="216">
        <v>64.2</v>
      </c>
      <c r="C10" s="211" t="s">
        <v>117</v>
      </c>
      <c r="D10" s="216">
        <v>10.5</v>
      </c>
      <c r="E10" s="216">
        <v>53.7</v>
      </c>
      <c r="G10" s="136"/>
      <c r="H10" s="137"/>
      <c r="I10" s="137"/>
    </row>
    <row r="11" spans="1:9">
      <c r="A11" s="189" t="s">
        <v>293</v>
      </c>
      <c r="B11" s="216">
        <v>293.60000000000002</v>
      </c>
      <c r="C11" s="216">
        <v>4</v>
      </c>
      <c r="D11" s="216">
        <v>71.400000000000006</v>
      </c>
      <c r="E11" s="216">
        <v>218.2</v>
      </c>
      <c r="G11" s="136"/>
      <c r="H11" s="137"/>
      <c r="I11" s="137"/>
    </row>
    <row r="12" spans="1:9">
      <c r="A12" s="189" t="s">
        <v>294</v>
      </c>
      <c r="B12" s="216">
        <v>7.8</v>
      </c>
      <c r="C12" s="211" t="s">
        <v>117</v>
      </c>
      <c r="D12" s="216">
        <v>1.9</v>
      </c>
      <c r="E12" s="216">
        <v>5.9</v>
      </c>
      <c r="G12" s="137"/>
      <c r="H12" s="137"/>
      <c r="I12" s="137"/>
    </row>
    <row r="13" spans="1:9">
      <c r="A13" s="189" t="s">
        <v>295</v>
      </c>
      <c r="B13" s="216">
        <v>14.1</v>
      </c>
      <c r="C13" s="211" t="s">
        <v>117</v>
      </c>
      <c r="D13" s="216">
        <v>5.4</v>
      </c>
      <c r="E13" s="216">
        <v>8.6999999999999993</v>
      </c>
      <c r="G13" s="137"/>
      <c r="H13" s="137"/>
      <c r="I13" s="137"/>
    </row>
    <row r="14" spans="1:9" s="16" customFormat="1">
      <c r="A14" s="189" t="s">
        <v>296</v>
      </c>
      <c r="B14" s="216">
        <v>30</v>
      </c>
      <c r="C14" s="211" t="s">
        <v>117</v>
      </c>
      <c r="D14" s="216">
        <v>22.6</v>
      </c>
      <c r="E14" s="216">
        <v>7.4</v>
      </c>
      <c r="G14" s="137"/>
      <c r="H14" s="137"/>
      <c r="I14" s="137"/>
    </row>
    <row r="15" spans="1:9">
      <c r="A15" s="189" t="s">
        <v>162</v>
      </c>
      <c r="B15" s="216">
        <v>416.7</v>
      </c>
      <c r="C15" s="211" t="s">
        <v>127</v>
      </c>
      <c r="D15" s="216">
        <v>165</v>
      </c>
      <c r="E15" s="216">
        <v>238.7</v>
      </c>
      <c r="G15" s="137"/>
      <c r="H15" s="137"/>
      <c r="I15" s="137"/>
    </row>
    <row r="16" spans="1:9">
      <c r="A16" s="189" t="s">
        <v>298</v>
      </c>
      <c r="B16" s="216">
        <v>85.6</v>
      </c>
      <c r="C16" s="216">
        <v>1.8</v>
      </c>
      <c r="D16" s="216">
        <v>5.4</v>
      </c>
      <c r="E16" s="216">
        <v>78.400000000000006</v>
      </c>
      <c r="G16" s="137"/>
      <c r="H16" s="137"/>
      <c r="I16" s="137"/>
    </row>
    <row r="17" spans="1:9">
      <c r="A17" s="189" t="s">
        <v>160</v>
      </c>
      <c r="B17" s="216">
        <v>219.9</v>
      </c>
      <c r="C17" s="216">
        <v>7</v>
      </c>
      <c r="D17" s="216">
        <v>86</v>
      </c>
      <c r="E17" s="216">
        <v>126.9</v>
      </c>
      <c r="G17" s="136"/>
      <c r="H17" s="136"/>
      <c r="I17" s="137"/>
    </row>
    <row r="18" spans="1:9">
      <c r="A18" s="189" t="s">
        <v>300</v>
      </c>
      <c r="B18" s="216">
        <v>1833.1</v>
      </c>
      <c r="C18" s="216">
        <v>30.2</v>
      </c>
      <c r="D18" s="216">
        <v>585</v>
      </c>
      <c r="E18" s="216">
        <v>1217.9000000000001</v>
      </c>
      <c r="G18" s="137"/>
      <c r="H18" s="136"/>
      <c r="I18" s="136"/>
    </row>
    <row r="19" spans="1:9" ht="12.75" customHeight="1">
      <c r="A19" s="189" t="s">
        <v>157</v>
      </c>
      <c r="B19" s="216">
        <v>0.2</v>
      </c>
      <c r="C19" s="211" t="s">
        <v>117</v>
      </c>
      <c r="D19" s="211" t="s">
        <v>117</v>
      </c>
      <c r="E19" s="216">
        <v>0.2</v>
      </c>
    </row>
    <row r="20" spans="1:9" ht="12.75" customHeight="1">
      <c r="A20" s="190" t="s">
        <v>156</v>
      </c>
      <c r="B20" s="214">
        <v>199</v>
      </c>
      <c r="C20" s="214">
        <v>199</v>
      </c>
      <c r="D20" s="209" t="s">
        <v>117</v>
      </c>
      <c r="E20" s="209" t="s">
        <v>117</v>
      </c>
    </row>
  </sheetData>
  <mergeCells count="1">
    <mergeCell ref="A1:E1"/>
  </mergeCells>
  <pageMargins left="0.78740157480314965" right="0.59055118110236227" top="0.59055118110236227" bottom="0.59055118110236227" header="0" footer="0.39370078740157483"/>
  <pageSetup paperSize="9" firstPageNumber="4" orientation="landscape" useFirstPageNumber="1" r:id="rId1"/>
  <headerFooter alignWithMargins="0">
    <oddFooter>&amp;R&amp;"-,полужирный"&amp;8 44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3"/>
  <sheetViews>
    <sheetView workbookViewId="0">
      <selection sqref="A1:I1"/>
    </sheetView>
  </sheetViews>
  <sheetFormatPr defaultColWidth="9.140625" defaultRowHeight="12.75" customHeight="1"/>
  <cols>
    <col min="1" max="1" width="22.28515625" style="3" customWidth="1"/>
    <col min="2" max="2" width="14.85546875" style="3" customWidth="1"/>
    <col min="3" max="3" width="15.140625" style="3" customWidth="1"/>
    <col min="4" max="4" width="16.5703125" style="3" customWidth="1"/>
    <col min="5" max="5" width="13.42578125" style="3" customWidth="1"/>
    <col min="6" max="6" width="15.140625" style="3" customWidth="1"/>
    <col min="7" max="7" width="15.42578125" style="3" customWidth="1"/>
    <col min="8" max="8" width="16.5703125" style="3" customWidth="1"/>
    <col min="9" max="9" width="13.42578125" style="3" customWidth="1"/>
    <col min="10" max="16384" width="9.140625" style="3"/>
  </cols>
  <sheetData>
    <row r="1" spans="1:14" ht="24" customHeight="1">
      <c r="A1" s="300" t="s">
        <v>231</v>
      </c>
      <c r="B1" s="300"/>
      <c r="C1" s="300"/>
      <c r="D1" s="300"/>
      <c r="E1" s="300"/>
      <c r="F1" s="300"/>
      <c r="G1" s="300"/>
      <c r="H1" s="300"/>
      <c r="I1" s="300"/>
    </row>
    <row r="2" spans="1:14" s="84" customFormat="1" ht="11.25">
      <c r="A2" s="69"/>
      <c r="F2" s="68"/>
      <c r="G2" s="68"/>
      <c r="H2" s="68"/>
      <c r="I2" s="179" t="s">
        <v>302</v>
      </c>
      <c r="J2" s="132"/>
      <c r="K2" s="132"/>
      <c r="L2" s="132"/>
      <c r="M2" s="132"/>
    </row>
    <row r="3" spans="1:14" s="84" customFormat="1" ht="18.75" customHeight="1">
      <c r="A3" s="301"/>
      <c r="B3" s="299" t="s">
        <v>230</v>
      </c>
      <c r="C3" s="304"/>
      <c r="D3" s="304"/>
      <c r="E3" s="304"/>
      <c r="F3" s="299" t="s">
        <v>229</v>
      </c>
      <c r="G3" s="304"/>
      <c r="H3" s="304"/>
      <c r="I3" s="305"/>
      <c r="J3" s="132"/>
      <c r="K3" s="132"/>
      <c r="L3" s="132"/>
      <c r="M3" s="132"/>
      <c r="N3" s="132"/>
    </row>
    <row r="4" spans="1:14" ht="49.5" customHeight="1">
      <c r="A4" s="303"/>
      <c r="B4" s="52" t="s">
        <v>141</v>
      </c>
      <c r="C4" s="52" t="s">
        <v>139</v>
      </c>
      <c r="D4" s="51" t="s">
        <v>138</v>
      </c>
      <c r="E4" s="51" t="s">
        <v>193</v>
      </c>
      <c r="F4" s="52" t="s">
        <v>141</v>
      </c>
      <c r="G4" s="52" t="s">
        <v>139</v>
      </c>
      <c r="H4" s="51" t="s">
        <v>138</v>
      </c>
      <c r="I4" s="51" t="s">
        <v>193</v>
      </c>
      <c r="J4" s="132"/>
      <c r="K4" s="138"/>
      <c r="L4" s="138"/>
      <c r="M4" s="138"/>
      <c r="N4" s="138"/>
    </row>
    <row r="5" spans="1:14" s="100" customFormat="1" ht="15">
      <c r="A5" s="187" t="s">
        <v>173</v>
      </c>
      <c r="B5" s="40">
        <f>SUM(C5:E5)</f>
        <v>3454667</v>
      </c>
      <c r="C5" s="40">
        <f>SUM(C6:C25)</f>
        <v>233290</v>
      </c>
      <c r="D5" s="40">
        <f>SUM(D6:D25)</f>
        <v>950471</v>
      </c>
      <c r="E5" s="40">
        <f>SUM(E6:E25)</f>
        <v>2270906</v>
      </c>
      <c r="F5" s="40">
        <f>SUM(G5:I5)</f>
        <v>7952355</v>
      </c>
      <c r="G5" s="40">
        <f>SUM(G6:G25)</f>
        <v>113191</v>
      </c>
      <c r="H5" s="40">
        <f>SUM(H6:H25)</f>
        <v>2278144</v>
      </c>
      <c r="I5" s="40">
        <f>SUM(I6:I25)</f>
        <v>5561020</v>
      </c>
    </row>
    <row r="6" spans="1:14" ht="11.25" customHeight="1">
      <c r="A6" s="188" t="s">
        <v>289</v>
      </c>
      <c r="B6" s="210">
        <v>361545</v>
      </c>
      <c r="C6" s="210">
        <v>866</v>
      </c>
      <c r="D6" s="210">
        <v>194428</v>
      </c>
      <c r="E6" s="210">
        <v>166251</v>
      </c>
      <c r="F6" s="210">
        <v>646327</v>
      </c>
      <c r="G6" s="210">
        <v>2281</v>
      </c>
      <c r="H6" s="210">
        <v>367511</v>
      </c>
      <c r="I6" s="210">
        <v>276535</v>
      </c>
    </row>
    <row r="7" spans="1:14">
      <c r="A7" s="189" t="s">
        <v>172</v>
      </c>
      <c r="B7" s="210">
        <v>153198</v>
      </c>
      <c r="C7" s="210">
        <v>20229</v>
      </c>
      <c r="D7" s="210">
        <v>18121</v>
      </c>
      <c r="E7" s="210">
        <v>114848</v>
      </c>
      <c r="F7" s="210">
        <v>158560</v>
      </c>
      <c r="G7" s="210">
        <v>2030</v>
      </c>
      <c r="H7" s="210">
        <v>18242</v>
      </c>
      <c r="I7" s="210">
        <v>138288</v>
      </c>
    </row>
    <row r="8" spans="1:14">
      <c r="A8" s="189" t="s">
        <v>290</v>
      </c>
      <c r="B8" s="210">
        <v>335081</v>
      </c>
      <c r="C8" s="210">
        <v>52811</v>
      </c>
      <c r="D8" s="210">
        <v>58192</v>
      </c>
      <c r="E8" s="210">
        <v>224078</v>
      </c>
      <c r="F8" s="210">
        <v>624237</v>
      </c>
      <c r="G8" s="210">
        <v>22879</v>
      </c>
      <c r="H8" s="210">
        <v>172054</v>
      </c>
      <c r="I8" s="210">
        <v>429304</v>
      </c>
    </row>
    <row r="9" spans="1:14">
      <c r="A9" s="189" t="s">
        <v>291</v>
      </c>
      <c r="B9" s="210">
        <v>332335</v>
      </c>
      <c r="C9" s="210">
        <v>2864</v>
      </c>
      <c r="D9" s="210">
        <v>112157</v>
      </c>
      <c r="E9" s="210">
        <v>217314</v>
      </c>
      <c r="F9" s="210">
        <v>942863</v>
      </c>
      <c r="G9" s="210">
        <v>820</v>
      </c>
      <c r="H9" s="210">
        <v>415937</v>
      </c>
      <c r="I9" s="210">
        <v>526106</v>
      </c>
    </row>
    <row r="10" spans="1:14">
      <c r="A10" s="189" t="s">
        <v>292</v>
      </c>
      <c r="B10" s="210">
        <v>23548</v>
      </c>
      <c r="C10" s="210">
        <v>5</v>
      </c>
      <c r="D10" s="210">
        <v>5947</v>
      </c>
      <c r="E10" s="210">
        <v>17596</v>
      </c>
      <c r="F10" s="210">
        <v>74504</v>
      </c>
      <c r="G10" s="210">
        <v>462</v>
      </c>
      <c r="H10" s="210">
        <v>24840</v>
      </c>
      <c r="I10" s="210">
        <v>49202</v>
      </c>
    </row>
    <row r="11" spans="1:14">
      <c r="A11" s="189" t="s">
        <v>168</v>
      </c>
      <c r="B11" s="210">
        <v>199994</v>
      </c>
      <c r="C11" s="210">
        <v>15694</v>
      </c>
      <c r="D11" s="210">
        <v>84495</v>
      </c>
      <c r="E11" s="210">
        <v>99805</v>
      </c>
      <c r="F11" s="210">
        <v>476391</v>
      </c>
      <c r="G11" s="210">
        <v>10477</v>
      </c>
      <c r="H11" s="210">
        <v>204874</v>
      </c>
      <c r="I11" s="210">
        <v>261040</v>
      </c>
    </row>
    <row r="12" spans="1:14">
      <c r="A12" s="189" t="s">
        <v>167</v>
      </c>
      <c r="B12" s="210">
        <v>176392</v>
      </c>
      <c r="C12" s="210">
        <v>10912</v>
      </c>
      <c r="D12" s="210">
        <v>56043</v>
      </c>
      <c r="E12" s="210">
        <v>109437</v>
      </c>
      <c r="F12" s="210">
        <v>798882</v>
      </c>
      <c r="G12" s="210">
        <v>7387</v>
      </c>
      <c r="H12" s="210">
        <v>269104</v>
      </c>
      <c r="I12" s="210">
        <v>522391</v>
      </c>
    </row>
    <row r="13" spans="1:14">
      <c r="A13" s="189" t="s">
        <v>293</v>
      </c>
      <c r="B13" s="210">
        <v>269978</v>
      </c>
      <c r="C13" s="210">
        <v>833</v>
      </c>
      <c r="D13" s="210">
        <v>102161</v>
      </c>
      <c r="E13" s="210">
        <v>166984</v>
      </c>
      <c r="F13" s="210">
        <v>795605</v>
      </c>
      <c r="G13" s="210">
        <v>7767</v>
      </c>
      <c r="H13" s="210">
        <v>227314</v>
      </c>
      <c r="I13" s="210">
        <v>560524</v>
      </c>
    </row>
    <row r="14" spans="1:14">
      <c r="A14" s="189" t="s">
        <v>294</v>
      </c>
      <c r="B14" s="210">
        <v>235165</v>
      </c>
      <c r="C14" s="210">
        <v>12187</v>
      </c>
      <c r="D14" s="210">
        <v>69549</v>
      </c>
      <c r="E14" s="210">
        <v>153429</v>
      </c>
      <c r="F14" s="210">
        <v>369636</v>
      </c>
      <c r="G14" s="210">
        <v>3926</v>
      </c>
      <c r="H14" s="210">
        <v>114973</v>
      </c>
      <c r="I14" s="210">
        <v>250737</v>
      </c>
    </row>
    <row r="15" spans="1:14">
      <c r="A15" s="189" t="s">
        <v>295</v>
      </c>
      <c r="B15" s="210">
        <v>115497</v>
      </c>
      <c r="C15" s="210">
        <v>18304</v>
      </c>
      <c r="D15" s="210">
        <v>8439</v>
      </c>
      <c r="E15" s="210">
        <v>88754</v>
      </c>
      <c r="F15" s="210">
        <v>111057</v>
      </c>
      <c r="G15" s="210">
        <v>46</v>
      </c>
      <c r="H15" s="210">
        <v>10141</v>
      </c>
      <c r="I15" s="210">
        <v>100870</v>
      </c>
    </row>
    <row r="16" spans="1:14">
      <c r="A16" s="189" t="s">
        <v>296</v>
      </c>
      <c r="B16" s="210">
        <v>75458</v>
      </c>
      <c r="C16" s="210">
        <v>2363</v>
      </c>
      <c r="D16" s="210">
        <v>7288</v>
      </c>
      <c r="E16" s="210">
        <v>65807</v>
      </c>
      <c r="F16" s="210">
        <v>139591</v>
      </c>
      <c r="G16" s="210">
        <v>963</v>
      </c>
      <c r="H16" s="210">
        <v>13419</v>
      </c>
      <c r="I16" s="210">
        <v>125209</v>
      </c>
    </row>
    <row r="17" spans="1:9">
      <c r="A17" s="189" t="s">
        <v>297</v>
      </c>
      <c r="B17" s="210">
        <v>24841</v>
      </c>
      <c r="C17" s="210">
        <v>106</v>
      </c>
      <c r="D17" s="210">
        <v>6983</v>
      </c>
      <c r="E17" s="210">
        <v>17752</v>
      </c>
      <c r="F17" s="210">
        <v>83179</v>
      </c>
      <c r="G17" s="210">
        <v>628</v>
      </c>
      <c r="H17" s="210">
        <v>23838</v>
      </c>
      <c r="I17" s="210">
        <v>58713</v>
      </c>
    </row>
    <row r="18" spans="1:9">
      <c r="A18" s="189" t="s">
        <v>162</v>
      </c>
      <c r="B18" s="210">
        <v>204982</v>
      </c>
      <c r="C18" s="210">
        <v>25749</v>
      </c>
      <c r="D18" s="210">
        <v>66318</v>
      </c>
      <c r="E18" s="210">
        <v>112915</v>
      </c>
      <c r="F18" s="210">
        <v>264314</v>
      </c>
      <c r="G18" s="210">
        <v>6568</v>
      </c>
      <c r="H18" s="210">
        <v>85837</v>
      </c>
      <c r="I18" s="210">
        <v>171909</v>
      </c>
    </row>
    <row r="19" spans="1:9" ht="12.75" customHeight="1">
      <c r="A19" s="189" t="s">
        <v>298</v>
      </c>
      <c r="B19" s="210">
        <v>157014</v>
      </c>
      <c r="C19" s="210">
        <v>2238</v>
      </c>
      <c r="D19" s="210">
        <v>24250</v>
      </c>
      <c r="E19" s="210">
        <v>130526</v>
      </c>
      <c r="F19" s="210">
        <v>172083</v>
      </c>
      <c r="G19" s="210">
        <v>263</v>
      </c>
      <c r="H19" s="210">
        <v>17486</v>
      </c>
      <c r="I19" s="210">
        <v>154334</v>
      </c>
    </row>
    <row r="20" spans="1:9">
      <c r="A20" s="189" t="s">
        <v>160</v>
      </c>
      <c r="B20" s="210">
        <v>457592</v>
      </c>
      <c r="C20" s="210">
        <v>65537</v>
      </c>
      <c r="D20" s="210">
        <v>20730</v>
      </c>
      <c r="E20" s="210">
        <v>371325</v>
      </c>
      <c r="F20" s="210">
        <v>1748348</v>
      </c>
      <c r="G20" s="210">
        <v>46488</v>
      </c>
      <c r="H20" s="210">
        <v>106404</v>
      </c>
      <c r="I20" s="210">
        <v>1595456</v>
      </c>
    </row>
    <row r="21" spans="1:9">
      <c r="A21" s="189" t="s">
        <v>299</v>
      </c>
      <c r="B21" s="210">
        <v>95208</v>
      </c>
      <c r="C21" s="210">
        <v>1067</v>
      </c>
      <c r="D21" s="210">
        <v>45122</v>
      </c>
      <c r="E21" s="210">
        <v>49019</v>
      </c>
      <c r="F21" s="210">
        <v>144895</v>
      </c>
      <c r="G21" s="210">
        <v>99</v>
      </c>
      <c r="H21" s="210">
        <v>77528</v>
      </c>
      <c r="I21" s="210">
        <v>67268</v>
      </c>
    </row>
    <row r="22" spans="1:9" s="16" customFormat="1">
      <c r="A22" s="189" t="s">
        <v>300</v>
      </c>
      <c r="B22" s="210">
        <v>220160</v>
      </c>
      <c r="C22" s="210">
        <v>1525</v>
      </c>
      <c r="D22" s="210">
        <v>67472</v>
      </c>
      <c r="E22" s="210">
        <v>151163</v>
      </c>
      <c r="F22" s="210">
        <v>376062</v>
      </c>
      <c r="G22" s="210">
        <v>107</v>
      </c>
      <c r="H22" s="210">
        <v>126958</v>
      </c>
      <c r="I22" s="210">
        <v>248997</v>
      </c>
    </row>
    <row r="23" spans="1:9">
      <c r="A23" s="189" t="s">
        <v>158</v>
      </c>
      <c r="B23" s="210">
        <v>161</v>
      </c>
      <c r="C23" s="211" t="s">
        <v>117</v>
      </c>
      <c r="D23" s="211" t="s">
        <v>117</v>
      </c>
      <c r="E23" s="210">
        <v>161</v>
      </c>
      <c r="F23" s="210">
        <v>223</v>
      </c>
      <c r="G23" s="211" t="s">
        <v>117</v>
      </c>
      <c r="H23" s="211" t="s">
        <v>117</v>
      </c>
      <c r="I23" s="210">
        <v>223</v>
      </c>
    </row>
    <row r="24" spans="1:9" ht="12.75" customHeight="1">
      <c r="A24" s="189" t="s">
        <v>157</v>
      </c>
      <c r="B24" s="210">
        <v>261</v>
      </c>
      <c r="C24" s="211" t="s">
        <v>117</v>
      </c>
      <c r="D24" s="211" t="s">
        <v>117</v>
      </c>
      <c r="E24" s="210">
        <v>261</v>
      </c>
      <c r="F24" s="210">
        <v>134</v>
      </c>
      <c r="G24" s="211" t="s">
        <v>117</v>
      </c>
      <c r="H24" s="211" t="s">
        <v>117</v>
      </c>
      <c r="I24" s="210">
        <v>134</v>
      </c>
    </row>
    <row r="25" spans="1:9" ht="12.75" customHeight="1">
      <c r="A25" s="190" t="s">
        <v>156</v>
      </c>
      <c r="B25" s="206">
        <v>16257</v>
      </c>
      <c r="C25" s="209" t="s">
        <v>117</v>
      </c>
      <c r="D25" s="206">
        <v>2776</v>
      </c>
      <c r="E25" s="206">
        <v>13481</v>
      </c>
      <c r="F25" s="206">
        <v>25464</v>
      </c>
      <c r="G25" s="209" t="s">
        <v>117</v>
      </c>
      <c r="H25" s="206">
        <v>1684</v>
      </c>
      <c r="I25" s="206">
        <v>23780</v>
      </c>
    </row>
    <row r="26" spans="1:9" ht="12.75" customHeight="1">
      <c r="B26" s="202"/>
      <c r="C26" s="202"/>
      <c r="D26" s="202"/>
      <c r="E26" s="202"/>
      <c r="F26" s="202"/>
      <c r="G26" s="202"/>
      <c r="H26" s="202"/>
      <c r="I26" s="202"/>
    </row>
    <row r="27" spans="1:9" ht="12.75" customHeight="1">
      <c r="A27" s="300" t="s">
        <v>303</v>
      </c>
      <c r="B27" s="300"/>
      <c r="C27" s="300"/>
      <c r="D27" s="300"/>
      <c r="E27" s="300"/>
    </row>
    <row r="28" spans="1:9" ht="12.75" customHeight="1">
      <c r="A28" s="69"/>
      <c r="B28" s="68"/>
      <c r="C28" s="68"/>
      <c r="D28" s="68"/>
      <c r="E28" s="179" t="s">
        <v>302</v>
      </c>
    </row>
    <row r="29" spans="1:9" ht="12.75" customHeight="1">
      <c r="A29" s="126"/>
      <c r="B29" s="54" t="s">
        <v>141</v>
      </c>
      <c r="C29" s="54" t="s">
        <v>139</v>
      </c>
      <c r="D29" s="53" t="s">
        <v>138</v>
      </c>
      <c r="E29" s="53" t="s">
        <v>193</v>
      </c>
    </row>
    <row r="30" spans="1:9" ht="12.75" customHeight="1">
      <c r="A30" s="140" t="s">
        <v>173</v>
      </c>
      <c r="B30" s="210">
        <v>37434</v>
      </c>
      <c r="C30" s="211" t="s">
        <v>117</v>
      </c>
      <c r="D30" s="210">
        <v>251</v>
      </c>
      <c r="E30" s="210">
        <v>37183</v>
      </c>
    </row>
    <row r="31" spans="1:9" ht="12.75" customHeight="1">
      <c r="A31" s="188" t="s">
        <v>289</v>
      </c>
      <c r="B31" s="210">
        <v>1396</v>
      </c>
      <c r="C31" s="211" t="s">
        <v>117</v>
      </c>
      <c r="D31" s="211" t="s">
        <v>117</v>
      </c>
      <c r="E31" s="210">
        <v>1396</v>
      </c>
    </row>
    <row r="32" spans="1:9" ht="12.75" customHeight="1">
      <c r="A32" s="189" t="s">
        <v>172</v>
      </c>
      <c r="B32" s="210">
        <v>4919</v>
      </c>
      <c r="C32" s="211" t="s">
        <v>117</v>
      </c>
      <c r="D32" s="211" t="s">
        <v>117</v>
      </c>
      <c r="E32" s="210">
        <v>4919</v>
      </c>
    </row>
    <row r="33" spans="1:5" ht="12.75" customHeight="1">
      <c r="A33" s="189" t="s">
        <v>290</v>
      </c>
      <c r="B33" s="210">
        <v>252</v>
      </c>
      <c r="C33" s="211" t="s">
        <v>117</v>
      </c>
      <c r="D33" s="210">
        <v>88</v>
      </c>
      <c r="E33" s="210">
        <v>164</v>
      </c>
    </row>
    <row r="34" spans="1:5" ht="12.75" customHeight="1">
      <c r="A34" s="189" t="s">
        <v>294</v>
      </c>
      <c r="B34" s="210">
        <v>2819</v>
      </c>
      <c r="C34" s="211" t="s">
        <v>117</v>
      </c>
      <c r="D34" s="210">
        <v>143</v>
      </c>
      <c r="E34" s="210">
        <v>2676</v>
      </c>
    </row>
    <row r="35" spans="1:5" ht="12.75" customHeight="1">
      <c r="A35" s="189" t="s">
        <v>295</v>
      </c>
      <c r="B35" s="210">
        <v>8972</v>
      </c>
      <c r="C35" s="211" t="s">
        <v>117</v>
      </c>
      <c r="D35" s="210">
        <v>20</v>
      </c>
      <c r="E35" s="210">
        <v>8952</v>
      </c>
    </row>
    <row r="36" spans="1:5" ht="12.75" customHeight="1">
      <c r="A36" s="189" t="s">
        <v>298</v>
      </c>
      <c r="B36" s="210">
        <v>8198</v>
      </c>
      <c r="C36" s="211" t="s">
        <v>117</v>
      </c>
      <c r="D36" s="211" t="s">
        <v>117</v>
      </c>
      <c r="E36" s="210">
        <v>8198</v>
      </c>
    </row>
    <row r="37" spans="1:5" ht="12.75" customHeight="1">
      <c r="A37" s="189" t="s">
        <v>160</v>
      </c>
      <c r="B37" s="204">
        <v>250</v>
      </c>
      <c r="C37" s="205" t="s">
        <v>117</v>
      </c>
      <c r="D37" s="205" t="s">
        <v>117</v>
      </c>
      <c r="E37" s="204">
        <v>250</v>
      </c>
    </row>
    <row r="38" spans="1:5" ht="12.75" customHeight="1">
      <c r="A38" s="190" t="s">
        <v>300</v>
      </c>
      <c r="B38" s="206">
        <v>10628</v>
      </c>
      <c r="C38" s="209" t="s">
        <v>117</v>
      </c>
      <c r="D38" s="209" t="s">
        <v>117</v>
      </c>
      <c r="E38" s="206">
        <v>10628</v>
      </c>
    </row>
    <row r="40" spans="1:5" ht="12.75" customHeight="1">
      <c r="A40" s="300" t="s">
        <v>304</v>
      </c>
      <c r="B40" s="300"/>
      <c r="C40" s="300"/>
      <c r="D40" s="300"/>
      <c r="E40" s="70"/>
    </row>
    <row r="41" spans="1:5" ht="12.75" customHeight="1">
      <c r="A41" s="84"/>
      <c r="B41" s="68"/>
      <c r="C41" s="68"/>
      <c r="D41" s="179" t="s">
        <v>302</v>
      </c>
    </row>
    <row r="42" spans="1:5" ht="12.75" customHeight="1">
      <c r="A42" s="141"/>
      <c r="B42" s="54" t="s">
        <v>141</v>
      </c>
      <c r="C42" s="54" t="s">
        <v>139</v>
      </c>
      <c r="D42" s="53" t="s">
        <v>138</v>
      </c>
      <c r="E42" s="138"/>
    </row>
    <row r="43" spans="1:5" ht="12.75" customHeight="1">
      <c r="A43" s="73" t="s">
        <v>173</v>
      </c>
      <c r="B43" s="210">
        <v>1216</v>
      </c>
      <c r="C43" s="210">
        <v>1216</v>
      </c>
      <c r="D43" s="211" t="s">
        <v>117</v>
      </c>
    </row>
    <row r="44" spans="1:5" ht="12.75" customHeight="1">
      <c r="A44" s="189" t="s">
        <v>292</v>
      </c>
      <c r="B44" s="210">
        <v>1018</v>
      </c>
      <c r="C44" s="210">
        <v>1018</v>
      </c>
      <c r="D44" s="211" t="s">
        <v>117</v>
      </c>
    </row>
    <row r="45" spans="1:5" ht="12.75" customHeight="1">
      <c r="A45" s="72" t="s">
        <v>163</v>
      </c>
      <c r="B45" s="210">
        <v>198</v>
      </c>
      <c r="C45" s="210">
        <v>198</v>
      </c>
      <c r="D45" s="211" t="s">
        <v>117</v>
      </c>
    </row>
    <row r="46" spans="1:5" ht="12.75" customHeight="1">
      <c r="A46" s="131"/>
      <c r="B46" s="131"/>
      <c r="C46" s="131"/>
      <c r="D46" s="131"/>
    </row>
    <row r="47" spans="1:5" ht="12.75" customHeight="1">
      <c r="A47" s="288" t="s">
        <v>305</v>
      </c>
      <c r="B47" s="288"/>
      <c r="C47" s="288"/>
      <c r="D47" s="288"/>
    </row>
    <row r="48" spans="1:5" ht="12.75" customHeight="1">
      <c r="A48" s="84"/>
      <c r="B48" s="68"/>
      <c r="C48" s="68"/>
      <c r="D48" s="179" t="s">
        <v>302</v>
      </c>
    </row>
    <row r="49" spans="1:5" ht="12.75" customHeight="1">
      <c r="A49" s="141"/>
      <c r="B49" s="54" t="s">
        <v>141</v>
      </c>
      <c r="C49" s="54" t="s">
        <v>139</v>
      </c>
      <c r="D49" s="53" t="s">
        <v>138</v>
      </c>
      <c r="E49" s="16"/>
    </row>
    <row r="50" spans="1:5" ht="12.75" customHeight="1">
      <c r="A50" s="73" t="s">
        <v>173</v>
      </c>
      <c r="B50" s="203">
        <v>453</v>
      </c>
      <c r="C50" s="203">
        <v>453</v>
      </c>
      <c r="D50" s="218" t="s">
        <v>117</v>
      </c>
    </row>
    <row r="51" spans="1:5" ht="12.75" customHeight="1">
      <c r="A51" s="93" t="s">
        <v>169</v>
      </c>
      <c r="B51" s="204">
        <v>255</v>
      </c>
      <c r="C51" s="204">
        <v>255</v>
      </c>
      <c r="D51" s="205" t="s">
        <v>117</v>
      </c>
    </row>
    <row r="52" spans="1:5" ht="12.75" customHeight="1">
      <c r="A52" s="71" t="s">
        <v>163</v>
      </c>
      <c r="B52" s="206">
        <v>198</v>
      </c>
      <c r="C52" s="206">
        <v>198</v>
      </c>
      <c r="D52" s="209" t="s">
        <v>117</v>
      </c>
    </row>
    <row r="53" spans="1:5" ht="12.75" customHeight="1">
      <c r="B53" s="202"/>
      <c r="C53" s="202"/>
      <c r="D53" s="202"/>
    </row>
  </sheetData>
  <mergeCells count="7">
    <mergeCell ref="A40:D40"/>
    <mergeCell ref="A47:D47"/>
    <mergeCell ref="F3:I3"/>
    <mergeCell ref="A1:I1"/>
    <mergeCell ref="A3:A4"/>
    <mergeCell ref="B3:E3"/>
    <mergeCell ref="A27:E27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300" r:id="rId1"/>
  <headerFooter>
    <oddFooter>&amp;R&amp;"-,полужирный"&amp;8 45</oddFooter>
  </headerFooter>
  <ignoredErrors>
    <ignoredError sqref="F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sqref="A1:D1"/>
    </sheetView>
  </sheetViews>
  <sheetFormatPr defaultColWidth="9.140625" defaultRowHeight="12.75" customHeight="1"/>
  <cols>
    <col min="1" max="1" width="24.28515625" style="3" customWidth="1"/>
    <col min="2" max="4" width="36.28515625" style="3" customWidth="1"/>
    <col min="5" max="16384" width="9.140625" style="3"/>
  </cols>
  <sheetData>
    <row r="1" spans="1:5" s="70" customFormat="1" ht="23.25" customHeight="1">
      <c r="A1" s="312" t="s">
        <v>306</v>
      </c>
      <c r="B1" s="312"/>
      <c r="C1" s="312"/>
      <c r="D1" s="312"/>
    </row>
    <row r="2" spans="1:5" ht="11.25" customHeight="1">
      <c r="A2" s="127"/>
      <c r="B2" s="142"/>
      <c r="C2" s="142"/>
      <c r="D2" s="142"/>
    </row>
    <row r="3" spans="1:5" ht="12.75" customHeight="1">
      <c r="A3" s="145"/>
      <c r="B3" s="142"/>
      <c r="C3" s="142"/>
      <c r="D3" s="67" t="s">
        <v>232</v>
      </c>
    </row>
    <row r="4" spans="1:5" s="70" customFormat="1" ht="31.5" customHeight="1">
      <c r="A4" s="144"/>
      <c r="B4" s="52" t="s">
        <v>141</v>
      </c>
      <c r="C4" s="52" t="s">
        <v>139</v>
      </c>
      <c r="D4" s="51" t="s">
        <v>138</v>
      </c>
      <c r="E4" s="143"/>
    </row>
    <row r="5" spans="1:5" ht="15" customHeight="1">
      <c r="A5" s="94" t="s">
        <v>173</v>
      </c>
      <c r="B5" s="212">
        <v>9.6</v>
      </c>
      <c r="C5" s="212">
        <v>6.1</v>
      </c>
      <c r="D5" s="212">
        <v>3.6</v>
      </c>
    </row>
    <row r="6" spans="1:5">
      <c r="A6" s="189" t="s">
        <v>291</v>
      </c>
      <c r="B6" s="213">
        <v>5.8</v>
      </c>
      <c r="C6" s="205" t="s">
        <v>127</v>
      </c>
      <c r="D6" s="205" t="s">
        <v>117</v>
      </c>
    </row>
    <row r="7" spans="1:5">
      <c r="A7" s="190" t="s">
        <v>300</v>
      </c>
      <c r="B7" s="214">
        <v>3.8</v>
      </c>
      <c r="C7" s="214">
        <v>0.3</v>
      </c>
      <c r="D7" s="214">
        <v>3.6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Footer>&amp;R&amp;"-,полужирный"&amp;8 48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71"/>
  <sheetViews>
    <sheetView workbookViewId="0">
      <selection sqref="A1:F1"/>
    </sheetView>
  </sheetViews>
  <sheetFormatPr defaultColWidth="9.140625" defaultRowHeight="12.75" customHeight="1"/>
  <cols>
    <col min="1" max="6" width="22.140625" style="4" customWidth="1"/>
    <col min="7" max="7" width="9.140625" style="4" customWidth="1"/>
    <col min="8" max="8" width="15.7109375" style="4" customWidth="1"/>
    <col min="9" max="9" width="9.140625" style="4" customWidth="1"/>
    <col min="10" max="16384" width="9.140625" style="4"/>
  </cols>
  <sheetData>
    <row r="1" spans="1:13" ht="24.75" customHeight="1">
      <c r="A1" s="312" t="s">
        <v>307</v>
      </c>
      <c r="B1" s="312"/>
      <c r="C1" s="312"/>
      <c r="D1" s="312"/>
      <c r="E1" s="312"/>
      <c r="F1" s="312"/>
    </row>
    <row r="2" spans="1:13" ht="15" customHeight="1">
      <c r="A2" s="147"/>
      <c r="B2" s="146"/>
      <c r="C2" s="146"/>
      <c r="D2" s="146"/>
      <c r="E2" s="146"/>
      <c r="F2" s="146"/>
    </row>
    <row r="3" spans="1:13" ht="16.5" customHeight="1">
      <c r="A3" s="313"/>
      <c r="B3" s="299" t="s">
        <v>239</v>
      </c>
      <c r="C3" s="304"/>
      <c r="D3" s="304"/>
      <c r="E3" s="304"/>
      <c r="F3" s="289" t="s">
        <v>238</v>
      </c>
      <c r="G3" s="150"/>
    </row>
    <row r="4" spans="1:13" ht="16.5" customHeight="1">
      <c r="A4" s="331"/>
      <c r="B4" s="299" t="s">
        <v>237</v>
      </c>
      <c r="C4" s="304"/>
      <c r="D4" s="299" t="s">
        <v>236</v>
      </c>
      <c r="E4" s="299" t="s">
        <v>235</v>
      </c>
      <c r="F4" s="289"/>
      <c r="G4" s="150"/>
    </row>
    <row r="5" spans="1:13" ht="18.75" customHeight="1">
      <c r="A5" s="314"/>
      <c r="B5" s="52" t="s">
        <v>234</v>
      </c>
      <c r="C5" s="52" t="s">
        <v>233</v>
      </c>
      <c r="D5" s="299"/>
      <c r="E5" s="299"/>
      <c r="F5" s="289"/>
      <c r="G5" s="150"/>
    </row>
    <row r="6" spans="1:13" s="149" customFormat="1" ht="15" customHeight="1">
      <c r="A6" s="187" t="s">
        <v>173</v>
      </c>
      <c r="B6" s="27">
        <v>19.153023557674878</v>
      </c>
      <c r="C6" s="27">
        <v>10.963345679678223</v>
      </c>
      <c r="D6" s="27">
        <v>56.201280494867675</v>
      </c>
      <c r="E6" s="27">
        <v>36.742563235597089</v>
      </c>
      <c r="F6" s="27">
        <v>31.352362302621934</v>
      </c>
      <c r="H6" s="27"/>
      <c r="I6" s="148"/>
      <c r="J6" s="148"/>
      <c r="K6" s="148"/>
      <c r="L6" s="148"/>
      <c r="M6" s="148"/>
    </row>
    <row r="7" spans="1:13" s="149" customFormat="1" ht="15" customHeight="1">
      <c r="A7" s="188" t="s">
        <v>289</v>
      </c>
      <c r="B7" s="27">
        <v>20.597770965278713</v>
      </c>
      <c r="C7" s="27">
        <v>11.508972285855455</v>
      </c>
      <c r="D7" s="27">
        <v>64.651226249831566</v>
      </c>
      <c r="E7" s="27">
        <v>27.591744149485692</v>
      </c>
      <c r="F7" s="27">
        <v>19.682657129937926</v>
      </c>
      <c r="H7" s="27"/>
      <c r="I7" s="148"/>
      <c r="J7" s="148"/>
      <c r="K7" s="148"/>
      <c r="L7" s="148"/>
      <c r="M7" s="148"/>
    </row>
    <row r="8" spans="1:13" s="149" customFormat="1" ht="15" customHeight="1">
      <c r="A8" s="189" t="s">
        <v>172</v>
      </c>
      <c r="B8" s="27">
        <v>17.041628223271882</v>
      </c>
      <c r="C8" s="27">
        <v>11.799440349942103</v>
      </c>
      <c r="D8" s="27">
        <v>37.552665919241299</v>
      </c>
      <c r="E8" s="27">
        <v>9.911963094341008</v>
      </c>
      <c r="F8" s="27">
        <v>15.85013677445655</v>
      </c>
      <c r="H8" s="27"/>
      <c r="I8" s="148"/>
      <c r="J8" s="148"/>
      <c r="K8" s="148"/>
      <c r="L8" s="148"/>
      <c r="M8" s="148"/>
    </row>
    <row r="9" spans="1:13" s="149" customFormat="1" ht="15" customHeight="1">
      <c r="A9" s="189" t="s">
        <v>290</v>
      </c>
      <c r="B9" s="27">
        <v>11.326600859760287</v>
      </c>
      <c r="C9" s="27">
        <v>5.6991695672642813</v>
      </c>
      <c r="D9" s="27">
        <v>28.764067576849762</v>
      </c>
      <c r="E9" s="27">
        <v>24.060939562093374</v>
      </c>
      <c r="F9" s="27">
        <v>67.443321024821302</v>
      </c>
      <c r="H9" s="27"/>
      <c r="I9" s="148"/>
      <c r="J9" s="148"/>
      <c r="K9" s="148"/>
      <c r="L9" s="148"/>
      <c r="M9" s="148"/>
    </row>
    <row r="10" spans="1:13">
      <c r="A10" s="189" t="s">
        <v>291</v>
      </c>
      <c r="B10" s="27">
        <v>66.150137501469032</v>
      </c>
      <c r="C10" s="27">
        <v>41.472906334469386</v>
      </c>
      <c r="D10" s="27">
        <v>126.36328593254203</v>
      </c>
      <c r="E10" s="27">
        <v>127.71418498060876</v>
      </c>
      <c r="F10" s="27">
        <v>309.46596589137391</v>
      </c>
      <c r="H10" s="27"/>
      <c r="I10" s="148"/>
      <c r="J10" s="148"/>
      <c r="K10" s="148"/>
      <c r="L10" s="148"/>
      <c r="M10" s="148"/>
    </row>
    <row r="11" spans="1:13">
      <c r="A11" s="189" t="s">
        <v>292</v>
      </c>
      <c r="B11" s="27">
        <v>19.145532657148397</v>
      </c>
      <c r="C11" s="27">
        <v>9.9209671167388098</v>
      </c>
      <c r="D11" s="27">
        <v>23.613347115446736</v>
      </c>
      <c r="E11" s="27">
        <v>29.846889333936304</v>
      </c>
      <c r="F11" s="48" t="s">
        <v>117</v>
      </c>
      <c r="H11" s="27"/>
      <c r="I11" s="148"/>
      <c r="J11" s="148"/>
      <c r="K11" s="148"/>
      <c r="L11" s="148"/>
      <c r="M11" s="148"/>
    </row>
    <row r="12" spans="1:13">
      <c r="A12" s="189" t="s">
        <v>168</v>
      </c>
      <c r="B12" s="27">
        <v>13.293636178135998</v>
      </c>
      <c r="C12" s="27">
        <v>6.8879495485384883</v>
      </c>
      <c r="D12" s="27">
        <v>30.648497678926688</v>
      </c>
      <c r="E12" s="27">
        <v>27.185889914808953</v>
      </c>
      <c r="F12" s="27">
        <v>92.262814893342295</v>
      </c>
      <c r="H12" s="27"/>
      <c r="I12" s="148"/>
      <c r="J12" s="148"/>
      <c r="K12" s="148"/>
      <c r="L12" s="148"/>
      <c r="M12" s="148"/>
    </row>
    <row r="13" spans="1:13">
      <c r="A13" s="189" t="s">
        <v>167</v>
      </c>
      <c r="B13" s="27">
        <v>31.788056907525263</v>
      </c>
      <c r="C13" s="27">
        <v>17.384194066994073</v>
      </c>
      <c r="D13" s="27">
        <v>75.021296275904575</v>
      </c>
      <c r="E13" s="27">
        <v>135.58041711630361</v>
      </c>
      <c r="F13" s="27">
        <v>36.197948433032963</v>
      </c>
      <c r="H13" s="27"/>
      <c r="I13" s="148"/>
      <c r="J13" s="148"/>
      <c r="K13" s="148"/>
      <c r="L13" s="148"/>
      <c r="M13" s="148"/>
    </row>
    <row r="14" spans="1:13">
      <c r="A14" s="189" t="s">
        <v>293</v>
      </c>
      <c r="B14" s="27">
        <v>27.705571409755454</v>
      </c>
      <c r="C14" s="27">
        <v>14.100305132370373</v>
      </c>
      <c r="D14" s="27">
        <v>73.434890459674222</v>
      </c>
      <c r="E14" s="27">
        <v>88.694735917811812</v>
      </c>
      <c r="F14" s="27">
        <v>123.61312968153062</v>
      </c>
      <c r="H14" s="27"/>
      <c r="I14" s="148"/>
      <c r="J14" s="148"/>
      <c r="K14" s="148"/>
      <c r="L14" s="148"/>
      <c r="M14" s="148"/>
    </row>
    <row r="15" spans="1:13">
      <c r="A15" s="189" t="s">
        <v>294</v>
      </c>
      <c r="B15" s="27">
        <v>10.464428650289817</v>
      </c>
      <c r="C15" s="27">
        <v>5.9206708873861453</v>
      </c>
      <c r="D15" s="27">
        <v>36.50838393596468</v>
      </c>
      <c r="E15" s="27">
        <v>12.153256969362408</v>
      </c>
      <c r="F15" s="27">
        <v>71.062617112029884</v>
      </c>
      <c r="H15" s="27"/>
      <c r="I15" s="148"/>
      <c r="J15" s="148"/>
      <c r="K15" s="148"/>
      <c r="L15" s="148"/>
      <c r="M15" s="148"/>
    </row>
    <row r="16" spans="1:13">
      <c r="A16" s="189" t="s">
        <v>295</v>
      </c>
      <c r="B16" s="27">
        <v>8.3748996316758753</v>
      </c>
      <c r="C16" s="219">
        <v>4.8559521178637199</v>
      </c>
      <c r="D16" s="27">
        <v>38.845294659300187</v>
      </c>
      <c r="E16" s="27">
        <v>5.084714548802947</v>
      </c>
      <c r="F16" s="27">
        <v>14.457968483451017</v>
      </c>
      <c r="H16" s="27"/>
      <c r="I16" s="148"/>
      <c r="J16" s="148"/>
      <c r="K16" s="148"/>
      <c r="L16" s="148"/>
      <c r="M16" s="148"/>
    </row>
    <row r="17" spans="1:13">
      <c r="A17" s="189" t="s">
        <v>296</v>
      </c>
      <c r="B17" s="27">
        <v>17.269340766906407</v>
      </c>
      <c r="C17" s="219">
        <v>8.9794569519513097</v>
      </c>
      <c r="D17" s="27">
        <v>42.618632165808393</v>
      </c>
      <c r="E17" s="27">
        <v>36.115248755160231</v>
      </c>
      <c r="F17" s="27">
        <v>8.8613815534985587</v>
      </c>
      <c r="H17" s="27"/>
      <c r="I17" s="148"/>
      <c r="J17" s="148"/>
      <c r="K17" s="148"/>
      <c r="L17" s="148"/>
      <c r="M17" s="148"/>
    </row>
    <row r="18" spans="1:13">
      <c r="A18" s="189" t="s">
        <v>297</v>
      </c>
      <c r="B18" s="27">
        <v>6.9328615706337038</v>
      </c>
      <c r="C18" s="27">
        <v>4.2926995033421713</v>
      </c>
      <c r="D18" s="27">
        <v>2.2276784047201166</v>
      </c>
      <c r="E18" s="27">
        <v>33.798872250644166</v>
      </c>
      <c r="F18" s="27" t="s">
        <v>117</v>
      </c>
      <c r="H18" s="27"/>
      <c r="I18" s="148"/>
      <c r="J18" s="148"/>
      <c r="K18" s="148"/>
      <c r="L18" s="148"/>
      <c r="M18" s="148"/>
    </row>
    <row r="19" spans="1:13">
      <c r="A19" s="189" t="s">
        <v>162</v>
      </c>
      <c r="B19" s="27">
        <v>14.895123755256348</v>
      </c>
      <c r="C19" s="27">
        <v>8.2694221102086107</v>
      </c>
      <c r="D19" s="27">
        <v>58.853972906707583</v>
      </c>
      <c r="E19" s="36">
        <v>14.091799416494311</v>
      </c>
      <c r="F19" s="36">
        <v>24.841161174929486</v>
      </c>
      <c r="H19" s="27"/>
      <c r="I19" s="148"/>
      <c r="J19" s="148"/>
      <c r="K19" s="148"/>
      <c r="L19" s="148"/>
      <c r="M19" s="148"/>
    </row>
    <row r="20" spans="1:13">
      <c r="A20" s="189" t="s">
        <v>298</v>
      </c>
      <c r="B20" s="27">
        <v>15.734945632861915</v>
      </c>
      <c r="C20" s="27">
        <v>9.1605912870442747</v>
      </c>
      <c r="D20" s="27">
        <v>92.083633004050881</v>
      </c>
      <c r="E20" s="36">
        <v>11.356691066732997</v>
      </c>
      <c r="F20" s="36">
        <v>23.32028188761392</v>
      </c>
      <c r="H20" s="27"/>
      <c r="I20" s="148"/>
      <c r="J20" s="148"/>
      <c r="K20" s="148"/>
      <c r="L20" s="148"/>
      <c r="M20" s="148"/>
    </row>
    <row r="21" spans="1:13">
      <c r="A21" s="189" t="s">
        <v>160</v>
      </c>
      <c r="B21" s="36">
        <v>55.982055301842628</v>
      </c>
      <c r="C21" s="36">
        <v>29.4703564855838</v>
      </c>
      <c r="D21" s="36">
        <v>176.46661213732301</v>
      </c>
      <c r="E21" s="36">
        <v>193.20200849748935</v>
      </c>
      <c r="F21" s="36">
        <v>81.296438007642209</v>
      </c>
      <c r="H21" s="27"/>
      <c r="I21" s="148"/>
      <c r="J21" s="148"/>
      <c r="K21" s="148"/>
      <c r="L21" s="148"/>
      <c r="M21" s="148"/>
    </row>
    <row r="22" spans="1:13">
      <c r="A22" s="189" t="s">
        <v>299</v>
      </c>
      <c r="B22" s="36">
        <v>5.3732296226729472</v>
      </c>
      <c r="C22" s="36">
        <v>2.8929821106684637</v>
      </c>
      <c r="D22" s="36">
        <v>17.634775891058361</v>
      </c>
      <c r="E22" s="36">
        <v>9.5460260235999801</v>
      </c>
      <c r="F22" s="36">
        <v>73.145600000000002</v>
      </c>
      <c r="H22" s="27"/>
      <c r="I22" s="148"/>
      <c r="J22" s="148"/>
      <c r="K22" s="148"/>
      <c r="L22" s="148"/>
      <c r="M22" s="148"/>
    </row>
    <row r="23" spans="1:13">
      <c r="A23" s="190" t="s">
        <v>300</v>
      </c>
      <c r="B23" s="61">
        <v>47.223973489519118</v>
      </c>
      <c r="C23" s="61">
        <v>30.247774352651046</v>
      </c>
      <c r="D23" s="61">
        <v>153.47706535141802</v>
      </c>
      <c r="E23" s="61">
        <v>41.704685573366213</v>
      </c>
      <c r="F23" s="61">
        <v>29.514820834246553</v>
      </c>
      <c r="H23" s="27"/>
      <c r="I23" s="148"/>
      <c r="J23" s="148"/>
      <c r="K23" s="148"/>
      <c r="L23" s="148"/>
      <c r="M23" s="148"/>
    </row>
    <row r="24" spans="1:13">
      <c r="A24" s="93"/>
      <c r="B24" s="27"/>
      <c r="C24" s="27"/>
      <c r="D24" s="27"/>
      <c r="E24" s="36"/>
      <c r="F24" s="36"/>
    </row>
    <row r="25" spans="1:13" ht="21.75" customHeight="1">
      <c r="A25" s="312" t="s">
        <v>308</v>
      </c>
      <c r="B25" s="312"/>
      <c r="C25" s="312"/>
      <c r="D25" s="312"/>
      <c r="E25" s="312"/>
      <c r="F25" s="312"/>
    </row>
    <row r="26" spans="1:13">
      <c r="A26" s="147"/>
      <c r="B26" s="146"/>
      <c r="C26" s="146"/>
      <c r="D26" s="146"/>
      <c r="E26" s="146"/>
      <c r="F26" s="146"/>
    </row>
    <row r="27" spans="1:13" ht="16.5" customHeight="1">
      <c r="A27" s="328"/>
      <c r="B27" s="299" t="s">
        <v>239</v>
      </c>
      <c r="C27" s="304"/>
      <c r="D27" s="304"/>
      <c r="E27" s="304"/>
      <c r="F27" s="289" t="s">
        <v>238</v>
      </c>
    </row>
    <row r="28" spans="1:13" ht="17.25" customHeight="1">
      <c r="A28" s="329"/>
      <c r="B28" s="299" t="s">
        <v>237</v>
      </c>
      <c r="C28" s="304"/>
      <c r="D28" s="299" t="s">
        <v>236</v>
      </c>
      <c r="E28" s="299" t="s">
        <v>235</v>
      </c>
      <c r="F28" s="289"/>
    </row>
    <row r="29" spans="1:13">
      <c r="A29" s="330"/>
      <c r="B29" s="52" t="s">
        <v>234</v>
      </c>
      <c r="C29" s="52" t="s">
        <v>233</v>
      </c>
      <c r="D29" s="299"/>
      <c r="E29" s="299"/>
      <c r="F29" s="289"/>
    </row>
    <row r="30" spans="1:13">
      <c r="A30" s="187" t="s">
        <v>173</v>
      </c>
      <c r="B30" s="88">
        <v>13.175556900696602</v>
      </c>
      <c r="C30" s="125">
        <v>9.4812992586140297</v>
      </c>
      <c r="D30" s="27">
        <v>12.951215671221281</v>
      </c>
      <c r="E30" s="27">
        <v>4.3821250439836517</v>
      </c>
      <c r="F30" s="27">
        <v>36.37763346607958</v>
      </c>
    </row>
    <row r="31" spans="1:13">
      <c r="A31" s="188" t="s">
        <v>289</v>
      </c>
      <c r="B31" s="88">
        <v>16.26464737169303</v>
      </c>
      <c r="C31" s="36">
        <v>12.342197969192513</v>
      </c>
      <c r="D31" s="27">
        <v>2.8951440215514266</v>
      </c>
      <c r="E31" s="27">
        <v>3.5297368239276095</v>
      </c>
      <c r="F31" s="27">
        <v>4.9730776652019273</v>
      </c>
    </row>
    <row r="32" spans="1:13">
      <c r="A32" s="189" t="s">
        <v>172</v>
      </c>
      <c r="B32" s="88">
        <v>14.163729481129241</v>
      </c>
      <c r="C32" s="36">
        <v>11.013082844002545</v>
      </c>
      <c r="D32" s="27">
        <v>9.4472543439364998</v>
      </c>
      <c r="E32" s="27">
        <v>0.8429698476169889</v>
      </c>
      <c r="F32" s="27">
        <v>17.862688234194497</v>
      </c>
    </row>
    <row r="33" spans="1:6">
      <c r="A33" s="189" t="s">
        <v>290</v>
      </c>
      <c r="B33" s="88">
        <v>8.8894425158260155</v>
      </c>
      <c r="C33" s="36">
        <v>4.5422544414947925</v>
      </c>
      <c r="D33" s="27">
        <v>6.6266285480906681</v>
      </c>
      <c r="E33" s="27">
        <v>6.9675311415152139</v>
      </c>
      <c r="F33" s="27">
        <v>95.655906525788495</v>
      </c>
    </row>
    <row r="34" spans="1:6">
      <c r="A34" s="189" t="s">
        <v>291</v>
      </c>
      <c r="B34" s="88">
        <v>72.229461034231605</v>
      </c>
      <c r="C34" s="36">
        <v>57.337691187181363</v>
      </c>
      <c r="D34" s="27">
        <v>23.787630492838069</v>
      </c>
      <c r="E34" s="27">
        <v>7.8417091527069678</v>
      </c>
      <c r="F34" s="27">
        <v>688.05759560600052</v>
      </c>
    </row>
    <row r="35" spans="1:6">
      <c r="A35" s="189" t="s">
        <v>292</v>
      </c>
      <c r="B35" s="88">
        <v>0.63323400028380861</v>
      </c>
      <c r="C35" s="36">
        <v>0.33451113949198241</v>
      </c>
      <c r="D35" s="27">
        <v>4.4850290903930752</v>
      </c>
      <c r="E35" s="27">
        <v>6.9958847736625511</v>
      </c>
      <c r="F35" s="48" t="s">
        <v>117</v>
      </c>
    </row>
    <row r="36" spans="1:6">
      <c r="A36" s="189" t="s">
        <v>168</v>
      </c>
      <c r="B36" s="88">
        <v>14.144878201124294</v>
      </c>
      <c r="C36" s="36">
        <v>8.7226655215490325</v>
      </c>
      <c r="D36" s="27">
        <v>10.009212991880075</v>
      </c>
      <c r="E36" s="27">
        <v>5.6292941911305432</v>
      </c>
      <c r="F36" s="27">
        <v>192.63987861310792</v>
      </c>
    </row>
    <row r="37" spans="1:6">
      <c r="A37" s="189" t="s">
        <v>167</v>
      </c>
      <c r="B37" s="88">
        <v>17.681021211084502</v>
      </c>
      <c r="C37" s="36">
        <v>12.066079370509751</v>
      </c>
      <c r="D37" s="27">
        <v>4.8150017105713312</v>
      </c>
      <c r="E37" s="27">
        <v>20.005131713992476</v>
      </c>
      <c r="F37" s="27">
        <v>107.1229328888333</v>
      </c>
    </row>
    <row r="38" spans="1:6">
      <c r="A38" s="189" t="s">
        <v>293</v>
      </c>
      <c r="B38" s="88">
        <v>3.2826674500587543</v>
      </c>
      <c r="C38" s="36">
        <v>1.9536868390129258</v>
      </c>
      <c r="D38" s="27">
        <v>11.379186251468861</v>
      </c>
      <c r="E38" s="27">
        <v>21.357226792009403</v>
      </c>
      <c r="F38" s="27">
        <v>513.02024077718465</v>
      </c>
    </row>
    <row r="39" spans="1:6">
      <c r="A39" s="189" t="s">
        <v>294</v>
      </c>
      <c r="B39" s="88">
        <v>6.5103534764349043</v>
      </c>
      <c r="C39" s="36">
        <v>4.5696424405039657</v>
      </c>
      <c r="D39" s="27">
        <v>2.2880307979468038</v>
      </c>
      <c r="E39" s="27">
        <v>1.5632291180587961</v>
      </c>
      <c r="F39" s="27">
        <v>112.60966729291528</v>
      </c>
    </row>
    <row r="40" spans="1:6">
      <c r="A40" s="189" t="s">
        <v>295</v>
      </c>
      <c r="B40" s="88">
        <v>4.8899139940519243</v>
      </c>
      <c r="C40" s="36">
        <v>3.009475122578571</v>
      </c>
      <c r="D40" s="27">
        <v>10.663306808134394</v>
      </c>
      <c r="E40" s="27">
        <v>0.20898641588296762</v>
      </c>
      <c r="F40" s="27">
        <v>14.639376373241841</v>
      </c>
    </row>
    <row r="41" spans="1:6">
      <c r="A41" s="189" t="s">
        <v>296</v>
      </c>
      <c r="B41" s="88">
        <v>2.8753751581992408</v>
      </c>
      <c r="C41" s="36">
        <v>1.5070150063279699</v>
      </c>
      <c r="D41" s="27">
        <v>12.042126197794254</v>
      </c>
      <c r="E41" s="27">
        <v>1.2294340987163264</v>
      </c>
      <c r="F41" s="27">
        <v>2.6987452980232765</v>
      </c>
    </row>
    <row r="42" spans="1:6">
      <c r="A42" s="189" t="s">
        <v>297</v>
      </c>
      <c r="B42" s="88">
        <v>10.548789903489233</v>
      </c>
      <c r="C42" s="36">
        <v>7.8656570155902008</v>
      </c>
      <c r="D42" s="27">
        <v>0.10838901262063846</v>
      </c>
      <c r="E42" s="27">
        <v>0.60876020786933926</v>
      </c>
      <c r="F42" s="27" t="s">
        <v>117</v>
      </c>
    </row>
    <row r="43" spans="1:6">
      <c r="A43" s="189" t="s">
        <v>162</v>
      </c>
      <c r="B43" s="88">
        <v>13.739270531209028</v>
      </c>
      <c r="C43" s="36">
        <v>8.5663395446779749</v>
      </c>
      <c r="D43" s="27">
        <v>28.243752234892128</v>
      </c>
      <c r="E43" s="27">
        <v>0.60391751758115142</v>
      </c>
      <c r="F43" s="27">
        <v>39.084028428569304</v>
      </c>
    </row>
    <row r="44" spans="1:6">
      <c r="A44" s="189" t="s">
        <v>298</v>
      </c>
      <c r="B44" s="88">
        <v>3.9011668243456326</v>
      </c>
      <c r="C44" s="36">
        <v>2.3873652772367224</v>
      </c>
      <c r="D44" s="27">
        <v>22.994082401172388</v>
      </c>
      <c r="E44" s="27">
        <v>0.17808447882464246</v>
      </c>
      <c r="F44" s="27">
        <v>22.583993131136943</v>
      </c>
    </row>
    <row r="45" spans="1:6">
      <c r="A45" s="189" t="s">
        <v>160</v>
      </c>
      <c r="B45" s="88">
        <v>18.96179679599766</v>
      </c>
      <c r="C45" s="36">
        <v>10.699494385012507</v>
      </c>
      <c r="D45" s="27">
        <v>18.084038533184309</v>
      </c>
      <c r="E45" s="27">
        <v>32.433870881898983</v>
      </c>
      <c r="F45" s="27">
        <v>74.635111985122478</v>
      </c>
    </row>
    <row r="46" spans="1:6">
      <c r="A46" s="189" t="s">
        <v>299</v>
      </c>
      <c r="B46" s="88">
        <v>0.5721469173589856</v>
      </c>
      <c r="C46" s="36">
        <v>0.31788369042413639</v>
      </c>
      <c r="D46" s="27">
        <v>0.30491182043433901</v>
      </c>
      <c r="E46" s="27">
        <v>8.7450808919982512E-2</v>
      </c>
      <c r="F46" s="27" t="s">
        <v>117</v>
      </c>
    </row>
    <row r="47" spans="1:6">
      <c r="A47" s="190" t="s">
        <v>300</v>
      </c>
      <c r="B47" s="77">
        <v>59.937879123311923</v>
      </c>
      <c r="C47" s="61">
        <v>50.144000442771741</v>
      </c>
      <c r="D47" s="61">
        <v>34.999114456497672</v>
      </c>
      <c r="E47" s="61">
        <v>0.16603940668585343</v>
      </c>
      <c r="F47" s="61">
        <v>3.9384747358290229</v>
      </c>
    </row>
    <row r="49" spans="1:6" ht="27" customHeight="1">
      <c r="A49" s="312" t="s">
        <v>309</v>
      </c>
      <c r="B49" s="312"/>
      <c r="C49" s="312"/>
      <c r="D49" s="312"/>
      <c r="E49" s="312"/>
      <c r="F49" s="312"/>
    </row>
    <row r="50" spans="1:6">
      <c r="A50" s="147"/>
      <c r="B50" s="146"/>
      <c r="C50" s="146"/>
      <c r="D50" s="146"/>
      <c r="E50" s="146"/>
      <c r="F50" s="146"/>
    </row>
    <row r="51" spans="1:6" ht="18.75" customHeight="1">
      <c r="A51" s="328"/>
      <c r="B51" s="299" t="s">
        <v>239</v>
      </c>
      <c r="C51" s="304"/>
      <c r="D51" s="304"/>
      <c r="E51" s="304"/>
      <c r="F51" s="289" t="s">
        <v>238</v>
      </c>
    </row>
    <row r="52" spans="1:6" ht="16.5" customHeight="1">
      <c r="A52" s="329"/>
      <c r="B52" s="299" t="s">
        <v>237</v>
      </c>
      <c r="C52" s="304"/>
      <c r="D52" s="299" t="s">
        <v>236</v>
      </c>
      <c r="E52" s="299" t="s">
        <v>235</v>
      </c>
      <c r="F52" s="289"/>
    </row>
    <row r="53" spans="1:6" ht="17.25" customHeight="1">
      <c r="A53" s="330"/>
      <c r="B53" s="52" t="s">
        <v>234</v>
      </c>
      <c r="C53" s="52" t="s">
        <v>233</v>
      </c>
      <c r="D53" s="299"/>
      <c r="E53" s="299"/>
      <c r="F53" s="289"/>
    </row>
    <row r="54" spans="1:6">
      <c r="A54" s="187" t="s">
        <v>173</v>
      </c>
      <c r="B54" s="27">
        <v>6.6072677201550283</v>
      </c>
      <c r="C54" s="27">
        <v>3.4288032209134447</v>
      </c>
      <c r="D54" s="27">
        <v>19.270066394789634</v>
      </c>
      <c r="E54" s="27">
        <v>23.888488242794345</v>
      </c>
      <c r="F54" s="88">
        <v>0.46121910268758287</v>
      </c>
    </row>
    <row r="55" spans="1:6">
      <c r="A55" s="188" t="s">
        <v>289</v>
      </c>
      <c r="B55" s="27">
        <v>11.869257864030136</v>
      </c>
      <c r="C55" s="27">
        <v>6.2461016442044848</v>
      </c>
      <c r="D55" s="27">
        <v>32.107682474058556</v>
      </c>
      <c r="E55" s="27">
        <v>18.075369572017244</v>
      </c>
      <c r="F55" s="88">
        <v>0.56888626513868101</v>
      </c>
    </row>
    <row r="56" spans="1:6">
      <c r="A56" s="189" t="s">
        <v>172</v>
      </c>
      <c r="B56" s="27">
        <v>3.4573030134372269</v>
      </c>
      <c r="C56" s="27">
        <v>1.8303251967877872</v>
      </c>
      <c r="D56" s="27">
        <v>9.5294187803132697</v>
      </c>
      <c r="E56" s="27">
        <v>6.0944581378707161</v>
      </c>
      <c r="F56" s="88">
        <v>0.1879129079029587</v>
      </c>
    </row>
    <row r="57" spans="1:6">
      <c r="A57" s="189" t="s">
        <v>290</v>
      </c>
      <c r="B57" s="27">
        <v>2.5998230021125561</v>
      </c>
      <c r="C57" s="27">
        <v>1.2854709476048192</v>
      </c>
      <c r="D57" s="27">
        <v>6.9006908627219632</v>
      </c>
      <c r="E57" s="27">
        <v>13.890527758217081</v>
      </c>
      <c r="F57" s="88">
        <v>0.50478111655445235</v>
      </c>
    </row>
    <row r="58" spans="1:6">
      <c r="A58" s="189" t="s">
        <v>291</v>
      </c>
      <c r="B58" s="27">
        <v>23.926250962278676</v>
      </c>
      <c r="C58" s="27">
        <v>12.142455735180908</v>
      </c>
      <c r="D58" s="27">
        <v>48.5018090839107</v>
      </c>
      <c r="E58" s="27">
        <v>133.33333333333331</v>
      </c>
      <c r="F58" s="88">
        <v>1.1909547426549212</v>
      </c>
    </row>
    <row r="59" spans="1:6">
      <c r="A59" s="189" t="s">
        <v>292</v>
      </c>
      <c r="B59" s="27">
        <v>6.7039134477220861</v>
      </c>
      <c r="C59" s="27">
        <v>3.485166089087989</v>
      </c>
      <c r="D59" s="27">
        <v>6.3240216380694783</v>
      </c>
      <c r="E59" s="27">
        <v>18.367001944045306</v>
      </c>
      <c r="F59" s="88" t="s">
        <v>117</v>
      </c>
    </row>
    <row r="60" spans="1:6">
      <c r="A60" s="189" t="s">
        <v>168</v>
      </c>
      <c r="B60" s="27">
        <v>5.9916489824582833</v>
      </c>
      <c r="C60" s="27">
        <v>2.9666722645455796</v>
      </c>
      <c r="D60" s="27">
        <v>9.3729866719592057</v>
      </c>
      <c r="E60" s="27">
        <v>16.181432344544358</v>
      </c>
      <c r="F60" s="88">
        <v>1.1127282861987009</v>
      </c>
    </row>
    <row r="61" spans="1:6">
      <c r="A61" s="189" t="s">
        <v>167</v>
      </c>
      <c r="B61" s="27">
        <v>12.474852413302088</v>
      </c>
      <c r="C61" s="27">
        <v>6.5813729271114534</v>
      </c>
      <c r="D61" s="27">
        <v>21.714230620902431</v>
      </c>
      <c r="E61" s="27">
        <v>68.972677919843363</v>
      </c>
      <c r="F61" s="88">
        <v>0.68190815368490987</v>
      </c>
    </row>
    <row r="62" spans="1:6">
      <c r="A62" s="189" t="s">
        <v>293</v>
      </c>
      <c r="B62" s="27">
        <v>13.154627744542235</v>
      </c>
      <c r="C62" s="27">
        <v>6.5907820966580006</v>
      </c>
      <c r="D62" s="27">
        <v>21.574967895511634</v>
      </c>
      <c r="E62" s="27">
        <v>59.470041031102191</v>
      </c>
      <c r="F62" s="88">
        <v>0.96415233954065904</v>
      </c>
    </row>
    <row r="63" spans="1:6">
      <c r="A63" s="189" t="s">
        <v>294</v>
      </c>
      <c r="B63" s="27">
        <v>4.1601942344335852</v>
      </c>
      <c r="C63" s="27">
        <v>2.2275616202593893</v>
      </c>
      <c r="D63" s="27">
        <v>22.097781055996066</v>
      </c>
      <c r="E63" s="27">
        <v>8.2930727149794095</v>
      </c>
      <c r="F63" s="88">
        <v>1.3750727902169948</v>
      </c>
    </row>
    <row r="64" spans="1:6">
      <c r="A64" s="189" t="s">
        <v>295</v>
      </c>
      <c r="B64" s="27">
        <v>1.0910756628583747</v>
      </c>
      <c r="C64" s="219">
        <v>0.57199827549040738</v>
      </c>
      <c r="D64" s="27">
        <v>10.685880577710712</v>
      </c>
      <c r="E64" s="27">
        <v>2.8389739167924124</v>
      </c>
      <c r="F64" s="88">
        <v>3.7688555375711565E-2</v>
      </c>
    </row>
    <row r="65" spans="1:6">
      <c r="A65" s="189" t="s">
        <v>296</v>
      </c>
      <c r="B65" s="27">
        <v>3.4777739881764442</v>
      </c>
      <c r="C65" s="219">
        <v>1.7782514779445202</v>
      </c>
      <c r="D65" s="27">
        <v>5.2893929058663032</v>
      </c>
      <c r="E65" s="27">
        <v>13.750568440200093</v>
      </c>
      <c r="F65" s="88">
        <v>0.1512500486022007</v>
      </c>
    </row>
    <row r="66" spans="1:6">
      <c r="A66" s="189" t="s">
        <v>297</v>
      </c>
      <c r="B66" s="27">
        <v>1.5910179640718562</v>
      </c>
      <c r="C66" s="27">
        <v>0.86152694610778446</v>
      </c>
      <c r="D66" s="27">
        <v>0.93637724550898216</v>
      </c>
      <c r="E66" s="27">
        <v>16.666666666666664</v>
      </c>
      <c r="F66" s="88" t="s">
        <v>117</v>
      </c>
    </row>
    <row r="67" spans="1:6">
      <c r="A67" s="189" t="s">
        <v>162</v>
      </c>
      <c r="B67" s="27">
        <v>6.4578230463705255</v>
      </c>
      <c r="C67" s="27">
        <v>3.3407855941908919</v>
      </c>
      <c r="D67" s="27">
        <v>22.68412973025659</v>
      </c>
      <c r="E67" s="27">
        <v>8.2214478910304845</v>
      </c>
      <c r="F67" s="88">
        <v>0.26056948907255545</v>
      </c>
    </row>
    <row r="68" spans="1:6">
      <c r="A68" s="189" t="s">
        <v>298</v>
      </c>
      <c r="B68" s="36">
        <v>5.8982279902664247</v>
      </c>
      <c r="C68" s="36">
        <v>3.3471454420665134</v>
      </c>
      <c r="D68" s="36">
        <v>70.566606351781374</v>
      </c>
      <c r="E68" s="36">
        <v>4.5485742809009801</v>
      </c>
      <c r="F68" s="89">
        <v>0.13380703108436948</v>
      </c>
    </row>
    <row r="69" spans="1:6">
      <c r="A69" s="189" t="s">
        <v>160</v>
      </c>
      <c r="B69" s="36">
        <v>5.1022091184890828</v>
      </c>
      <c r="C69" s="36">
        <v>2.6769217621672432</v>
      </c>
      <c r="D69" s="36">
        <v>8.1454087082852631</v>
      </c>
      <c r="E69" s="36">
        <v>88.86467546895696</v>
      </c>
      <c r="F69" s="36">
        <v>2.3259997686038183</v>
      </c>
    </row>
    <row r="70" spans="1:6">
      <c r="A70" s="189" t="s">
        <v>299</v>
      </c>
      <c r="B70" s="36">
        <v>2.9745245541374357</v>
      </c>
      <c r="C70" s="36">
        <v>1.6125264136590312</v>
      </c>
      <c r="D70" s="36">
        <v>11.478235144958161</v>
      </c>
      <c r="E70" s="36">
        <v>7.6865860873975151</v>
      </c>
      <c r="F70" s="36">
        <v>7.0467199999999997</v>
      </c>
    </row>
    <row r="71" spans="1:6">
      <c r="A71" s="190" t="s">
        <v>300</v>
      </c>
      <c r="B71" s="61">
        <v>13.980371389270976</v>
      </c>
      <c r="C71" s="61">
        <v>7.4568500687757906</v>
      </c>
      <c r="D71" s="61">
        <v>72.32122879413113</v>
      </c>
      <c r="E71" s="61">
        <v>24.626318202659331</v>
      </c>
      <c r="F71" s="61">
        <v>0.50488154063990676</v>
      </c>
    </row>
  </sheetData>
  <mergeCells count="21">
    <mergeCell ref="A1:F1"/>
    <mergeCell ref="A3:A5"/>
    <mergeCell ref="B3:E3"/>
    <mergeCell ref="F3:F5"/>
    <mergeCell ref="B4:C4"/>
    <mergeCell ref="D4:D5"/>
    <mergeCell ref="E4:E5"/>
    <mergeCell ref="A25:F25"/>
    <mergeCell ref="A27:A29"/>
    <mergeCell ref="B27:E27"/>
    <mergeCell ref="F27:F29"/>
    <mergeCell ref="B28:C28"/>
    <mergeCell ref="D28:D29"/>
    <mergeCell ref="E28:E29"/>
    <mergeCell ref="A49:F49"/>
    <mergeCell ref="A51:A53"/>
    <mergeCell ref="B51:E51"/>
    <mergeCell ref="F51:F53"/>
    <mergeCell ref="B52:C52"/>
    <mergeCell ref="D52:D53"/>
    <mergeCell ref="E52:E53"/>
  </mergeCells>
  <pageMargins left="0.70866141732283472" right="0.70866141732283472" top="0.74803149606299213" bottom="0.74803149606299213" header="0.31496062992125984" footer="0.31496062992125984"/>
  <pageSetup paperSize="9" firstPageNumber="49" orientation="landscape" useFirstPageNumber="1" verticalDpi="300" r:id="rId1"/>
  <headerFooter>
    <oddFooter>&amp;R&amp;"-,полужирный"&amp;8&amp;P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35"/>
  <sheetViews>
    <sheetView workbookViewId="0">
      <selection sqref="A1:P1"/>
    </sheetView>
  </sheetViews>
  <sheetFormatPr defaultColWidth="9.140625" defaultRowHeight="12.75" customHeight="1"/>
  <cols>
    <col min="1" max="1" width="18.42578125" style="101" customWidth="1"/>
    <col min="2" max="3" width="8.7109375" style="101" customWidth="1"/>
    <col min="4" max="4" width="9.140625" style="101" customWidth="1"/>
    <col min="5" max="5" width="9.28515625" style="101" customWidth="1"/>
    <col min="6" max="6" width="8.85546875" style="101" customWidth="1"/>
    <col min="7" max="7" width="8.28515625" style="101" customWidth="1"/>
    <col min="8" max="8" width="13.85546875" style="101" customWidth="1"/>
    <col min="9" max="9" width="14.42578125" style="101" customWidth="1"/>
    <col min="10" max="10" width="8.7109375" style="101" customWidth="1"/>
    <col min="11" max="11" width="8.5703125" style="101" customWidth="1"/>
    <col min="12" max="12" width="8.7109375" style="101" customWidth="1"/>
    <col min="13" max="13" width="9.28515625" style="101" customWidth="1"/>
    <col min="14" max="14" width="8.7109375" style="101" customWidth="1"/>
    <col min="15" max="15" width="8.140625" style="101" customWidth="1"/>
    <col min="16" max="16" width="9.140625" style="121" customWidth="1"/>
    <col min="17" max="16384" width="9.140625" style="101"/>
  </cols>
  <sheetData>
    <row r="1" spans="1:17" ht="12.75" customHeight="1">
      <c r="A1" s="332" t="s">
        <v>310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1:17" ht="12.75" customHeight="1">
      <c r="A2" s="332" t="s">
        <v>311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7">
      <c r="A3" s="123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355" t="s">
        <v>154</v>
      </c>
      <c r="O3" s="355"/>
      <c r="P3" s="355"/>
    </row>
    <row r="4" spans="1:17" ht="14.25" customHeight="1">
      <c r="A4" s="338"/>
      <c r="B4" s="336" t="s">
        <v>153</v>
      </c>
      <c r="C4" s="337"/>
      <c r="D4" s="338"/>
      <c r="E4" s="345" t="s">
        <v>247</v>
      </c>
      <c r="F4" s="345"/>
      <c r="G4" s="345"/>
      <c r="H4" s="345"/>
      <c r="I4" s="352" t="s">
        <v>313</v>
      </c>
      <c r="J4" s="336" t="s">
        <v>113</v>
      </c>
      <c r="K4" s="337"/>
      <c r="L4" s="337"/>
      <c r="M4" s="342" t="s">
        <v>247</v>
      </c>
      <c r="N4" s="350"/>
      <c r="O4" s="350"/>
      <c r="P4" s="350"/>
    </row>
    <row r="5" spans="1:17" ht="41.25" customHeight="1">
      <c r="A5" s="356"/>
      <c r="B5" s="339"/>
      <c r="C5" s="340"/>
      <c r="D5" s="341"/>
      <c r="E5" s="342" t="s">
        <v>259</v>
      </c>
      <c r="F5" s="350"/>
      <c r="G5" s="351"/>
      <c r="H5" s="108" t="s">
        <v>258</v>
      </c>
      <c r="I5" s="353"/>
      <c r="J5" s="339"/>
      <c r="K5" s="340"/>
      <c r="L5" s="341"/>
      <c r="M5" s="354" t="s">
        <v>257</v>
      </c>
      <c r="N5" s="357"/>
      <c r="O5" s="339"/>
      <c r="P5" s="166" t="s">
        <v>256</v>
      </c>
    </row>
    <row r="6" spans="1:17" ht="52.5" customHeight="1">
      <c r="A6" s="341"/>
      <c r="B6" s="108">
        <v>2023</v>
      </c>
      <c r="C6" s="108">
        <v>2022</v>
      </c>
      <c r="D6" s="161" t="s">
        <v>312</v>
      </c>
      <c r="E6" s="158">
        <v>2023</v>
      </c>
      <c r="F6" s="158">
        <v>2022</v>
      </c>
      <c r="G6" s="161" t="s">
        <v>312</v>
      </c>
      <c r="H6" s="107">
        <v>2023</v>
      </c>
      <c r="I6" s="354"/>
      <c r="J6" s="158">
        <v>2023</v>
      </c>
      <c r="K6" s="158">
        <v>2022</v>
      </c>
      <c r="L6" s="161" t="s">
        <v>312</v>
      </c>
      <c r="M6" s="158">
        <v>2023</v>
      </c>
      <c r="N6" s="158">
        <v>2022</v>
      </c>
      <c r="O6" s="161" t="s">
        <v>312</v>
      </c>
      <c r="P6" s="107">
        <v>2023</v>
      </c>
    </row>
    <row r="7" spans="1:17">
      <c r="A7" s="187" t="s">
        <v>173</v>
      </c>
      <c r="B7" s="97">
        <v>8538050</v>
      </c>
      <c r="C7" s="97">
        <v>8192415</v>
      </c>
      <c r="D7" s="116">
        <v>104.2</v>
      </c>
      <c r="E7" s="97">
        <v>4462000</v>
      </c>
      <c r="F7" s="97">
        <v>4235659</v>
      </c>
      <c r="G7" s="116">
        <v>105.3</v>
      </c>
      <c r="H7" s="97">
        <v>439170</v>
      </c>
      <c r="I7" s="116">
        <v>49</v>
      </c>
      <c r="J7" s="97">
        <v>705039</v>
      </c>
      <c r="K7" s="97">
        <v>776117</v>
      </c>
      <c r="L7" s="116">
        <v>90.8</v>
      </c>
      <c r="M7" s="97">
        <v>157167</v>
      </c>
      <c r="N7" s="97">
        <v>163190</v>
      </c>
      <c r="O7" s="116">
        <v>96.3</v>
      </c>
      <c r="P7" s="97">
        <v>38748</v>
      </c>
      <c r="Q7" s="152"/>
    </row>
    <row r="8" spans="1:17">
      <c r="A8" s="188" t="s">
        <v>289</v>
      </c>
      <c r="B8" s="97">
        <v>715600</v>
      </c>
      <c r="C8" s="97">
        <v>682054</v>
      </c>
      <c r="D8" s="116">
        <v>104.9</v>
      </c>
      <c r="E8" s="97">
        <v>392948</v>
      </c>
      <c r="F8" s="97">
        <v>385203</v>
      </c>
      <c r="G8" s="116">
        <v>102</v>
      </c>
      <c r="H8" s="63">
        <v>18828</v>
      </c>
      <c r="I8" s="116">
        <v>59.3</v>
      </c>
      <c r="J8" s="97">
        <v>11049</v>
      </c>
      <c r="K8" s="97">
        <v>11193</v>
      </c>
      <c r="L8" s="116">
        <v>98.7</v>
      </c>
      <c r="M8" s="97">
        <v>2326</v>
      </c>
      <c r="N8" s="97">
        <v>2148</v>
      </c>
      <c r="O8" s="116">
        <v>108.3</v>
      </c>
      <c r="P8" s="63">
        <v>352</v>
      </c>
      <c r="Q8" s="152"/>
    </row>
    <row r="9" spans="1:17">
      <c r="A9" s="189" t="s">
        <v>172</v>
      </c>
      <c r="B9" s="97">
        <v>458495</v>
      </c>
      <c r="C9" s="97">
        <v>457864</v>
      </c>
      <c r="D9" s="116">
        <v>100.1</v>
      </c>
      <c r="E9" s="97">
        <v>228850</v>
      </c>
      <c r="F9" s="97">
        <v>226394</v>
      </c>
      <c r="G9" s="116">
        <v>101.1</v>
      </c>
      <c r="H9" s="63">
        <v>9925</v>
      </c>
      <c r="I9" s="116">
        <v>49.4</v>
      </c>
      <c r="J9" s="97">
        <v>75419</v>
      </c>
      <c r="K9" s="97">
        <v>89020</v>
      </c>
      <c r="L9" s="116">
        <v>84.7</v>
      </c>
      <c r="M9" s="97">
        <v>18418</v>
      </c>
      <c r="N9" s="97">
        <v>20673</v>
      </c>
      <c r="O9" s="116">
        <v>89.1</v>
      </c>
      <c r="P9" s="63">
        <v>2671</v>
      </c>
      <c r="Q9" s="152"/>
    </row>
    <row r="10" spans="1:17">
      <c r="A10" s="189" t="s">
        <v>290</v>
      </c>
      <c r="B10" s="97">
        <v>632261</v>
      </c>
      <c r="C10" s="97">
        <v>588505</v>
      </c>
      <c r="D10" s="116">
        <v>107.4</v>
      </c>
      <c r="E10" s="97">
        <v>339565</v>
      </c>
      <c r="F10" s="97">
        <v>304251</v>
      </c>
      <c r="G10" s="116">
        <v>111.6</v>
      </c>
      <c r="H10" s="63">
        <v>34871</v>
      </c>
      <c r="I10" s="116">
        <v>59.6</v>
      </c>
      <c r="J10" s="97">
        <v>7369</v>
      </c>
      <c r="K10" s="97">
        <v>62405</v>
      </c>
      <c r="L10" s="116">
        <v>11.8</v>
      </c>
      <c r="M10" s="97">
        <v>4053</v>
      </c>
      <c r="N10" s="97">
        <v>8151</v>
      </c>
      <c r="O10" s="116">
        <v>49.7</v>
      </c>
      <c r="P10" s="63">
        <v>1490</v>
      </c>
      <c r="Q10" s="152"/>
    </row>
    <row r="11" spans="1:17">
      <c r="A11" s="189" t="s">
        <v>291</v>
      </c>
      <c r="B11" s="97">
        <v>619843</v>
      </c>
      <c r="C11" s="97">
        <v>625790</v>
      </c>
      <c r="D11" s="116">
        <v>99</v>
      </c>
      <c r="E11" s="97">
        <v>357491</v>
      </c>
      <c r="F11" s="97">
        <v>348604</v>
      </c>
      <c r="G11" s="116">
        <v>102.5</v>
      </c>
      <c r="H11" s="63">
        <v>43924</v>
      </c>
      <c r="I11" s="116">
        <v>53.1</v>
      </c>
      <c r="J11" s="97">
        <v>35779</v>
      </c>
      <c r="K11" s="97">
        <v>39004</v>
      </c>
      <c r="L11" s="116">
        <v>91.7</v>
      </c>
      <c r="M11" s="97">
        <v>5388</v>
      </c>
      <c r="N11" s="97">
        <v>5852</v>
      </c>
      <c r="O11" s="116">
        <v>92.1</v>
      </c>
      <c r="P11" s="63">
        <v>10765</v>
      </c>
      <c r="Q11" s="152"/>
    </row>
    <row r="12" spans="1:17">
      <c r="A12" s="189" t="s">
        <v>292</v>
      </c>
      <c r="B12" s="97">
        <v>198810</v>
      </c>
      <c r="C12" s="97">
        <v>190597</v>
      </c>
      <c r="D12" s="116">
        <v>104.3</v>
      </c>
      <c r="E12" s="97">
        <v>110265</v>
      </c>
      <c r="F12" s="97">
        <v>107036</v>
      </c>
      <c r="G12" s="116">
        <v>103</v>
      </c>
      <c r="H12" s="63">
        <v>11167</v>
      </c>
      <c r="I12" s="116">
        <v>48.1</v>
      </c>
      <c r="J12" s="97">
        <v>329</v>
      </c>
      <c r="K12" s="97">
        <v>572</v>
      </c>
      <c r="L12" s="116">
        <v>57.5</v>
      </c>
      <c r="M12" s="97">
        <v>157</v>
      </c>
      <c r="N12" s="97">
        <v>287</v>
      </c>
      <c r="O12" s="116">
        <v>54.7</v>
      </c>
      <c r="P12" s="63">
        <v>152</v>
      </c>
      <c r="Q12" s="152"/>
    </row>
    <row r="13" spans="1:17">
      <c r="A13" s="189" t="s">
        <v>168</v>
      </c>
      <c r="B13" s="97">
        <v>777500</v>
      </c>
      <c r="C13" s="97">
        <v>694263</v>
      </c>
      <c r="D13" s="116">
        <v>112</v>
      </c>
      <c r="E13" s="97">
        <v>391579</v>
      </c>
      <c r="F13" s="97">
        <v>353187</v>
      </c>
      <c r="G13" s="116">
        <v>110.9</v>
      </c>
      <c r="H13" s="63">
        <v>18348</v>
      </c>
      <c r="I13" s="116">
        <v>71.2</v>
      </c>
      <c r="J13" s="97">
        <v>11557</v>
      </c>
      <c r="K13" s="97">
        <v>12630</v>
      </c>
      <c r="L13" s="116">
        <v>91.5</v>
      </c>
      <c r="M13" s="97">
        <v>1612</v>
      </c>
      <c r="N13" s="97">
        <v>2267</v>
      </c>
      <c r="O13" s="116">
        <v>71.099999999999994</v>
      </c>
      <c r="P13" s="63">
        <v>377</v>
      </c>
      <c r="Q13" s="152"/>
    </row>
    <row r="14" spans="1:17">
      <c r="A14" s="189" t="s">
        <v>167</v>
      </c>
      <c r="B14" s="97">
        <v>502402</v>
      </c>
      <c r="C14" s="97">
        <v>499094</v>
      </c>
      <c r="D14" s="116">
        <v>100.7</v>
      </c>
      <c r="E14" s="97">
        <v>219830</v>
      </c>
      <c r="F14" s="97">
        <v>210798</v>
      </c>
      <c r="G14" s="116">
        <v>104.3</v>
      </c>
      <c r="H14" s="63">
        <v>60182</v>
      </c>
      <c r="I14" s="116">
        <v>48.9</v>
      </c>
      <c r="J14" s="97">
        <v>9831</v>
      </c>
      <c r="K14" s="97">
        <v>11845</v>
      </c>
      <c r="L14" s="116">
        <v>83</v>
      </c>
      <c r="M14" s="97">
        <v>2778</v>
      </c>
      <c r="N14" s="97">
        <v>3540</v>
      </c>
      <c r="O14" s="116">
        <v>78.5</v>
      </c>
      <c r="P14" s="63">
        <v>1691</v>
      </c>
      <c r="Q14" s="152"/>
    </row>
    <row r="15" spans="1:17" ht="12.75" customHeight="1">
      <c r="A15" s="189" t="s">
        <v>293</v>
      </c>
      <c r="B15" s="97">
        <v>523399</v>
      </c>
      <c r="C15" s="97">
        <v>513651</v>
      </c>
      <c r="D15" s="116">
        <v>101.9</v>
      </c>
      <c r="E15" s="97">
        <v>254806</v>
      </c>
      <c r="F15" s="97">
        <v>248484</v>
      </c>
      <c r="G15" s="116">
        <v>102.5</v>
      </c>
      <c r="H15" s="63">
        <v>15901</v>
      </c>
      <c r="I15" s="116">
        <v>49</v>
      </c>
      <c r="J15" s="97">
        <v>17329</v>
      </c>
      <c r="K15" s="97">
        <v>17565</v>
      </c>
      <c r="L15" s="116">
        <v>98.7</v>
      </c>
      <c r="M15" s="97">
        <v>3080</v>
      </c>
      <c r="N15" s="97">
        <v>3214</v>
      </c>
      <c r="O15" s="116">
        <v>95.8</v>
      </c>
      <c r="P15" s="63">
        <v>869</v>
      </c>
      <c r="Q15" s="152"/>
    </row>
    <row r="16" spans="1:17">
      <c r="A16" s="189" t="s">
        <v>294</v>
      </c>
      <c r="B16" s="97">
        <v>477831</v>
      </c>
      <c r="C16" s="97">
        <v>458230</v>
      </c>
      <c r="D16" s="116">
        <v>104.3</v>
      </c>
      <c r="E16" s="97">
        <v>260521</v>
      </c>
      <c r="F16" s="97">
        <v>248528</v>
      </c>
      <c r="G16" s="116">
        <v>104.8</v>
      </c>
      <c r="H16" s="63">
        <v>17650</v>
      </c>
      <c r="I16" s="116">
        <v>57.1</v>
      </c>
      <c r="J16" s="97">
        <v>68944</v>
      </c>
      <c r="K16" s="97">
        <v>78583</v>
      </c>
      <c r="L16" s="116">
        <v>87.7</v>
      </c>
      <c r="M16" s="97">
        <v>10662</v>
      </c>
      <c r="N16" s="97">
        <v>11261</v>
      </c>
      <c r="O16" s="116">
        <v>94.7</v>
      </c>
      <c r="P16" s="63">
        <v>1149</v>
      </c>
      <c r="Q16" s="152"/>
    </row>
    <row r="17" spans="1:17" ht="12.75" customHeight="1">
      <c r="A17" s="189" t="s">
        <v>295</v>
      </c>
      <c r="B17" s="97">
        <v>456287</v>
      </c>
      <c r="C17" s="97">
        <v>437414</v>
      </c>
      <c r="D17" s="116">
        <v>104.3</v>
      </c>
      <c r="E17" s="97">
        <v>232998</v>
      </c>
      <c r="F17" s="97">
        <v>224199</v>
      </c>
      <c r="G17" s="116">
        <v>103.9</v>
      </c>
      <c r="H17" s="63">
        <v>9021</v>
      </c>
      <c r="I17" s="116">
        <v>49.7</v>
      </c>
      <c r="J17" s="97">
        <v>111532</v>
      </c>
      <c r="K17" s="97">
        <v>114712</v>
      </c>
      <c r="L17" s="116">
        <v>97.2</v>
      </c>
      <c r="M17" s="97">
        <v>39392</v>
      </c>
      <c r="N17" s="97">
        <v>39244</v>
      </c>
      <c r="O17" s="116">
        <v>100.4</v>
      </c>
      <c r="P17" s="63">
        <v>5607</v>
      </c>
      <c r="Q17" s="152"/>
    </row>
    <row r="18" spans="1:17">
      <c r="A18" s="189" t="s">
        <v>296</v>
      </c>
      <c r="B18" s="97">
        <v>382086</v>
      </c>
      <c r="C18" s="97">
        <v>360781</v>
      </c>
      <c r="D18" s="116">
        <v>105.9</v>
      </c>
      <c r="E18" s="97">
        <v>224998</v>
      </c>
      <c r="F18" s="97">
        <v>211937</v>
      </c>
      <c r="G18" s="116">
        <v>106.2</v>
      </c>
      <c r="H18" s="63">
        <v>22643</v>
      </c>
      <c r="I18" s="116">
        <v>42</v>
      </c>
      <c r="J18" s="97">
        <v>1066</v>
      </c>
      <c r="K18" s="97">
        <v>1263</v>
      </c>
      <c r="L18" s="116">
        <v>84.4</v>
      </c>
      <c r="M18" s="97">
        <v>406</v>
      </c>
      <c r="N18" s="97">
        <v>562</v>
      </c>
      <c r="O18" s="116">
        <v>72.2</v>
      </c>
      <c r="P18" s="63">
        <v>247</v>
      </c>
      <c r="Q18" s="152"/>
    </row>
    <row r="19" spans="1:17" ht="12.75" customHeight="1">
      <c r="A19" s="189" t="s">
        <v>297</v>
      </c>
      <c r="B19" s="97">
        <v>22797</v>
      </c>
      <c r="C19" s="97">
        <v>23796</v>
      </c>
      <c r="D19" s="116">
        <v>95.8</v>
      </c>
      <c r="E19" s="97">
        <v>15593</v>
      </c>
      <c r="F19" s="97">
        <v>15459</v>
      </c>
      <c r="G19" s="116">
        <v>100.9</v>
      </c>
      <c r="H19" s="63">
        <v>1628</v>
      </c>
      <c r="I19" s="116">
        <v>34.700000000000003</v>
      </c>
      <c r="J19" s="97">
        <v>40</v>
      </c>
      <c r="K19" s="97">
        <v>38</v>
      </c>
      <c r="L19" s="116">
        <v>105.3</v>
      </c>
      <c r="M19" s="97">
        <v>36</v>
      </c>
      <c r="N19" s="97">
        <v>35</v>
      </c>
      <c r="O19" s="116">
        <v>102.9</v>
      </c>
      <c r="P19" s="63">
        <v>4</v>
      </c>
      <c r="Q19" s="152"/>
    </row>
    <row r="20" spans="1:17" ht="12" customHeight="1">
      <c r="A20" s="189" t="s">
        <v>162</v>
      </c>
      <c r="B20" s="97">
        <v>512699</v>
      </c>
      <c r="C20" s="97">
        <v>478681</v>
      </c>
      <c r="D20" s="116">
        <v>107.1</v>
      </c>
      <c r="E20" s="97">
        <v>256877</v>
      </c>
      <c r="F20" s="97">
        <v>244909</v>
      </c>
      <c r="G20" s="116">
        <v>104.9</v>
      </c>
      <c r="H20" s="63">
        <v>16573</v>
      </c>
      <c r="I20" s="116">
        <v>54.5</v>
      </c>
      <c r="J20" s="97">
        <v>95319</v>
      </c>
      <c r="K20" s="97">
        <v>79085</v>
      </c>
      <c r="L20" s="116">
        <v>120.5</v>
      </c>
      <c r="M20" s="97">
        <v>12078</v>
      </c>
      <c r="N20" s="97">
        <v>9229</v>
      </c>
      <c r="O20" s="116">
        <v>130.9</v>
      </c>
      <c r="P20" s="63">
        <v>2583</v>
      </c>
      <c r="Q20" s="152"/>
    </row>
    <row r="21" spans="1:17" ht="12.75" customHeight="1">
      <c r="A21" s="189" t="s">
        <v>298</v>
      </c>
      <c r="B21" s="97">
        <v>405911</v>
      </c>
      <c r="C21" s="97">
        <v>389910</v>
      </c>
      <c r="D21" s="116">
        <v>104.1</v>
      </c>
      <c r="E21" s="97">
        <v>208763</v>
      </c>
      <c r="F21" s="97">
        <v>201301</v>
      </c>
      <c r="G21" s="116">
        <v>103.7</v>
      </c>
      <c r="H21" s="63">
        <v>8438</v>
      </c>
      <c r="I21" s="116">
        <v>44.6</v>
      </c>
      <c r="J21" s="97">
        <v>200166</v>
      </c>
      <c r="K21" s="97">
        <v>194540</v>
      </c>
      <c r="L21" s="116">
        <v>102.9</v>
      </c>
      <c r="M21" s="97">
        <v>43398</v>
      </c>
      <c r="N21" s="97">
        <v>42397</v>
      </c>
      <c r="O21" s="116">
        <v>102.4</v>
      </c>
      <c r="P21" s="63">
        <v>6300</v>
      </c>
      <c r="Q21" s="152"/>
    </row>
    <row r="22" spans="1:17">
      <c r="A22" s="189" t="s">
        <v>160</v>
      </c>
      <c r="B22" s="97">
        <v>1175794</v>
      </c>
      <c r="C22" s="97">
        <v>1129599</v>
      </c>
      <c r="D22" s="116">
        <v>104.1</v>
      </c>
      <c r="E22" s="97">
        <v>593251</v>
      </c>
      <c r="F22" s="97">
        <v>544481</v>
      </c>
      <c r="G22" s="116">
        <v>109</v>
      </c>
      <c r="H22" s="63">
        <v>92753</v>
      </c>
      <c r="I22" s="116">
        <v>17.7</v>
      </c>
      <c r="J22" s="97">
        <v>2507</v>
      </c>
      <c r="K22" s="97">
        <v>4206</v>
      </c>
      <c r="L22" s="116">
        <v>59.6</v>
      </c>
      <c r="M22" s="97">
        <v>833</v>
      </c>
      <c r="N22" s="97">
        <v>1482</v>
      </c>
      <c r="O22" s="116">
        <v>56.2</v>
      </c>
      <c r="P22" s="63">
        <v>846</v>
      </c>
      <c r="Q22" s="152"/>
    </row>
    <row r="23" spans="1:17" ht="12.75" customHeight="1">
      <c r="A23" s="189" t="s">
        <v>299</v>
      </c>
      <c r="B23" s="97">
        <v>160865</v>
      </c>
      <c r="C23" s="97">
        <v>157550</v>
      </c>
      <c r="D23" s="116">
        <v>102.1</v>
      </c>
      <c r="E23" s="97">
        <v>101232</v>
      </c>
      <c r="F23" s="97">
        <v>100869</v>
      </c>
      <c r="G23" s="116">
        <v>100.4</v>
      </c>
      <c r="H23" s="63">
        <v>5549</v>
      </c>
      <c r="I23" s="116">
        <v>67.8</v>
      </c>
      <c r="J23" s="97">
        <v>489</v>
      </c>
      <c r="K23" s="97">
        <v>804</v>
      </c>
      <c r="L23" s="116">
        <v>60.8</v>
      </c>
      <c r="M23" s="97">
        <v>264</v>
      </c>
      <c r="N23" s="97">
        <v>471</v>
      </c>
      <c r="O23" s="116">
        <v>56.1</v>
      </c>
      <c r="P23" s="63">
        <v>29</v>
      </c>
      <c r="Q23" s="152"/>
    </row>
    <row r="24" spans="1:17" ht="12.75" customHeight="1">
      <c r="A24" s="189" t="s">
        <v>300</v>
      </c>
      <c r="B24" s="97">
        <v>438739</v>
      </c>
      <c r="C24" s="97">
        <v>426436</v>
      </c>
      <c r="D24" s="116">
        <v>102.9</v>
      </c>
      <c r="E24" s="97">
        <v>241133</v>
      </c>
      <c r="F24" s="97">
        <v>228844</v>
      </c>
      <c r="G24" s="116">
        <v>105.4</v>
      </c>
      <c r="H24" s="63">
        <v>9179</v>
      </c>
      <c r="I24" s="116">
        <v>48.6</v>
      </c>
      <c r="J24" s="97">
        <v>52927</v>
      </c>
      <c r="K24" s="97">
        <v>55127</v>
      </c>
      <c r="L24" s="116">
        <v>96</v>
      </c>
      <c r="M24" s="97">
        <v>10782</v>
      </c>
      <c r="N24" s="97">
        <v>10743</v>
      </c>
      <c r="O24" s="116">
        <v>100.4</v>
      </c>
      <c r="P24" s="63">
        <v>1866</v>
      </c>
      <c r="Q24" s="152"/>
    </row>
    <row r="25" spans="1:17" ht="12.75" customHeight="1">
      <c r="A25" s="105" t="s">
        <v>158</v>
      </c>
      <c r="B25" s="97">
        <v>252</v>
      </c>
      <c r="C25" s="97">
        <v>258</v>
      </c>
      <c r="D25" s="116">
        <v>97.7</v>
      </c>
      <c r="E25" s="97">
        <v>181</v>
      </c>
      <c r="F25" s="97">
        <v>118</v>
      </c>
      <c r="G25" s="116">
        <v>153.4</v>
      </c>
      <c r="H25" s="63">
        <v>71</v>
      </c>
      <c r="I25" s="116" t="s">
        <v>117</v>
      </c>
      <c r="J25" s="97">
        <v>4</v>
      </c>
      <c r="K25" s="97">
        <v>4</v>
      </c>
      <c r="L25" s="116">
        <v>100</v>
      </c>
      <c r="M25" s="97" t="s">
        <v>117</v>
      </c>
      <c r="N25" s="97" t="s">
        <v>117</v>
      </c>
      <c r="O25" s="116" t="s">
        <v>117</v>
      </c>
      <c r="P25" s="63">
        <v>4</v>
      </c>
      <c r="Q25" s="115"/>
    </row>
    <row r="26" spans="1:17" ht="12.75" customHeight="1">
      <c r="A26" s="151" t="s">
        <v>157</v>
      </c>
      <c r="B26" s="97">
        <v>2518</v>
      </c>
      <c r="C26" s="97">
        <v>2718</v>
      </c>
      <c r="D26" s="116">
        <v>92.6</v>
      </c>
      <c r="E26" s="97">
        <v>1047</v>
      </c>
      <c r="F26" s="97">
        <v>1293</v>
      </c>
      <c r="G26" s="116">
        <v>81</v>
      </c>
      <c r="H26" s="63">
        <v>135</v>
      </c>
      <c r="I26" s="116" t="s">
        <v>117</v>
      </c>
      <c r="J26" s="97">
        <v>262</v>
      </c>
      <c r="K26" s="97">
        <v>168</v>
      </c>
      <c r="L26" s="116">
        <v>156</v>
      </c>
      <c r="M26" s="97">
        <v>31</v>
      </c>
      <c r="N26" s="97">
        <v>15</v>
      </c>
      <c r="O26" s="116">
        <v>206.7</v>
      </c>
      <c r="P26" s="63">
        <v>98</v>
      </c>
      <c r="Q26" s="152"/>
    </row>
    <row r="27" spans="1:17" ht="12.75" customHeight="1">
      <c r="A27" s="151" t="s">
        <v>156</v>
      </c>
      <c r="B27" s="97">
        <v>73961</v>
      </c>
      <c r="C27" s="97">
        <v>75224</v>
      </c>
      <c r="D27" s="116">
        <v>98.3</v>
      </c>
      <c r="E27" s="97">
        <v>30072</v>
      </c>
      <c r="F27" s="97">
        <v>29764</v>
      </c>
      <c r="G27" s="116">
        <v>101</v>
      </c>
      <c r="H27" s="60">
        <v>42384</v>
      </c>
      <c r="I27" s="102">
        <v>17.2</v>
      </c>
      <c r="J27" s="97">
        <v>3121</v>
      </c>
      <c r="K27" s="97">
        <v>3353</v>
      </c>
      <c r="L27" s="116">
        <v>93.1</v>
      </c>
      <c r="M27" s="97">
        <v>1473</v>
      </c>
      <c r="N27" s="97">
        <v>1619</v>
      </c>
      <c r="O27" s="116">
        <v>91</v>
      </c>
      <c r="P27" s="60">
        <v>1648</v>
      </c>
      <c r="Q27" s="152"/>
    </row>
    <row r="28" spans="1:17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7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3"/>
      <c r="M29" s="163"/>
      <c r="O29" s="124" t="s">
        <v>194</v>
      </c>
    </row>
    <row r="30" spans="1:17" ht="18" customHeight="1">
      <c r="A30" s="358"/>
      <c r="B30" s="336" t="s">
        <v>255</v>
      </c>
      <c r="C30" s="337"/>
      <c r="D30" s="338"/>
      <c r="E30" s="342" t="s">
        <v>247</v>
      </c>
      <c r="F30" s="350"/>
      <c r="G30" s="351"/>
      <c r="H30" s="352" t="s">
        <v>314</v>
      </c>
      <c r="I30" s="336" t="s">
        <v>132</v>
      </c>
      <c r="J30" s="337"/>
      <c r="K30" s="338"/>
      <c r="L30" s="336" t="s">
        <v>246</v>
      </c>
      <c r="M30" s="361"/>
      <c r="N30" s="361"/>
      <c r="O30" s="361"/>
      <c r="P30" s="164"/>
    </row>
    <row r="31" spans="1:17" ht="37.5" customHeight="1">
      <c r="A31" s="359"/>
      <c r="B31" s="339"/>
      <c r="C31" s="340"/>
      <c r="D31" s="341"/>
      <c r="E31" s="342" t="s">
        <v>254</v>
      </c>
      <c r="F31" s="350"/>
      <c r="G31" s="351"/>
      <c r="H31" s="353"/>
      <c r="I31" s="339"/>
      <c r="J31" s="340"/>
      <c r="K31" s="341"/>
      <c r="L31" s="342" t="s">
        <v>253</v>
      </c>
      <c r="M31" s="343"/>
      <c r="N31" s="344"/>
      <c r="O31" s="107" t="s">
        <v>252</v>
      </c>
      <c r="P31" s="164"/>
    </row>
    <row r="32" spans="1:17" ht="33.75">
      <c r="A32" s="360"/>
      <c r="B32" s="158">
        <v>2023</v>
      </c>
      <c r="C32" s="158">
        <v>2022</v>
      </c>
      <c r="D32" s="161" t="s">
        <v>312</v>
      </c>
      <c r="E32" s="158">
        <v>2023</v>
      </c>
      <c r="F32" s="158">
        <v>2022</v>
      </c>
      <c r="G32" s="161" t="s">
        <v>312</v>
      </c>
      <c r="H32" s="354"/>
      <c r="I32" s="158">
        <v>2023</v>
      </c>
      <c r="J32" s="158">
        <v>2022</v>
      </c>
      <c r="K32" s="161" t="s">
        <v>312</v>
      </c>
      <c r="L32" s="158">
        <v>2023</v>
      </c>
      <c r="M32" s="158">
        <v>2022</v>
      </c>
      <c r="N32" s="161" t="s">
        <v>312</v>
      </c>
      <c r="O32" s="107">
        <v>2023</v>
      </c>
    </row>
    <row r="33" spans="1:18">
      <c r="A33" s="187" t="s">
        <v>173</v>
      </c>
      <c r="B33" s="203">
        <v>21785977</v>
      </c>
      <c r="C33" s="203">
        <v>20876776</v>
      </c>
      <c r="D33" s="212">
        <v>104.4</v>
      </c>
      <c r="E33" s="203">
        <v>13221987</v>
      </c>
      <c r="F33" s="203">
        <v>12602950</v>
      </c>
      <c r="G33" s="212">
        <v>104.9</v>
      </c>
      <c r="H33" s="212">
        <v>49.4</v>
      </c>
      <c r="I33" s="203">
        <v>19483297</v>
      </c>
      <c r="J33" s="203">
        <v>18595263</v>
      </c>
      <c r="K33" s="212">
        <v>104.8</v>
      </c>
      <c r="L33" s="203">
        <v>11823876</v>
      </c>
      <c r="M33" s="203">
        <v>11233858</v>
      </c>
      <c r="N33" s="212">
        <v>105.3</v>
      </c>
      <c r="O33" s="203">
        <v>936106</v>
      </c>
      <c r="Q33" s="152"/>
      <c r="R33" s="152"/>
    </row>
    <row r="34" spans="1:18">
      <c r="A34" s="188" t="s">
        <v>289</v>
      </c>
      <c r="B34" s="204">
        <v>1127616</v>
      </c>
      <c r="C34" s="204">
        <v>1080874</v>
      </c>
      <c r="D34" s="213">
        <v>104.3</v>
      </c>
      <c r="E34" s="204">
        <v>777468</v>
      </c>
      <c r="F34" s="204">
        <v>754722</v>
      </c>
      <c r="G34" s="213">
        <v>103</v>
      </c>
      <c r="H34" s="213">
        <v>61.8</v>
      </c>
      <c r="I34" s="204">
        <v>984763</v>
      </c>
      <c r="J34" s="204">
        <v>946413</v>
      </c>
      <c r="K34" s="213">
        <v>104.1</v>
      </c>
      <c r="L34" s="204">
        <v>686362</v>
      </c>
      <c r="M34" s="204">
        <v>668165</v>
      </c>
      <c r="N34" s="213">
        <v>102.7</v>
      </c>
      <c r="O34" s="204">
        <v>27850</v>
      </c>
      <c r="Q34" s="152"/>
      <c r="R34" s="152"/>
    </row>
    <row r="35" spans="1:18">
      <c r="A35" s="189" t="s">
        <v>172</v>
      </c>
      <c r="B35" s="204">
        <v>609615</v>
      </c>
      <c r="C35" s="204">
        <v>584117</v>
      </c>
      <c r="D35" s="213">
        <v>104.4</v>
      </c>
      <c r="E35" s="204">
        <v>372166</v>
      </c>
      <c r="F35" s="204">
        <v>353070</v>
      </c>
      <c r="G35" s="213">
        <v>105.4</v>
      </c>
      <c r="H35" s="213">
        <v>30</v>
      </c>
      <c r="I35" s="204">
        <v>569056</v>
      </c>
      <c r="J35" s="204">
        <v>545064</v>
      </c>
      <c r="K35" s="213">
        <v>104.4</v>
      </c>
      <c r="L35" s="204">
        <v>346279</v>
      </c>
      <c r="M35" s="204">
        <v>328371</v>
      </c>
      <c r="N35" s="213">
        <v>105.5</v>
      </c>
      <c r="O35" s="204">
        <v>24297</v>
      </c>
      <c r="Q35" s="152"/>
      <c r="R35" s="152"/>
    </row>
    <row r="36" spans="1:18">
      <c r="A36" s="189" t="s">
        <v>290</v>
      </c>
      <c r="B36" s="204">
        <v>1311982</v>
      </c>
      <c r="C36" s="204">
        <v>1220233</v>
      </c>
      <c r="D36" s="213">
        <v>107.5</v>
      </c>
      <c r="E36" s="204">
        <v>829927</v>
      </c>
      <c r="F36" s="204">
        <v>739765</v>
      </c>
      <c r="G36" s="213">
        <v>112.2</v>
      </c>
      <c r="H36" s="213">
        <v>57</v>
      </c>
      <c r="I36" s="204">
        <v>1149112</v>
      </c>
      <c r="J36" s="204">
        <v>1056094</v>
      </c>
      <c r="K36" s="213">
        <v>108.8</v>
      </c>
      <c r="L36" s="204">
        <v>728315</v>
      </c>
      <c r="M36" s="204">
        <v>639975</v>
      </c>
      <c r="N36" s="213">
        <v>113.8</v>
      </c>
      <c r="O36" s="204">
        <v>65057</v>
      </c>
      <c r="Q36" s="152"/>
      <c r="R36" s="152"/>
    </row>
    <row r="37" spans="1:18">
      <c r="A37" s="189" t="s">
        <v>291</v>
      </c>
      <c r="B37" s="204">
        <v>2328222</v>
      </c>
      <c r="C37" s="204">
        <v>2262583</v>
      </c>
      <c r="D37" s="213">
        <v>102.9</v>
      </c>
      <c r="E37" s="204">
        <v>1335029</v>
      </c>
      <c r="F37" s="204">
        <v>1259318</v>
      </c>
      <c r="G37" s="213">
        <v>106</v>
      </c>
      <c r="H37" s="213">
        <v>66.2</v>
      </c>
      <c r="I37" s="204">
        <v>2191525</v>
      </c>
      <c r="J37" s="204">
        <v>2125775</v>
      </c>
      <c r="K37" s="213">
        <v>103.1</v>
      </c>
      <c r="L37" s="204">
        <v>1258148</v>
      </c>
      <c r="M37" s="204">
        <v>1186638</v>
      </c>
      <c r="N37" s="213">
        <v>106</v>
      </c>
      <c r="O37" s="204">
        <v>132630</v>
      </c>
      <c r="Q37" s="152"/>
      <c r="R37" s="152"/>
    </row>
    <row r="38" spans="1:18">
      <c r="A38" s="189" t="s">
        <v>292</v>
      </c>
      <c r="B38" s="204">
        <v>597032</v>
      </c>
      <c r="C38" s="204">
        <v>588703</v>
      </c>
      <c r="D38" s="213">
        <v>101.4</v>
      </c>
      <c r="E38" s="204">
        <v>362126</v>
      </c>
      <c r="F38" s="204">
        <v>364479</v>
      </c>
      <c r="G38" s="213">
        <v>99.4</v>
      </c>
      <c r="H38" s="213">
        <v>50.6</v>
      </c>
      <c r="I38" s="204">
        <v>472170</v>
      </c>
      <c r="J38" s="204">
        <v>469904</v>
      </c>
      <c r="K38" s="213">
        <v>100.5</v>
      </c>
      <c r="L38" s="204">
        <v>286333</v>
      </c>
      <c r="M38" s="204">
        <v>289243</v>
      </c>
      <c r="N38" s="213">
        <v>99</v>
      </c>
      <c r="O38" s="204">
        <v>16733</v>
      </c>
      <c r="Q38" s="152"/>
      <c r="R38" s="152"/>
    </row>
    <row r="39" spans="1:18">
      <c r="A39" s="189" t="s">
        <v>168</v>
      </c>
      <c r="B39" s="204">
        <v>1306554</v>
      </c>
      <c r="C39" s="204">
        <v>1212004</v>
      </c>
      <c r="D39" s="213">
        <v>107.8</v>
      </c>
      <c r="E39" s="204">
        <v>842564</v>
      </c>
      <c r="F39" s="204">
        <v>810438</v>
      </c>
      <c r="G39" s="213">
        <v>104</v>
      </c>
      <c r="H39" s="213">
        <v>55.6</v>
      </c>
      <c r="I39" s="204">
        <v>1108455</v>
      </c>
      <c r="J39" s="204">
        <v>1016313</v>
      </c>
      <c r="K39" s="213">
        <v>109.1</v>
      </c>
      <c r="L39" s="204">
        <v>713973</v>
      </c>
      <c r="M39" s="204">
        <v>681796</v>
      </c>
      <c r="N39" s="213">
        <v>104.7</v>
      </c>
      <c r="O39" s="204">
        <v>26581</v>
      </c>
      <c r="Q39" s="152"/>
      <c r="R39" s="152"/>
    </row>
    <row r="40" spans="1:18">
      <c r="A40" s="189" t="s">
        <v>167</v>
      </c>
      <c r="B40" s="204">
        <v>3446620</v>
      </c>
      <c r="C40" s="204">
        <v>3255821</v>
      </c>
      <c r="D40" s="213">
        <v>105.9</v>
      </c>
      <c r="E40" s="204">
        <v>1831501</v>
      </c>
      <c r="F40" s="204">
        <v>1689467</v>
      </c>
      <c r="G40" s="213">
        <v>108.4</v>
      </c>
      <c r="H40" s="213">
        <v>59.1</v>
      </c>
      <c r="I40" s="204">
        <v>3205269</v>
      </c>
      <c r="J40" s="204">
        <v>3005340</v>
      </c>
      <c r="K40" s="213">
        <v>106.7</v>
      </c>
      <c r="L40" s="204">
        <v>1707049</v>
      </c>
      <c r="M40" s="204">
        <v>1568043</v>
      </c>
      <c r="N40" s="213">
        <v>108.9</v>
      </c>
      <c r="O40" s="204">
        <v>146101</v>
      </c>
      <c r="Q40" s="152"/>
      <c r="R40" s="152"/>
    </row>
    <row r="41" spans="1:18">
      <c r="A41" s="189" t="s">
        <v>293</v>
      </c>
      <c r="B41" s="204">
        <v>1696012</v>
      </c>
      <c r="C41" s="204">
        <v>1650837</v>
      </c>
      <c r="D41" s="213">
        <v>102.7</v>
      </c>
      <c r="E41" s="204">
        <v>932593</v>
      </c>
      <c r="F41" s="204">
        <v>917863</v>
      </c>
      <c r="G41" s="213">
        <v>101.6</v>
      </c>
      <c r="H41" s="213">
        <v>51.5</v>
      </c>
      <c r="I41" s="204">
        <v>1454601</v>
      </c>
      <c r="J41" s="204">
        <v>1411555</v>
      </c>
      <c r="K41" s="213">
        <v>103</v>
      </c>
      <c r="L41" s="204">
        <v>808514</v>
      </c>
      <c r="M41" s="204">
        <v>794437</v>
      </c>
      <c r="N41" s="213">
        <v>101.8</v>
      </c>
      <c r="O41" s="204">
        <v>28404</v>
      </c>
      <c r="Q41" s="152"/>
      <c r="R41" s="152"/>
    </row>
    <row r="42" spans="1:18">
      <c r="A42" s="189" t="s">
        <v>294</v>
      </c>
      <c r="B42" s="204">
        <v>738452</v>
      </c>
      <c r="C42" s="204">
        <v>696371</v>
      </c>
      <c r="D42" s="213">
        <v>106</v>
      </c>
      <c r="E42" s="204">
        <v>493227</v>
      </c>
      <c r="F42" s="204">
        <v>467085</v>
      </c>
      <c r="G42" s="213">
        <v>105.6</v>
      </c>
      <c r="H42" s="213">
        <v>60.6</v>
      </c>
      <c r="I42" s="204">
        <v>585422</v>
      </c>
      <c r="J42" s="204">
        <v>549760</v>
      </c>
      <c r="K42" s="213">
        <v>106.5</v>
      </c>
      <c r="L42" s="204">
        <v>390671</v>
      </c>
      <c r="M42" s="204">
        <v>369335</v>
      </c>
      <c r="N42" s="213">
        <v>105.8</v>
      </c>
      <c r="O42" s="204">
        <v>18416</v>
      </c>
      <c r="Q42" s="152"/>
      <c r="R42" s="152"/>
    </row>
    <row r="43" spans="1:18">
      <c r="A43" s="189" t="s">
        <v>295</v>
      </c>
      <c r="B43" s="204">
        <v>465672</v>
      </c>
      <c r="C43" s="204">
        <v>444506</v>
      </c>
      <c r="D43" s="213">
        <v>104.8</v>
      </c>
      <c r="E43" s="204">
        <v>282231</v>
      </c>
      <c r="F43" s="204">
        <v>273359</v>
      </c>
      <c r="G43" s="213">
        <v>103.2</v>
      </c>
      <c r="H43" s="213">
        <v>34.6</v>
      </c>
      <c r="I43" s="204">
        <v>400088</v>
      </c>
      <c r="J43" s="204">
        <v>375710</v>
      </c>
      <c r="K43" s="213">
        <v>106.5</v>
      </c>
      <c r="L43" s="204">
        <v>239188</v>
      </c>
      <c r="M43" s="204">
        <v>228205</v>
      </c>
      <c r="N43" s="213">
        <v>104.8</v>
      </c>
      <c r="O43" s="204">
        <v>13109</v>
      </c>
      <c r="Q43" s="152"/>
      <c r="R43" s="152"/>
    </row>
    <row r="44" spans="1:18">
      <c r="A44" s="189" t="s">
        <v>296</v>
      </c>
      <c r="B44" s="204">
        <v>731564</v>
      </c>
      <c r="C44" s="204">
        <v>716281</v>
      </c>
      <c r="D44" s="213">
        <v>102.1</v>
      </c>
      <c r="E44" s="204">
        <v>480345</v>
      </c>
      <c r="F44" s="204">
        <v>455366</v>
      </c>
      <c r="G44" s="213">
        <v>105.5</v>
      </c>
      <c r="H44" s="213">
        <v>51.7</v>
      </c>
      <c r="I44" s="204">
        <v>578473</v>
      </c>
      <c r="J44" s="204">
        <v>566591</v>
      </c>
      <c r="K44" s="213">
        <v>102.1</v>
      </c>
      <c r="L44" s="204">
        <v>388873</v>
      </c>
      <c r="M44" s="204">
        <v>367409</v>
      </c>
      <c r="N44" s="213">
        <v>105.8</v>
      </c>
      <c r="O44" s="204">
        <v>28201</v>
      </c>
      <c r="Q44" s="152"/>
      <c r="R44" s="152"/>
    </row>
    <row r="45" spans="1:18">
      <c r="A45" s="189" t="s">
        <v>297</v>
      </c>
      <c r="B45" s="204">
        <v>332928</v>
      </c>
      <c r="C45" s="204">
        <v>370840</v>
      </c>
      <c r="D45" s="213">
        <v>89.8</v>
      </c>
      <c r="E45" s="204">
        <v>237992</v>
      </c>
      <c r="F45" s="204">
        <v>261935</v>
      </c>
      <c r="G45" s="213">
        <v>90.9</v>
      </c>
      <c r="H45" s="213">
        <v>42.3</v>
      </c>
      <c r="I45" s="204">
        <v>255621</v>
      </c>
      <c r="J45" s="204">
        <v>283311</v>
      </c>
      <c r="K45" s="213">
        <v>90.2</v>
      </c>
      <c r="L45" s="204">
        <v>182231</v>
      </c>
      <c r="M45" s="204">
        <v>201295</v>
      </c>
      <c r="N45" s="213">
        <v>90.5</v>
      </c>
      <c r="O45" s="204">
        <v>10706</v>
      </c>
      <c r="Q45" s="152"/>
      <c r="R45" s="152"/>
    </row>
    <row r="46" spans="1:18">
      <c r="A46" s="189" t="s">
        <v>162</v>
      </c>
      <c r="B46" s="204">
        <v>657041</v>
      </c>
      <c r="C46" s="204">
        <v>617804</v>
      </c>
      <c r="D46" s="213">
        <v>106.4</v>
      </c>
      <c r="E46" s="204">
        <v>375247</v>
      </c>
      <c r="F46" s="204">
        <v>355727</v>
      </c>
      <c r="G46" s="213">
        <v>105.5</v>
      </c>
      <c r="H46" s="213">
        <v>38.5</v>
      </c>
      <c r="I46" s="204">
        <v>581628</v>
      </c>
      <c r="J46" s="204">
        <v>546164</v>
      </c>
      <c r="K46" s="213">
        <v>106.5</v>
      </c>
      <c r="L46" s="204">
        <v>332024</v>
      </c>
      <c r="M46" s="204">
        <v>315418</v>
      </c>
      <c r="N46" s="213">
        <v>105.3</v>
      </c>
      <c r="O46" s="204">
        <v>16016</v>
      </c>
      <c r="Q46" s="152"/>
      <c r="R46" s="152"/>
    </row>
    <row r="47" spans="1:18">
      <c r="A47" s="189" t="s">
        <v>298</v>
      </c>
      <c r="B47" s="204">
        <v>463197</v>
      </c>
      <c r="C47" s="204">
        <v>447949</v>
      </c>
      <c r="D47" s="213">
        <v>103.4</v>
      </c>
      <c r="E47" s="204">
        <v>268032</v>
      </c>
      <c r="F47" s="204">
        <v>263390</v>
      </c>
      <c r="G47" s="213">
        <v>101.8</v>
      </c>
      <c r="H47" s="213">
        <v>16.3</v>
      </c>
      <c r="I47" s="204">
        <v>447025</v>
      </c>
      <c r="J47" s="204">
        <v>432573</v>
      </c>
      <c r="K47" s="213">
        <v>103.3</v>
      </c>
      <c r="L47" s="204">
        <v>258814</v>
      </c>
      <c r="M47" s="204">
        <v>254654</v>
      </c>
      <c r="N47" s="213">
        <v>101.6</v>
      </c>
      <c r="O47" s="204">
        <v>17723</v>
      </c>
      <c r="Q47" s="152"/>
      <c r="R47" s="152"/>
    </row>
    <row r="48" spans="1:18">
      <c r="A48" s="189" t="s">
        <v>160</v>
      </c>
      <c r="B48" s="204">
        <v>4989828</v>
      </c>
      <c r="C48" s="204">
        <v>4776914</v>
      </c>
      <c r="D48" s="213">
        <v>104.5</v>
      </c>
      <c r="E48" s="204">
        <v>3141956</v>
      </c>
      <c r="F48" s="204">
        <v>2971663</v>
      </c>
      <c r="G48" s="213">
        <v>105.7</v>
      </c>
      <c r="H48" s="213">
        <v>34.299999999999997</v>
      </c>
      <c r="I48" s="204">
        <v>4688698</v>
      </c>
      <c r="J48" s="204">
        <v>4480552</v>
      </c>
      <c r="K48" s="213">
        <v>104.6</v>
      </c>
      <c r="L48" s="204">
        <v>2952230</v>
      </c>
      <c r="M48" s="204">
        <v>2788230</v>
      </c>
      <c r="N48" s="213">
        <v>105.9</v>
      </c>
      <c r="O48" s="204">
        <v>307255</v>
      </c>
      <c r="Q48" s="152"/>
      <c r="R48" s="152"/>
    </row>
    <row r="49" spans="1:18">
      <c r="A49" s="189" t="s">
        <v>299</v>
      </c>
      <c r="B49" s="204">
        <v>293656</v>
      </c>
      <c r="C49" s="204">
        <v>299619</v>
      </c>
      <c r="D49" s="213">
        <v>98</v>
      </c>
      <c r="E49" s="204">
        <v>210890</v>
      </c>
      <c r="F49" s="204">
        <v>217136</v>
      </c>
      <c r="G49" s="213">
        <v>97.1</v>
      </c>
      <c r="H49" s="213">
        <v>72.7</v>
      </c>
      <c r="I49" s="204">
        <v>237347</v>
      </c>
      <c r="J49" s="204">
        <v>244306</v>
      </c>
      <c r="K49" s="213">
        <v>97.2</v>
      </c>
      <c r="L49" s="204">
        <v>172135</v>
      </c>
      <c r="M49" s="204">
        <v>178002</v>
      </c>
      <c r="N49" s="213">
        <v>96.7</v>
      </c>
      <c r="O49" s="204">
        <v>9487</v>
      </c>
      <c r="Q49" s="152"/>
      <c r="R49" s="152"/>
    </row>
    <row r="50" spans="1:18">
      <c r="A50" s="189" t="s">
        <v>300</v>
      </c>
      <c r="B50" s="204">
        <v>603962</v>
      </c>
      <c r="C50" s="204">
        <v>574530</v>
      </c>
      <c r="D50" s="213">
        <v>105.1</v>
      </c>
      <c r="E50" s="204">
        <v>402906</v>
      </c>
      <c r="F50" s="204">
        <v>396107</v>
      </c>
      <c r="G50" s="213">
        <v>101.7</v>
      </c>
      <c r="H50" s="213">
        <v>41.9</v>
      </c>
      <c r="I50" s="204">
        <v>491945</v>
      </c>
      <c r="J50" s="204">
        <v>467007</v>
      </c>
      <c r="K50" s="213">
        <v>105.3</v>
      </c>
      <c r="L50" s="204">
        <v>328918</v>
      </c>
      <c r="M50" s="204">
        <v>324828</v>
      </c>
      <c r="N50" s="213">
        <v>101.3</v>
      </c>
      <c r="O50" s="204">
        <v>10566</v>
      </c>
      <c r="Q50" s="152"/>
      <c r="R50" s="152"/>
    </row>
    <row r="51" spans="1:18">
      <c r="A51" s="105" t="s">
        <v>158</v>
      </c>
      <c r="B51" s="204">
        <v>1757</v>
      </c>
      <c r="C51" s="204">
        <v>1117</v>
      </c>
      <c r="D51" s="213">
        <v>157.30000000000001</v>
      </c>
      <c r="E51" s="204">
        <v>902</v>
      </c>
      <c r="F51" s="204">
        <v>413</v>
      </c>
      <c r="G51" s="278" t="s">
        <v>357</v>
      </c>
      <c r="H51" s="213">
        <v>52.4</v>
      </c>
      <c r="I51" s="204">
        <v>1617</v>
      </c>
      <c r="J51" s="204">
        <v>1001</v>
      </c>
      <c r="K51" s="213">
        <v>161.5</v>
      </c>
      <c r="L51" s="204">
        <v>794</v>
      </c>
      <c r="M51" s="204">
        <v>363</v>
      </c>
      <c r="N51" s="278" t="s">
        <v>357</v>
      </c>
      <c r="O51" s="204">
        <v>803</v>
      </c>
      <c r="Q51" s="152"/>
      <c r="R51" s="152"/>
    </row>
    <row r="52" spans="1:18">
      <c r="A52" s="151" t="s">
        <v>157</v>
      </c>
      <c r="B52" s="204">
        <v>1716</v>
      </c>
      <c r="C52" s="204">
        <v>1494</v>
      </c>
      <c r="D52" s="213">
        <v>114.9</v>
      </c>
      <c r="E52" s="204">
        <v>997</v>
      </c>
      <c r="F52" s="204">
        <v>957</v>
      </c>
      <c r="G52" s="213">
        <v>104.2</v>
      </c>
      <c r="H52" s="213">
        <v>0.8</v>
      </c>
      <c r="I52" s="204">
        <v>1039</v>
      </c>
      <c r="J52" s="204">
        <v>769</v>
      </c>
      <c r="K52" s="213">
        <v>135.1</v>
      </c>
      <c r="L52" s="204">
        <v>595</v>
      </c>
      <c r="M52" s="204">
        <v>521</v>
      </c>
      <c r="N52" s="213">
        <v>114.2</v>
      </c>
      <c r="O52" s="204">
        <v>51</v>
      </c>
      <c r="Q52" s="152"/>
      <c r="R52" s="152"/>
    </row>
    <row r="53" spans="1:18">
      <c r="A53" s="103" t="s">
        <v>156</v>
      </c>
      <c r="B53" s="206">
        <v>82551</v>
      </c>
      <c r="C53" s="206">
        <v>74179</v>
      </c>
      <c r="D53" s="214">
        <v>111.3</v>
      </c>
      <c r="E53" s="206">
        <v>43888</v>
      </c>
      <c r="F53" s="206">
        <v>50690</v>
      </c>
      <c r="G53" s="214">
        <v>86.6</v>
      </c>
      <c r="H53" s="214">
        <v>22.8</v>
      </c>
      <c r="I53" s="206">
        <v>79443</v>
      </c>
      <c r="J53" s="206">
        <v>71061</v>
      </c>
      <c r="K53" s="214">
        <v>111.8</v>
      </c>
      <c r="L53" s="206">
        <v>42430</v>
      </c>
      <c r="M53" s="206">
        <v>48930</v>
      </c>
      <c r="N53" s="214">
        <v>86.7</v>
      </c>
      <c r="O53" s="206">
        <v>36120</v>
      </c>
      <c r="Q53" s="152"/>
      <c r="R53" s="152"/>
    </row>
    <row r="55" spans="1:18">
      <c r="A55" s="160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59"/>
      <c r="M55" s="159"/>
      <c r="O55" s="124" t="s">
        <v>194</v>
      </c>
    </row>
    <row r="56" spans="1:18" ht="17.25" customHeight="1">
      <c r="A56" s="333"/>
      <c r="B56" s="336" t="s">
        <v>111</v>
      </c>
      <c r="C56" s="337"/>
      <c r="D56" s="338"/>
      <c r="E56" s="342" t="s">
        <v>246</v>
      </c>
      <c r="F56" s="343"/>
      <c r="G56" s="343"/>
      <c r="H56" s="344"/>
      <c r="I56" s="336" t="s">
        <v>131</v>
      </c>
      <c r="J56" s="337"/>
      <c r="K56" s="338"/>
      <c r="L56" s="345" t="s">
        <v>246</v>
      </c>
      <c r="M56" s="346"/>
      <c r="N56" s="346"/>
      <c r="O56" s="347"/>
    </row>
    <row r="57" spans="1:18" ht="22.5">
      <c r="A57" s="348"/>
      <c r="B57" s="339"/>
      <c r="C57" s="340"/>
      <c r="D57" s="341"/>
      <c r="E57" s="345" t="s">
        <v>251</v>
      </c>
      <c r="F57" s="346"/>
      <c r="G57" s="346"/>
      <c r="H57" s="108" t="s">
        <v>250</v>
      </c>
      <c r="I57" s="339"/>
      <c r="J57" s="340"/>
      <c r="K57" s="341"/>
      <c r="L57" s="345" t="s">
        <v>249</v>
      </c>
      <c r="M57" s="346"/>
      <c r="N57" s="347"/>
      <c r="O57" s="107" t="s">
        <v>248</v>
      </c>
    </row>
    <row r="58" spans="1:18" ht="33.75">
      <c r="A58" s="349"/>
      <c r="B58" s="158">
        <v>2023</v>
      </c>
      <c r="C58" s="158">
        <v>2022</v>
      </c>
      <c r="D58" s="161" t="s">
        <v>312</v>
      </c>
      <c r="E58" s="158">
        <v>2023</v>
      </c>
      <c r="F58" s="158">
        <v>2022</v>
      </c>
      <c r="G58" s="161" t="s">
        <v>312</v>
      </c>
      <c r="H58" s="158">
        <v>2023</v>
      </c>
      <c r="I58" s="158">
        <v>2023</v>
      </c>
      <c r="J58" s="158">
        <v>2022</v>
      </c>
      <c r="K58" s="161" t="s">
        <v>312</v>
      </c>
      <c r="L58" s="158">
        <v>2023</v>
      </c>
      <c r="M58" s="158">
        <v>2022</v>
      </c>
      <c r="N58" s="161" t="s">
        <v>312</v>
      </c>
      <c r="O58" s="158">
        <v>2023</v>
      </c>
    </row>
    <row r="59" spans="1:18">
      <c r="A59" s="187" t="s">
        <v>173</v>
      </c>
      <c r="B59" s="203">
        <v>2302680</v>
      </c>
      <c r="C59" s="203">
        <v>2281513</v>
      </c>
      <c r="D59" s="212">
        <v>100.9</v>
      </c>
      <c r="E59" s="203">
        <v>1398111</v>
      </c>
      <c r="F59" s="203">
        <v>1369092</v>
      </c>
      <c r="G59" s="212">
        <v>102.1</v>
      </c>
      <c r="H59" s="203">
        <v>98544</v>
      </c>
      <c r="I59" s="203">
        <v>3856012</v>
      </c>
      <c r="J59" s="203">
        <v>3489777</v>
      </c>
      <c r="K59" s="212">
        <v>110.5</v>
      </c>
      <c r="L59" s="203">
        <v>1944204</v>
      </c>
      <c r="M59" s="203">
        <v>1734982</v>
      </c>
      <c r="N59" s="212">
        <v>112.1</v>
      </c>
      <c r="O59" s="203">
        <v>202068</v>
      </c>
      <c r="Q59" s="152"/>
      <c r="R59" s="152"/>
    </row>
    <row r="60" spans="1:18">
      <c r="A60" s="188" t="s">
        <v>289</v>
      </c>
      <c r="B60" s="204">
        <v>142853</v>
      </c>
      <c r="C60" s="204">
        <v>134461</v>
      </c>
      <c r="D60" s="213">
        <v>106.2</v>
      </c>
      <c r="E60" s="204">
        <v>91106</v>
      </c>
      <c r="F60" s="204">
        <v>86557</v>
      </c>
      <c r="G60" s="213">
        <v>105.3</v>
      </c>
      <c r="H60" s="204">
        <v>4413</v>
      </c>
      <c r="I60" s="204">
        <v>325571</v>
      </c>
      <c r="J60" s="204">
        <v>292485</v>
      </c>
      <c r="K60" s="213">
        <v>111.3</v>
      </c>
      <c r="L60" s="204">
        <v>166013</v>
      </c>
      <c r="M60" s="204">
        <v>150871</v>
      </c>
      <c r="N60" s="213">
        <v>110</v>
      </c>
      <c r="O60" s="204">
        <v>13623</v>
      </c>
      <c r="Q60" s="152"/>
      <c r="R60" s="152"/>
    </row>
    <row r="61" spans="1:18">
      <c r="A61" s="189" t="s">
        <v>172</v>
      </c>
      <c r="B61" s="204">
        <v>40559</v>
      </c>
      <c r="C61" s="204">
        <v>39053</v>
      </c>
      <c r="D61" s="213">
        <v>103.9</v>
      </c>
      <c r="E61" s="204">
        <v>25887</v>
      </c>
      <c r="F61" s="204">
        <v>24699</v>
      </c>
      <c r="G61" s="213">
        <v>104.8</v>
      </c>
      <c r="H61" s="204">
        <v>1726</v>
      </c>
      <c r="I61" s="204">
        <v>250751</v>
      </c>
      <c r="J61" s="204">
        <v>231155</v>
      </c>
      <c r="K61" s="213">
        <v>108.5</v>
      </c>
      <c r="L61" s="204">
        <v>120959</v>
      </c>
      <c r="M61" s="204">
        <v>108566</v>
      </c>
      <c r="N61" s="213">
        <v>111.4</v>
      </c>
      <c r="O61" s="204">
        <v>10384</v>
      </c>
      <c r="Q61" s="152"/>
      <c r="R61" s="152"/>
    </row>
    <row r="62" spans="1:18">
      <c r="A62" s="189" t="s">
        <v>290</v>
      </c>
      <c r="B62" s="204">
        <v>162870</v>
      </c>
      <c r="C62" s="204">
        <v>164139</v>
      </c>
      <c r="D62" s="213">
        <v>99.2</v>
      </c>
      <c r="E62" s="204">
        <v>101612</v>
      </c>
      <c r="F62" s="204">
        <v>99790</v>
      </c>
      <c r="G62" s="213">
        <v>101.8</v>
      </c>
      <c r="H62" s="204">
        <v>6813</v>
      </c>
      <c r="I62" s="204">
        <v>271968</v>
      </c>
      <c r="J62" s="204">
        <v>220360</v>
      </c>
      <c r="K62" s="213">
        <v>123.4</v>
      </c>
      <c r="L62" s="204">
        <v>142653</v>
      </c>
      <c r="M62" s="204">
        <v>113979</v>
      </c>
      <c r="N62" s="213">
        <v>125.2</v>
      </c>
      <c r="O62" s="204">
        <v>15761</v>
      </c>
      <c r="Q62" s="152"/>
      <c r="R62" s="152"/>
    </row>
    <row r="63" spans="1:18">
      <c r="A63" s="189" t="s">
        <v>291</v>
      </c>
      <c r="B63" s="204">
        <v>136697</v>
      </c>
      <c r="C63" s="204">
        <v>136808</v>
      </c>
      <c r="D63" s="213">
        <v>99.9</v>
      </c>
      <c r="E63" s="204">
        <v>76881</v>
      </c>
      <c r="F63" s="204">
        <v>72680</v>
      </c>
      <c r="G63" s="213">
        <v>105.8</v>
      </c>
      <c r="H63" s="204">
        <v>8739</v>
      </c>
      <c r="I63" s="204">
        <v>221856</v>
      </c>
      <c r="J63" s="204">
        <v>210797</v>
      </c>
      <c r="K63" s="213">
        <v>105.2</v>
      </c>
      <c r="L63" s="204">
        <v>110807</v>
      </c>
      <c r="M63" s="204">
        <v>99952</v>
      </c>
      <c r="N63" s="213">
        <v>110.9</v>
      </c>
      <c r="O63" s="204">
        <v>16431</v>
      </c>
      <c r="Q63" s="152"/>
      <c r="R63" s="152"/>
    </row>
    <row r="64" spans="1:18">
      <c r="A64" s="189" t="s">
        <v>292</v>
      </c>
      <c r="B64" s="204">
        <v>124862</v>
      </c>
      <c r="C64" s="204">
        <v>118799</v>
      </c>
      <c r="D64" s="213">
        <v>105.1</v>
      </c>
      <c r="E64" s="204">
        <v>75793</v>
      </c>
      <c r="F64" s="204">
        <v>75236</v>
      </c>
      <c r="G64" s="213">
        <v>100.7</v>
      </c>
      <c r="H64" s="204">
        <v>5903</v>
      </c>
      <c r="I64" s="204">
        <v>109192</v>
      </c>
      <c r="J64" s="204">
        <v>100535</v>
      </c>
      <c r="K64" s="213">
        <v>108.6</v>
      </c>
      <c r="L64" s="204">
        <v>58799</v>
      </c>
      <c r="M64" s="204">
        <v>53875</v>
      </c>
      <c r="N64" s="213">
        <v>109.1</v>
      </c>
      <c r="O64" s="204">
        <v>7909</v>
      </c>
      <c r="Q64" s="152"/>
      <c r="R64" s="152"/>
    </row>
    <row r="65" spans="1:18">
      <c r="A65" s="189" t="s">
        <v>168</v>
      </c>
      <c r="B65" s="204">
        <v>198099</v>
      </c>
      <c r="C65" s="204">
        <v>195691</v>
      </c>
      <c r="D65" s="213">
        <v>101.2</v>
      </c>
      <c r="E65" s="204">
        <v>128591</v>
      </c>
      <c r="F65" s="204">
        <v>128642</v>
      </c>
      <c r="G65" s="213">
        <v>100</v>
      </c>
      <c r="H65" s="204">
        <v>4252</v>
      </c>
      <c r="I65" s="204">
        <v>280484</v>
      </c>
      <c r="J65" s="204">
        <v>250460</v>
      </c>
      <c r="K65" s="213">
        <v>112</v>
      </c>
      <c r="L65" s="204">
        <v>142293</v>
      </c>
      <c r="M65" s="204">
        <v>123020</v>
      </c>
      <c r="N65" s="213">
        <v>115.7</v>
      </c>
      <c r="O65" s="204">
        <v>13995</v>
      </c>
      <c r="Q65" s="152"/>
      <c r="R65" s="152"/>
    </row>
    <row r="66" spans="1:18">
      <c r="A66" s="189" t="s">
        <v>167</v>
      </c>
      <c r="B66" s="204">
        <v>241351</v>
      </c>
      <c r="C66" s="204">
        <v>250481</v>
      </c>
      <c r="D66" s="213">
        <v>96.4</v>
      </c>
      <c r="E66" s="204">
        <v>124452</v>
      </c>
      <c r="F66" s="204">
        <v>121424</v>
      </c>
      <c r="G66" s="213">
        <v>102.5</v>
      </c>
      <c r="H66" s="204">
        <v>8171</v>
      </c>
      <c r="I66" s="204">
        <v>174965</v>
      </c>
      <c r="J66" s="204">
        <v>167084</v>
      </c>
      <c r="K66" s="213">
        <v>104.7</v>
      </c>
      <c r="L66" s="204">
        <v>79894</v>
      </c>
      <c r="M66" s="204">
        <v>74843</v>
      </c>
      <c r="N66" s="213">
        <v>106.7</v>
      </c>
      <c r="O66" s="204">
        <v>11158</v>
      </c>
      <c r="Q66" s="152"/>
      <c r="R66" s="152"/>
    </row>
    <row r="67" spans="1:18">
      <c r="A67" s="189" t="s">
        <v>293</v>
      </c>
      <c r="B67" s="204">
        <v>241411</v>
      </c>
      <c r="C67" s="204">
        <v>239282</v>
      </c>
      <c r="D67" s="213">
        <v>100.9</v>
      </c>
      <c r="E67" s="204">
        <v>124079</v>
      </c>
      <c r="F67" s="204">
        <v>123426</v>
      </c>
      <c r="G67" s="213">
        <v>100.5</v>
      </c>
      <c r="H67" s="204">
        <v>5894</v>
      </c>
      <c r="I67" s="204">
        <v>181867</v>
      </c>
      <c r="J67" s="204">
        <v>170713</v>
      </c>
      <c r="K67" s="213">
        <v>106.5</v>
      </c>
      <c r="L67" s="204">
        <v>74253</v>
      </c>
      <c r="M67" s="204">
        <v>70095</v>
      </c>
      <c r="N67" s="213">
        <v>105.9</v>
      </c>
      <c r="O67" s="204">
        <v>9379</v>
      </c>
      <c r="Q67" s="152"/>
      <c r="R67" s="152"/>
    </row>
    <row r="68" spans="1:18">
      <c r="A68" s="189" t="s">
        <v>294</v>
      </c>
      <c r="B68" s="204">
        <v>153030</v>
      </c>
      <c r="C68" s="204">
        <v>146611</v>
      </c>
      <c r="D68" s="213">
        <v>104.4</v>
      </c>
      <c r="E68" s="204">
        <v>102556</v>
      </c>
      <c r="F68" s="204">
        <v>97750</v>
      </c>
      <c r="G68" s="213">
        <v>104.9</v>
      </c>
      <c r="H68" s="204">
        <v>4806</v>
      </c>
      <c r="I68" s="204">
        <v>317041</v>
      </c>
      <c r="J68" s="204">
        <v>284962</v>
      </c>
      <c r="K68" s="213">
        <v>111.3</v>
      </c>
      <c r="L68" s="204">
        <v>166015</v>
      </c>
      <c r="M68" s="204">
        <v>148279</v>
      </c>
      <c r="N68" s="213">
        <v>112</v>
      </c>
      <c r="O68" s="204">
        <v>12477</v>
      </c>
      <c r="Q68" s="152"/>
      <c r="R68" s="152"/>
    </row>
    <row r="69" spans="1:18">
      <c r="A69" s="189" t="s">
        <v>295</v>
      </c>
      <c r="B69" s="204">
        <v>65584</v>
      </c>
      <c r="C69" s="204">
        <v>68796</v>
      </c>
      <c r="D69" s="213">
        <v>95.3</v>
      </c>
      <c r="E69" s="204">
        <v>43043</v>
      </c>
      <c r="F69" s="204">
        <v>45154</v>
      </c>
      <c r="G69" s="213">
        <v>95.3</v>
      </c>
      <c r="H69" s="204">
        <v>1722</v>
      </c>
      <c r="I69" s="204">
        <v>158305</v>
      </c>
      <c r="J69" s="204">
        <v>146426</v>
      </c>
      <c r="K69" s="213">
        <v>108.1</v>
      </c>
      <c r="L69" s="204">
        <v>77363</v>
      </c>
      <c r="M69" s="204">
        <v>71045</v>
      </c>
      <c r="N69" s="213">
        <v>108.9</v>
      </c>
      <c r="O69" s="204">
        <v>5291</v>
      </c>
      <c r="Q69" s="152"/>
      <c r="R69" s="152"/>
    </row>
    <row r="70" spans="1:18">
      <c r="A70" s="189" t="s">
        <v>296</v>
      </c>
      <c r="B70" s="204">
        <v>153091</v>
      </c>
      <c r="C70" s="204">
        <v>149690</v>
      </c>
      <c r="D70" s="213">
        <v>102.3</v>
      </c>
      <c r="E70" s="204">
        <v>91472</v>
      </c>
      <c r="F70" s="204">
        <v>87957</v>
      </c>
      <c r="G70" s="213">
        <v>104</v>
      </c>
      <c r="H70" s="204">
        <v>7763</v>
      </c>
      <c r="I70" s="204">
        <v>216582</v>
      </c>
      <c r="J70" s="204">
        <v>189676</v>
      </c>
      <c r="K70" s="213">
        <v>114.2</v>
      </c>
      <c r="L70" s="204">
        <v>116486</v>
      </c>
      <c r="M70" s="204">
        <v>99535</v>
      </c>
      <c r="N70" s="213">
        <v>117</v>
      </c>
      <c r="O70" s="204">
        <v>11796</v>
      </c>
      <c r="Q70" s="152"/>
      <c r="R70" s="152"/>
    </row>
    <row r="71" spans="1:18">
      <c r="A71" s="189" t="s">
        <v>297</v>
      </c>
      <c r="B71" s="204">
        <v>77307</v>
      </c>
      <c r="C71" s="204">
        <v>87529</v>
      </c>
      <c r="D71" s="213">
        <v>88.3</v>
      </c>
      <c r="E71" s="204">
        <v>55761</v>
      </c>
      <c r="F71" s="204">
        <v>60640</v>
      </c>
      <c r="G71" s="213">
        <v>92</v>
      </c>
      <c r="H71" s="204">
        <v>3895</v>
      </c>
      <c r="I71" s="204">
        <v>120513</v>
      </c>
      <c r="J71" s="204">
        <v>113351</v>
      </c>
      <c r="K71" s="213">
        <v>106.3</v>
      </c>
      <c r="L71" s="204">
        <v>84388</v>
      </c>
      <c r="M71" s="204">
        <v>76643</v>
      </c>
      <c r="N71" s="213">
        <v>110.1</v>
      </c>
      <c r="O71" s="204">
        <v>7894</v>
      </c>
      <c r="Q71" s="152"/>
      <c r="R71" s="152"/>
    </row>
    <row r="72" spans="1:18">
      <c r="A72" s="189" t="s">
        <v>162</v>
      </c>
      <c r="B72" s="204">
        <v>75413</v>
      </c>
      <c r="C72" s="204">
        <v>71640</v>
      </c>
      <c r="D72" s="213">
        <v>105.3</v>
      </c>
      <c r="E72" s="204">
        <v>43223</v>
      </c>
      <c r="F72" s="204">
        <v>40309</v>
      </c>
      <c r="G72" s="213">
        <v>107.2</v>
      </c>
      <c r="H72" s="204">
        <v>1880</v>
      </c>
      <c r="I72" s="204">
        <v>252642</v>
      </c>
      <c r="J72" s="204">
        <v>226478</v>
      </c>
      <c r="K72" s="213">
        <v>111.6</v>
      </c>
      <c r="L72" s="204">
        <v>113450</v>
      </c>
      <c r="M72" s="204">
        <v>104426</v>
      </c>
      <c r="N72" s="213">
        <v>108.6</v>
      </c>
      <c r="O72" s="204">
        <v>10170</v>
      </c>
      <c r="Q72" s="152"/>
      <c r="R72" s="152"/>
    </row>
    <row r="73" spans="1:18">
      <c r="A73" s="189" t="s">
        <v>298</v>
      </c>
      <c r="B73" s="204">
        <v>16172</v>
      </c>
      <c r="C73" s="204">
        <v>15376</v>
      </c>
      <c r="D73" s="213">
        <v>105.2</v>
      </c>
      <c r="E73" s="204">
        <v>9218</v>
      </c>
      <c r="F73" s="204">
        <v>8736</v>
      </c>
      <c r="G73" s="213">
        <v>105.5</v>
      </c>
      <c r="H73" s="204">
        <v>745</v>
      </c>
      <c r="I73" s="204">
        <v>154139</v>
      </c>
      <c r="J73" s="204">
        <v>145251</v>
      </c>
      <c r="K73" s="213">
        <v>106.1</v>
      </c>
      <c r="L73" s="204">
        <v>74960</v>
      </c>
      <c r="M73" s="204">
        <v>69468</v>
      </c>
      <c r="N73" s="213">
        <v>107.9</v>
      </c>
      <c r="O73" s="204">
        <v>5116</v>
      </c>
      <c r="Q73" s="152"/>
      <c r="R73" s="152"/>
    </row>
    <row r="74" spans="1:18">
      <c r="A74" s="189" t="s">
        <v>160</v>
      </c>
      <c r="B74" s="204">
        <v>301130</v>
      </c>
      <c r="C74" s="204">
        <v>296362</v>
      </c>
      <c r="D74" s="213">
        <v>101.6</v>
      </c>
      <c r="E74" s="204">
        <v>189726</v>
      </c>
      <c r="F74" s="204">
        <v>183433</v>
      </c>
      <c r="G74" s="213">
        <v>103.4</v>
      </c>
      <c r="H74" s="204">
        <v>24443</v>
      </c>
      <c r="I74" s="204">
        <v>428093</v>
      </c>
      <c r="J74" s="204">
        <v>389896</v>
      </c>
      <c r="K74" s="213">
        <v>109.8</v>
      </c>
      <c r="L74" s="204">
        <v>203109</v>
      </c>
      <c r="M74" s="204">
        <v>182516</v>
      </c>
      <c r="N74" s="213">
        <v>111.3</v>
      </c>
      <c r="O74" s="204">
        <v>29223</v>
      </c>
      <c r="Q74" s="152"/>
      <c r="R74" s="152"/>
    </row>
    <row r="75" spans="1:18">
      <c r="A75" s="189" t="s">
        <v>299</v>
      </c>
      <c r="B75" s="204">
        <v>56309</v>
      </c>
      <c r="C75" s="204">
        <v>55313</v>
      </c>
      <c r="D75" s="213">
        <v>101.8</v>
      </c>
      <c r="E75" s="204">
        <v>38755</v>
      </c>
      <c r="F75" s="204">
        <v>39134</v>
      </c>
      <c r="G75" s="213">
        <v>99</v>
      </c>
      <c r="H75" s="204">
        <v>2748</v>
      </c>
      <c r="I75" s="204">
        <v>171804</v>
      </c>
      <c r="J75" s="204">
        <v>148895</v>
      </c>
      <c r="K75" s="213">
        <v>115.4</v>
      </c>
      <c r="L75" s="204">
        <v>100374</v>
      </c>
      <c r="M75" s="204">
        <v>85208</v>
      </c>
      <c r="N75" s="213">
        <v>117.8</v>
      </c>
      <c r="O75" s="204">
        <v>6711</v>
      </c>
      <c r="Q75" s="152"/>
      <c r="R75" s="152"/>
    </row>
    <row r="76" spans="1:18">
      <c r="A76" s="189" t="s">
        <v>300</v>
      </c>
      <c r="B76" s="204">
        <v>112017</v>
      </c>
      <c r="C76" s="204">
        <v>107523</v>
      </c>
      <c r="D76" s="213">
        <v>104.2</v>
      </c>
      <c r="E76" s="204">
        <v>73988</v>
      </c>
      <c r="F76" s="204">
        <v>71279</v>
      </c>
      <c r="G76" s="213">
        <v>103.8</v>
      </c>
      <c r="H76" s="204">
        <v>2884</v>
      </c>
      <c r="I76" s="204">
        <v>203031</v>
      </c>
      <c r="J76" s="204">
        <v>186310</v>
      </c>
      <c r="K76" s="213">
        <v>109</v>
      </c>
      <c r="L76" s="204">
        <v>101651</v>
      </c>
      <c r="M76" s="204">
        <v>92766</v>
      </c>
      <c r="N76" s="213">
        <v>109.6</v>
      </c>
      <c r="O76" s="204">
        <v>8917</v>
      </c>
      <c r="Q76" s="152"/>
      <c r="R76" s="152"/>
    </row>
    <row r="77" spans="1:18">
      <c r="A77" s="105" t="s">
        <v>158</v>
      </c>
      <c r="B77" s="204">
        <v>140</v>
      </c>
      <c r="C77" s="204">
        <v>116</v>
      </c>
      <c r="D77" s="213">
        <v>120.7</v>
      </c>
      <c r="E77" s="204">
        <v>108</v>
      </c>
      <c r="F77" s="204">
        <v>50</v>
      </c>
      <c r="G77" s="278" t="s">
        <v>357</v>
      </c>
      <c r="H77" s="204">
        <v>32</v>
      </c>
      <c r="I77" s="204">
        <v>432</v>
      </c>
      <c r="J77" s="204">
        <v>378</v>
      </c>
      <c r="K77" s="213">
        <v>114.3</v>
      </c>
      <c r="L77" s="204">
        <v>149</v>
      </c>
      <c r="M77" s="204">
        <v>179</v>
      </c>
      <c r="N77" s="213">
        <v>83.2</v>
      </c>
      <c r="O77" s="204">
        <v>216</v>
      </c>
      <c r="Q77" s="152"/>
      <c r="R77" s="152"/>
    </row>
    <row r="78" spans="1:18">
      <c r="A78" s="151" t="s">
        <v>157</v>
      </c>
      <c r="B78" s="204">
        <v>677</v>
      </c>
      <c r="C78" s="204">
        <v>725</v>
      </c>
      <c r="D78" s="213">
        <v>93.4</v>
      </c>
      <c r="E78" s="204">
        <v>402</v>
      </c>
      <c r="F78" s="204">
        <v>436</v>
      </c>
      <c r="G78" s="213">
        <v>92.2</v>
      </c>
      <c r="H78" s="204">
        <v>65</v>
      </c>
      <c r="I78" s="204">
        <v>1338</v>
      </c>
      <c r="J78" s="204">
        <v>900</v>
      </c>
      <c r="K78" s="213">
        <v>148.69999999999999</v>
      </c>
      <c r="L78" s="204">
        <v>648</v>
      </c>
      <c r="M78" s="204">
        <v>359</v>
      </c>
      <c r="N78" s="213">
        <v>180.5</v>
      </c>
      <c r="O78" s="204">
        <v>441</v>
      </c>
      <c r="Q78" s="152"/>
      <c r="R78" s="152"/>
    </row>
    <row r="79" spans="1:18">
      <c r="A79" s="103" t="s">
        <v>156</v>
      </c>
      <c r="B79" s="206">
        <v>3108</v>
      </c>
      <c r="C79" s="206">
        <v>3118</v>
      </c>
      <c r="D79" s="214">
        <v>99.7</v>
      </c>
      <c r="E79" s="206">
        <v>1458</v>
      </c>
      <c r="F79" s="206">
        <v>1760</v>
      </c>
      <c r="G79" s="214">
        <v>82.8</v>
      </c>
      <c r="H79" s="206">
        <v>1650</v>
      </c>
      <c r="I79" s="206">
        <v>15438</v>
      </c>
      <c r="J79" s="206">
        <v>13665</v>
      </c>
      <c r="K79" s="214">
        <v>113</v>
      </c>
      <c r="L79" s="206">
        <v>9940</v>
      </c>
      <c r="M79" s="206">
        <v>9357</v>
      </c>
      <c r="N79" s="214">
        <v>106.2</v>
      </c>
      <c r="O79" s="206">
        <v>5176</v>
      </c>
      <c r="Q79" s="152"/>
      <c r="R79" s="152"/>
    </row>
    <row r="81" spans="1:17">
      <c r="A81" s="163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7" t="s">
        <v>194</v>
      </c>
    </row>
    <row r="82" spans="1:17" ht="26.25" customHeight="1">
      <c r="A82" s="333"/>
      <c r="B82" s="336" t="s">
        <v>129</v>
      </c>
      <c r="C82" s="337"/>
      <c r="D82" s="338"/>
      <c r="E82" s="342" t="s">
        <v>247</v>
      </c>
      <c r="F82" s="343"/>
      <c r="G82" s="343"/>
      <c r="H82" s="344"/>
      <c r="I82" s="336" t="s">
        <v>144</v>
      </c>
      <c r="J82" s="337"/>
      <c r="K82" s="338"/>
      <c r="L82" s="345" t="s">
        <v>246</v>
      </c>
      <c r="M82" s="346"/>
      <c r="N82" s="347"/>
    </row>
    <row r="83" spans="1:17">
      <c r="A83" s="334"/>
      <c r="B83" s="339"/>
      <c r="C83" s="340"/>
      <c r="D83" s="341"/>
      <c r="E83" s="345" t="s">
        <v>245</v>
      </c>
      <c r="F83" s="346"/>
      <c r="G83" s="346"/>
      <c r="H83" s="107" t="s">
        <v>244</v>
      </c>
      <c r="I83" s="339"/>
      <c r="J83" s="340"/>
      <c r="K83" s="341"/>
      <c r="L83" s="345" t="s">
        <v>243</v>
      </c>
      <c r="M83" s="346"/>
      <c r="N83" s="347"/>
    </row>
    <row r="84" spans="1:17" ht="33.75">
      <c r="A84" s="335"/>
      <c r="B84" s="158">
        <v>2023</v>
      </c>
      <c r="C84" s="158">
        <v>2022</v>
      </c>
      <c r="D84" s="161" t="s">
        <v>312</v>
      </c>
      <c r="E84" s="158">
        <v>2023</v>
      </c>
      <c r="F84" s="158">
        <v>2022</v>
      </c>
      <c r="G84" s="161" t="s">
        <v>312</v>
      </c>
      <c r="H84" s="158">
        <v>2023</v>
      </c>
      <c r="I84" s="158">
        <v>2023</v>
      </c>
      <c r="J84" s="158">
        <v>2022</v>
      </c>
      <c r="K84" s="161" t="s">
        <v>312</v>
      </c>
      <c r="L84" s="158">
        <v>2023</v>
      </c>
      <c r="M84" s="158">
        <v>2022</v>
      </c>
      <c r="N84" s="161" t="s">
        <v>312</v>
      </c>
    </row>
    <row r="85" spans="1:17">
      <c r="A85" s="187" t="s">
        <v>173</v>
      </c>
      <c r="B85" s="210">
        <v>259146</v>
      </c>
      <c r="C85" s="210">
        <v>243365</v>
      </c>
      <c r="D85" s="216">
        <v>106.5</v>
      </c>
      <c r="E85" s="210">
        <v>150173</v>
      </c>
      <c r="F85" s="210">
        <v>139120</v>
      </c>
      <c r="G85" s="216">
        <v>107.9</v>
      </c>
      <c r="H85" s="210">
        <v>12062</v>
      </c>
      <c r="I85" s="210">
        <v>49787652</v>
      </c>
      <c r="J85" s="210">
        <v>47884731</v>
      </c>
      <c r="K85" s="216">
        <v>104</v>
      </c>
      <c r="L85" s="210">
        <v>21454070</v>
      </c>
      <c r="M85" s="210">
        <v>23037044</v>
      </c>
      <c r="N85" s="216">
        <v>93.1</v>
      </c>
      <c r="P85" s="152"/>
      <c r="Q85" s="115"/>
    </row>
    <row r="86" spans="1:17">
      <c r="A86" s="188" t="s">
        <v>289</v>
      </c>
      <c r="B86" s="210">
        <v>418</v>
      </c>
      <c r="C86" s="210">
        <v>428</v>
      </c>
      <c r="D86" s="216">
        <v>97.7</v>
      </c>
      <c r="E86" s="210">
        <v>217</v>
      </c>
      <c r="F86" s="210">
        <v>236</v>
      </c>
      <c r="G86" s="216">
        <v>91.9</v>
      </c>
      <c r="H86" s="210">
        <v>41</v>
      </c>
      <c r="I86" s="210">
        <v>1337268</v>
      </c>
      <c r="J86" s="210">
        <v>1633942</v>
      </c>
      <c r="K86" s="216">
        <v>81.8</v>
      </c>
      <c r="L86" s="210">
        <v>319904</v>
      </c>
      <c r="M86" s="210">
        <v>291291</v>
      </c>
      <c r="N86" s="216">
        <v>109.8</v>
      </c>
      <c r="P86" s="152"/>
      <c r="Q86" s="115"/>
    </row>
    <row r="87" spans="1:17">
      <c r="A87" s="189" t="s">
        <v>172</v>
      </c>
      <c r="B87" s="210">
        <v>112</v>
      </c>
      <c r="C87" s="210">
        <v>101</v>
      </c>
      <c r="D87" s="216">
        <v>110.9</v>
      </c>
      <c r="E87" s="210">
        <v>51</v>
      </c>
      <c r="F87" s="210">
        <v>44</v>
      </c>
      <c r="G87" s="216">
        <v>115.9</v>
      </c>
      <c r="H87" s="210">
        <v>5</v>
      </c>
      <c r="I87" s="210">
        <v>9732465</v>
      </c>
      <c r="J87" s="210">
        <v>9433201</v>
      </c>
      <c r="K87" s="216">
        <v>103.2</v>
      </c>
      <c r="L87" s="210">
        <v>2638537</v>
      </c>
      <c r="M87" s="210">
        <v>3063475</v>
      </c>
      <c r="N87" s="216">
        <v>86.1</v>
      </c>
      <c r="P87" s="152"/>
      <c r="Q87" s="115"/>
    </row>
    <row r="88" spans="1:17">
      <c r="A88" s="189" t="s">
        <v>290</v>
      </c>
      <c r="B88" s="210">
        <v>20167</v>
      </c>
      <c r="C88" s="210">
        <v>18474</v>
      </c>
      <c r="D88" s="216">
        <v>109.2</v>
      </c>
      <c r="E88" s="210">
        <v>10268</v>
      </c>
      <c r="F88" s="210">
        <v>9657</v>
      </c>
      <c r="G88" s="216">
        <v>106.3</v>
      </c>
      <c r="H88" s="210">
        <v>739</v>
      </c>
      <c r="I88" s="210">
        <v>1405039</v>
      </c>
      <c r="J88" s="210">
        <v>1380025</v>
      </c>
      <c r="K88" s="216">
        <v>101.8</v>
      </c>
      <c r="L88" s="210">
        <v>1088417</v>
      </c>
      <c r="M88" s="210">
        <v>1013169</v>
      </c>
      <c r="N88" s="216">
        <v>107.4</v>
      </c>
      <c r="P88" s="152"/>
      <c r="Q88" s="115"/>
    </row>
    <row r="89" spans="1:17">
      <c r="A89" s="189" t="s">
        <v>291</v>
      </c>
      <c r="B89" s="210">
        <v>6961</v>
      </c>
      <c r="C89" s="210">
        <v>6420</v>
      </c>
      <c r="D89" s="216">
        <v>108.4</v>
      </c>
      <c r="E89" s="210">
        <v>3095</v>
      </c>
      <c r="F89" s="210">
        <v>2291</v>
      </c>
      <c r="G89" s="216">
        <v>135.1</v>
      </c>
      <c r="H89" s="210">
        <v>213</v>
      </c>
      <c r="I89" s="210">
        <v>9750255</v>
      </c>
      <c r="J89" s="210">
        <v>9506417</v>
      </c>
      <c r="K89" s="216">
        <v>102.6</v>
      </c>
      <c r="L89" s="210">
        <v>2874214</v>
      </c>
      <c r="M89" s="210">
        <v>2137138</v>
      </c>
      <c r="N89" s="216">
        <v>134.5</v>
      </c>
      <c r="P89" s="152"/>
      <c r="Q89" s="115"/>
    </row>
    <row r="90" spans="1:17">
      <c r="A90" s="189" t="s">
        <v>292</v>
      </c>
      <c r="B90" s="210">
        <v>36048</v>
      </c>
      <c r="C90" s="210">
        <v>34356</v>
      </c>
      <c r="D90" s="216">
        <v>104.9</v>
      </c>
      <c r="E90" s="210">
        <v>19087</v>
      </c>
      <c r="F90" s="210">
        <v>18124</v>
      </c>
      <c r="G90" s="216">
        <v>105.3</v>
      </c>
      <c r="H90" s="210">
        <v>2341</v>
      </c>
      <c r="I90" s="210">
        <v>79787</v>
      </c>
      <c r="J90" s="210">
        <v>213804</v>
      </c>
      <c r="K90" s="216">
        <v>37.299999999999997</v>
      </c>
      <c r="L90" s="210">
        <v>65743</v>
      </c>
      <c r="M90" s="210">
        <v>191224</v>
      </c>
      <c r="N90" s="216">
        <v>34.4</v>
      </c>
      <c r="P90" s="152"/>
      <c r="Q90" s="115"/>
    </row>
    <row r="91" spans="1:17">
      <c r="A91" s="189" t="s">
        <v>168</v>
      </c>
      <c r="B91" s="210">
        <v>2603</v>
      </c>
      <c r="C91" s="210">
        <v>2433</v>
      </c>
      <c r="D91" s="216">
        <v>107</v>
      </c>
      <c r="E91" s="210">
        <v>1483</v>
      </c>
      <c r="F91" s="210">
        <v>1409</v>
      </c>
      <c r="G91" s="216">
        <v>105.3</v>
      </c>
      <c r="H91" s="210">
        <v>184</v>
      </c>
      <c r="I91" s="210">
        <v>1451275</v>
      </c>
      <c r="J91" s="210">
        <v>1399288</v>
      </c>
      <c r="K91" s="216">
        <v>103.7</v>
      </c>
      <c r="L91" s="210">
        <v>764949</v>
      </c>
      <c r="M91" s="210">
        <v>880626</v>
      </c>
      <c r="N91" s="216">
        <v>86.9</v>
      </c>
      <c r="P91" s="152"/>
      <c r="Q91" s="115"/>
    </row>
    <row r="92" spans="1:17">
      <c r="A92" s="189" t="s">
        <v>167</v>
      </c>
      <c r="B92" s="210">
        <v>7483</v>
      </c>
      <c r="C92" s="210">
        <v>7487</v>
      </c>
      <c r="D92" s="216">
        <v>99.9</v>
      </c>
      <c r="E92" s="210">
        <v>4394</v>
      </c>
      <c r="F92" s="210">
        <v>4119</v>
      </c>
      <c r="G92" s="216">
        <v>106.7</v>
      </c>
      <c r="H92" s="210">
        <v>416</v>
      </c>
      <c r="I92" s="210">
        <v>2079100</v>
      </c>
      <c r="J92" s="210">
        <v>1713225</v>
      </c>
      <c r="K92" s="216">
        <v>121.4</v>
      </c>
      <c r="L92" s="210">
        <v>811047</v>
      </c>
      <c r="M92" s="210">
        <v>937676</v>
      </c>
      <c r="N92" s="216">
        <v>86.5</v>
      </c>
      <c r="P92" s="152"/>
      <c r="Q92" s="115"/>
    </row>
    <row r="93" spans="1:17">
      <c r="A93" s="189" t="s">
        <v>293</v>
      </c>
      <c r="B93" s="210">
        <v>1532</v>
      </c>
      <c r="C93" s="210">
        <v>1521</v>
      </c>
      <c r="D93" s="216">
        <v>100.7</v>
      </c>
      <c r="E93" s="210">
        <v>651</v>
      </c>
      <c r="F93" s="210">
        <v>576</v>
      </c>
      <c r="G93" s="216">
        <v>113</v>
      </c>
      <c r="H93" s="210">
        <v>36</v>
      </c>
      <c r="I93" s="210">
        <v>2503623</v>
      </c>
      <c r="J93" s="210">
        <v>2814054</v>
      </c>
      <c r="K93" s="216">
        <v>89</v>
      </c>
      <c r="L93" s="210">
        <v>821412</v>
      </c>
      <c r="M93" s="210">
        <v>2479516</v>
      </c>
      <c r="N93" s="216">
        <v>33.1</v>
      </c>
      <c r="P93" s="152"/>
      <c r="Q93" s="115"/>
    </row>
    <row r="94" spans="1:17">
      <c r="A94" s="189" t="s">
        <v>294</v>
      </c>
      <c r="B94" s="210">
        <v>1185</v>
      </c>
      <c r="C94" s="210">
        <v>1033</v>
      </c>
      <c r="D94" s="216">
        <v>114.7</v>
      </c>
      <c r="E94" s="210">
        <v>645</v>
      </c>
      <c r="F94" s="210">
        <v>544</v>
      </c>
      <c r="G94" s="216">
        <v>118.6</v>
      </c>
      <c r="H94" s="210">
        <v>68</v>
      </c>
      <c r="I94" s="210">
        <v>3644904</v>
      </c>
      <c r="J94" s="210">
        <v>3162136</v>
      </c>
      <c r="K94" s="216">
        <v>115.3</v>
      </c>
      <c r="L94" s="210">
        <v>2554932</v>
      </c>
      <c r="M94" s="210">
        <v>1951915</v>
      </c>
      <c r="N94" s="216">
        <v>130.9</v>
      </c>
      <c r="P94" s="152"/>
      <c r="Q94" s="115"/>
    </row>
    <row r="95" spans="1:17">
      <c r="A95" s="189" t="s">
        <v>295</v>
      </c>
      <c r="B95" s="210">
        <v>266</v>
      </c>
      <c r="C95" s="210">
        <v>248</v>
      </c>
      <c r="D95" s="216">
        <v>107.3</v>
      </c>
      <c r="E95" s="210">
        <v>141</v>
      </c>
      <c r="F95" s="210">
        <v>138</v>
      </c>
      <c r="G95" s="216">
        <v>102.2</v>
      </c>
      <c r="H95" s="210">
        <v>20</v>
      </c>
      <c r="I95" s="210">
        <v>4354952</v>
      </c>
      <c r="J95" s="210">
        <v>4822380</v>
      </c>
      <c r="K95" s="216">
        <v>90.3</v>
      </c>
      <c r="L95" s="210">
        <v>2791819</v>
      </c>
      <c r="M95" s="210">
        <v>3199127</v>
      </c>
      <c r="N95" s="216">
        <v>87.3</v>
      </c>
      <c r="P95" s="152"/>
      <c r="Q95" s="115"/>
    </row>
    <row r="96" spans="1:17">
      <c r="A96" s="189" t="s">
        <v>296</v>
      </c>
      <c r="B96" s="210">
        <v>58663</v>
      </c>
      <c r="C96" s="210">
        <v>54073</v>
      </c>
      <c r="D96" s="216">
        <v>108.5</v>
      </c>
      <c r="E96" s="210">
        <v>31112</v>
      </c>
      <c r="F96" s="210">
        <v>29139</v>
      </c>
      <c r="G96" s="216">
        <v>106.8</v>
      </c>
      <c r="H96" s="210">
        <v>2191</v>
      </c>
      <c r="I96" s="210">
        <v>125956</v>
      </c>
      <c r="J96" s="210">
        <v>125879</v>
      </c>
      <c r="K96" s="216">
        <v>100.1</v>
      </c>
      <c r="L96" s="210">
        <v>72514</v>
      </c>
      <c r="M96" s="210">
        <v>77749</v>
      </c>
      <c r="N96" s="216">
        <v>93.3</v>
      </c>
      <c r="P96" s="152"/>
      <c r="Q96" s="115"/>
    </row>
    <row r="97" spans="1:17">
      <c r="A97" s="189" t="s">
        <v>297</v>
      </c>
      <c r="B97" s="210">
        <v>85661</v>
      </c>
      <c r="C97" s="210">
        <v>80832</v>
      </c>
      <c r="D97" s="216">
        <v>106</v>
      </c>
      <c r="E97" s="210">
        <v>58632</v>
      </c>
      <c r="F97" s="210">
        <v>54138</v>
      </c>
      <c r="G97" s="216">
        <v>108.3</v>
      </c>
      <c r="H97" s="210">
        <v>3602</v>
      </c>
      <c r="I97" s="210">
        <v>764634</v>
      </c>
      <c r="J97" s="210">
        <v>386987</v>
      </c>
      <c r="K97" s="216">
        <v>197.6</v>
      </c>
      <c r="L97" s="210">
        <v>18515</v>
      </c>
      <c r="M97" s="210">
        <v>13054</v>
      </c>
      <c r="N97" s="216">
        <v>141.80000000000001</v>
      </c>
      <c r="P97" s="152"/>
      <c r="Q97" s="115"/>
    </row>
    <row r="98" spans="1:17">
      <c r="A98" s="189" t="s">
        <v>162</v>
      </c>
      <c r="B98" s="210">
        <v>27</v>
      </c>
      <c r="C98" s="210">
        <v>86</v>
      </c>
      <c r="D98" s="216">
        <v>31.4</v>
      </c>
      <c r="E98" s="210">
        <v>23</v>
      </c>
      <c r="F98" s="210">
        <v>31</v>
      </c>
      <c r="G98" s="216">
        <v>74.2</v>
      </c>
      <c r="H98" s="210">
        <v>1</v>
      </c>
      <c r="I98" s="210">
        <v>1256237</v>
      </c>
      <c r="J98" s="210">
        <v>1486472</v>
      </c>
      <c r="K98" s="216">
        <v>84.5</v>
      </c>
      <c r="L98" s="210">
        <v>866038</v>
      </c>
      <c r="M98" s="210">
        <v>1154380</v>
      </c>
      <c r="N98" s="216">
        <v>75</v>
      </c>
      <c r="P98" s="152"/>
      <c r="Q98" s="115"/>
    </row>
    <row r="99" spans="1:17">
      <c r="A99" s="189" t="s">
        <v>298</v>
      </c>
      <c r="B99" s="210">
        <v>3</v>
      </c>
      <c r="C99" s="210">
        <v>15</v>
      </c>
      <c r="D99" s="216">
        <v>20</v>
      </c>
      <c r="E99" s="210">
        <v>2</v>
      </c>
      <c r="F99" s="210">
        <v>6</v>
      </c>
      <c r="G99" s="216">
        <v>33.299999999999997</v>
      </c>
      <c r="H99" s="210">
        <v>1</v>
      </c>
      <c r="I99" s="210">
        <v>4236767</v>
      </c>
      <c r="J99" s="210">
        <v>3999652</v>
      </c>
      <c r="K99" s="216">
        <v>105.9</v>
      </c>
      <c r="L99" s="210">
        <v>3016911</v>
      </c>
      <c r="M99" s="210">
        <v>2977491</v>
      </c>
      <c r="N99" s="216">
        <v>101.3</v>
      </c>
      <c r="P99" s="152"/>
      <c r="Q99" s="115"/>
    </row>
    <row r="100" spans="1:17">
      <c r="A100" s="189" t="s">
        <v>160</v>
      </c>
      <c r="B100" s="210">
        <v>37079</v>
      </c>
      <c r="C100" s="210">
        <v>34992</v>
      </c>
      <c r="D100" s="216">
        <v>106</v>
      </c>
      <c r="E100" s="210">
        <v>19798</v>
      </c>
      <c r="F100" s="210">
        <v>18114</v>
      </c>
      <c r="G100" s="216">
        <v>109.3</v>
      </c>
      <c r="H100" s="210">
        <v>2133</v>
      </c>
      <c r="I100" s="210">
        <v>2033235</v>
      </c>
      <c r="J100" s="210">
        <v>2298675</v>
      </c>
      <c r="K100" s="216">
        <v>88.5</v>
      </c>
      <c r="L100" s="210">
        <v>1488954</v>
      </c>
      <c r="M100" s="210">
        <v>1427119</v>
      </c>
      <c r="N100" s="216">
        <v>104.3</v>
      </c>
      <c r="P100" s="152"/>
      <c r="Q100" s="115"/>
    </row>
    <row r="101" spans="1:17">
      <c r="A101" s="189" t="s">
        <v>299</v>
      </c>
      <c r="B101" s="210">
        <v>699</v>
      </c>
      <c r="C101" s="210">
        <v>644</v>
      </c>
      <c r="D101" s="216">
        <v>108.5</v>
      </c>
      <c r="E101" s="210">
        <v>443</v>
      </c>
      <c r="F101" s="210">
        <v>405</v>
      </c>
      <c r="G101" s="216">
        <v>109.4</v>
      </c>
      <c r="H101" s="210">
        <v>61</v>
      </c>
      <c r="I101" s="210">
        <v>108897</v>
      </c>
      <c r="J101" s="210">
        <v>153702</v>
      </c>
      <c r="K101" s="216">
        <v>70.8</v>
      </c>
      <c r="L101" s="210">
        <v>90123</v>
      </c>
      <c r="M101" s="210">
        <v>138043</v>
      </c>
      <c r="N101" s="216">
        <v>65.3</v>
      </c>
      <c r="P101" s="152"/>
      <c r="Q101" s="115"/>
    </row>
    <row r="102" spans="1:17">
      <c r="A102" s="189" t="s">
        <v>300</v>
      </c>
      <c r="B102" s="210">
        <v>235</v>
      </c>
      <c r="C102" s="210">
        <v>200</v>
      </c>
      <c r="D102" s="216">
        <v>117.5</v>
      </c>
      <c r="E102" s="210">
        <v>127</v>
      </c>
      <c r="F102" s="210">
        <v>129</v>
      </c>
      <c r="G102" s="216">
        <v>98.4</v>
      </c>
      <c r="H102" s="210">
        <v>10</v>
      </c>
      <c r="I102" s="210">
        <v>3994608</v>
      </c>
      <c r="J102" s="210">
        <v>2347069</v>
      </c>
      <c r="K102" s="216">
        <v>170.2</v>
      </c>
      <c r="L102" s="210">
        <v>458255</v>
      </c>
      <c r="M102" s="210">
        <v>461613</v>
      </c>
      <c r="N102" s="216">
        <v>99.3</v>
      </c>
      <c r="P102" s="152"/>
      <c r="Q102" s="115"/>
    </row>
    <row r="103" spans="1:17">
      <c r="A103" s="105" t="s">
        <v>158</v>
      </c>
      <c r="B103" s="211" t="s">
        <v>117</v>
      </c>
      <c r="C103" s="211" t="s">
        <v>117</v>
      </c>
      <c r="D103" s="211" t="s">
        <v>117</v>
      </c>
      <c r="E103" s="211" t="s">
        <v>117</v>
      </c>
      <c r="F103" s="211" t="s">
        <v>117</v>
      </c>
      <c r="G103" s="211" t="s">
        <v>117</v>
      </c>
      <c r="H103" s="211" t="s">
        <v>117</v>
      </c>
      <c r="I103" s="210">
        <v>1789</v>
      </c>
      <c r="J103" s="210">
        <v>3556</v>
      </c>
      <c r="K103" s="216">
        <v>50.3</v>
      </c>
      <c r="L103" s="211" t="s">
        <v>117</v>
      </c>
      <c r="M103" s="210">
        <v>50</v>
      </c>
      <c r="N103" s="211" t="s">
        <v>117</v>
      </c>
      <c r="P103" s="115"/>
      <c r="Q103" s="115"/>
    </row>
    <row r="104" spans="1:17">
      <c r="A104" s="151" t="s">
        <v>157</v>
      </c>
      <c r="B104" s="211" t="s">
        <v>117</v>
      </c>
      <c r="C104" s="211" t="s">
        <v>117</v>
      </c>
      <c r="D104" s="211" t="s">
        <v>117</v>
      </c>
      <c r="E104" s="211" t="s">
        <v>117</v>
      </c>
      <c r="F104" s="211" t="s">
        <v>117</v>
      </c>
      <c r="G104" s="211" t="s">
        <v>117</v>
      </c>
      <c r="H104" s="211" t="s">
        <v>117</v>
      </c>
      <c r="I104" s="210">
        <v>9571</v>
      </c>
      <c r="J104" s="210">
        <v>9506</v>
      </c>
      <c r="K104" s="216">
        <v>100.7</v>
      </c>
      <c r="L104" s="210">
        <v>7966</v>
      </c>
      <c r="M104" s="210">
        <v>8554</v>
      </c>
      <c r="N104" s="216">
        <v>93.1</v>
      </c>
      <c r="P104" s="115"/>
      <c r="Q104" s="115"/>
    </row>
    <row r="105" spans="1:17">
      <c r="A105" s="103" t="s">
        <v>156</v>
      </c>
      <c r="B105" s="206">
        <v>4</v>
      </c>
      <c r="C105" s="206">
        <v>22</v>
      </c>
      <c r="D105" s="214">
        <v>18.2</v>
      </c>
      <c r="E105" s="206">
        <v>4</v>
      </c>
      <c r="F105" s="206">
        <v>20</v>
      </c>
      <c r="G105" s="214">
        <v>20</v>
      </c>
      <c r="H105" s="209" t="s">
        <v>117</v>
      </c>
      <c r="I105" s="206">
        <v>917290</v>
      </c>
      <c r="J105" s="206">
        <v>994761</v>
      </c>
      <c r="K105" s="214">
        <v>92.2</v>
      </c>
      <c r="L105" s="206">
        <v>703820</v>
      </c>
      <c r="M105" s="206">
        <v>633834</v>
      </c>
      <c r="N105" s="214">
        <v>111</v>
      </c>
      <c r="P105" s="152"/>
      <c r="Q105" s="115"/>
    </row>
    <row r="107" spans="1:17">
      <c r="A107" s="160"/>
      <c r="B107" s="159"/>
      <c r="C107" s="159"/>
      <c r="D107" s="159"/>
      <c r="E107" s="159"/>
      <c r="F107" s="159"/>
      <c r="G107" s="167" t="s">
        <v>194</v>
      </c>
    </row>
    <row r="108" spans="1:17" ht="28.15" customHeight="1">
      <c r="A108" s="333"/>
      <c r="B108" s="345" t="s">
        <v>242</v>
      </c>
      <c r="C108" s="346"/>
      <c r="D108" s="346"/>
      <c r="E108" s="345" t="s">
        <v>241</v>
      </c>
      <c r="F108" s="346"/>
      <c r="G108" s="347"/>
    </row>
    <row r="109" spans="1:17" ht="33.75">
      <c r="A109" s="348"/>
      <c r="B109" s="158">
        <v>2023</v>
      </c>
      <c r="C109" s="158">
        <v>2022</v>
      </c>
      <c r="D109" s="161" t="s">
        <v>312</v>
      </c>
      <c r="E109" s="158">
        <v>2023</v>
      </c>
      <c r="F109" s="158">
        <v>2022</v>
      </c>
      <c r="G109" s="161" t="s">
        <v>312</v>
      </c>
    </row>
    <row r="110" spans="1:17">
      <c r="A110" s="187" t="s">
        <v>173</v>
      </c>
      <c r="B110" s="203">
        <v>98848</v>
      </c>
      <c r="C110" s="203">
        <v>101449</v>
      </c>
      <c r="D110" s="212">
        <v>97.4</v>
      </c>
      <c r="E110" s="220">
        <v>218408</v>
      </c>
      <c r="F110" s="203">
        <v>198552</v>
      </c>
      <c r="G110" s="213">
        <f>E110/F110*100</f>
        <v>110.00040291711994</v>
      </c>
      <c r="I110" s="157"/>
      <c r="J110" s="155"/>
      <c r="K110" s="63"/>
      <c r="L110" s="63"/>
      <c r="M110" s="152"/>
      <c r="N110" s="115"/>
      <c r="O110" s="152"/>
      <c r="P110" s="152"/>
    </row>
    <row r="111" spans="1:17">
      <c r="A111" s="188" t="s">
        <v>289</v>
      </c>
      <c r="B111" s="204">
        <v>2286</v>
      </c>
      <c r="C111" s="204">
        <v>2700</v>
      </c>
      <c r="D111" s="213">
        <v>84.7</v>
      </c>
      <c r="E111" s="220">
        <v>23689</v>
      </c>
      <c r="F111" s="204">
        <v>22664</v>
      </c>
      <c r="G111" s="213">
        <f t="shared" ref="G111:G128" si="0">E111/F111*100</f>
        <v>104.52259089304623</v>
      </c>
      <c r="I111" s="151"/>
      <c r="J111" s="121"/>
      <c r="K111" s="155"/>
      <c r="L111" s="153"/>
      <c r="M111" s="152"/>
      <c r="N111" s="115"/>
      <c r="O111" s="152"/>
      <c r="P111" s="152"/>
    </row>
    <row r="112" spans="1:17">
      <c r="A112" s="189" t="s">
        <v>172</v>
      </c>
      <c r="B112" s="204">
        <v>16968</v>
      </c>
      <c r="C112" s="204">
        <v>17169</v>
      </c>
      <c r="D112" s="213">
        <v>98.8</v>
      </c>
      <c r="E112" s="210">
        <v>871</v>
      </c>
      <c r="F112" s="204">
        <v>864</v>
      </c>
      <c r="G112" s="213">
        <f t="shared" si="0"/>
        <v>100.81018518518519</v>
      </c>
      <c r="I112" s="151"/>
      <c r="J112" s="121"/>
      <c r="K112" s="155"/>
      <c r="L112" s="153"/>
      <c r="M112" s="152"/>
      <c r="N112" s="115"/>
      <c r="O112" s="152"/>
      <c r="P112" s="152"/>
    </row>
    <row r="113" spans="1:16">
      <c r="A113" s="189" t="s">
        <v>290</v>
      </c>
      <c r="B113" s="204">
        <v>2696</v>
      </c>
      <c r="C113" s="204">
        <v>2714</v>
      </c>
      <c r="D113" s="213">
        <v>99.3</v>
      </c>
      <c r="E113" s="210">
        <v>1418</v>
      </c>
      <c r="F113" s="204">
        <v>2093</v>
      </c>
      <c r="G113" s="213">
        <f t="shared" si="0"/>
        <v>67.74964166268515</v>
      </c>
      <c r="I113" s="151"/>
      <c r="J113" s="121"/>
      <c r="K113" s="155"/>
      <c r="L113" s="153"/>
      <c r="M113" s="152"/>
      <c r="N113" s="115"/>
      <c r="O113" s="152"/>
      <c r="P113" s="152"/>
    </row>
    <row r="114" spans="1:16">
      <c r="A114" s="189" t="s">
        <v>291</v>
      </c>
      <c r="B114" s="204">
        <v>211</v>
      </c>
      <c r="C114" s="204">
        <v>367</v>
      </c>
      <c r="D114" s="213">
        <v>57.5</v>
      </c>
      <c r="E114" s="210">
        <v>2332</v>
      </c>
      <c r="F114" s="204">
        <v>2041</v>
      </c>
      <c r="G114" s="213">
        <f t="shared" si="0"/>
        <v>114.2577168054875</v>
      </c>
      <c r="I114" s="151"/>
      <c r="J114" s="121"/>
      <c r="K114" s="155"/>
      <c r="L114" s="153"/>
      <c r="M114" s="152"/>
      <c r="N114" s="115"/>
      <c r="O114" s="152"/>
      <c r="P114" s="152"/>
    </row>
    <row r="115" spans="1:16">
      <c r="A115" s="189" t="s">
        <v>292</v>
      </c>
      <c r="B115" s="204">
        <v>22</v>
      </c>
      <c r="C115" s="204">
        <v>22</v>
      </c>
      <c r="D115" s="213">
        <v>100</v>
      </c>
      <c r="E115" s="211" t="s">
        <v>117</v>
      </c>
      <c r="F115" s="205" t="s">
        <v>117</v>
      </c>
      <c r="G115" s="213" t="s">
        <v>117</v>
      </c>
      <c r="I115" s="151"/>
      <c r="J115" s="121"/>
      <c r="K115" s="155"/>
      <c r="L115" s="153"/>
      <c r="M115" s="152"/>
      <c r="N115" s="115"/>
      <c r="O115" s="152"/>
      <c r="P115" s="152"/>
    </row>
    <row r="116" spans="1:16">
      <c r="A116" s="189" t="s">
        <v>168</v>
      </c>
      <c r="B116" s="204">
        <v>1207</v>
      </c>
      <c r="C116" s="204">
        <v>1329</v>
      </c>
      <c r="D116" s="213">
        <v>90.8</v>
      </c>
      <c r="E116" s="210">
        <v>1591</v>
      </c>
      <c r="F116" s="204">
        <v>1439</v>
      </c>
      <c r="G116" s="213">
        <f t="shared" si="0"/>
        <v>110.56289089645588</v>
      </c>
      <c r="I116" s="151"/>
      <c r="J116" s="121"/>
      <c r="K116" s="155"/>
      <c r="L116" s="153"/>
      <c r="M116" s="152"/>
      <c r="N116" s="115"/>
      <c r="O116" s="152"/>
      <c r="P116" s="152"/>
    </row>
    <row r="117" spans="1:16">
      <c r="A117" s="189" t="s">
        <v>167</v>
      </c>
      <c r="B117" s="204">
        <v>1500</v>
      </c>
      <c r="C117" s="204">
        <v>1572</v>
      </c>
      <c r="D117" s="213">
        <v>95.4</v>
      </c>
      <c r="E117" s="210">
        <v>5092</v>
      </c>
      <c r="F117" s="204">
        <v>4442</v>
      </c>
      <c r="G117" s="213">
        <f t="shared" si="0"/>
        <v>114.63304817649707</v>
      </c>
      <c r="I117" s="151"/>
      <c r="J117" s="121"/>
      <c r="K117" s="121"/>
      <c r="L117" s="156"/>
      <c r="M117" s="152"/>
      <c r="N117" s="115"/>
      <c r="O117" s="115"/>
      <c r="P117" s="152"/>
    </row>
    <row r="118" spans="1:16">
      <c r="A118" s="189" t="s">
        <v>293</v>
      </c>
      <c r="B118" s="204">
        <v>929</v>
      </c>
      <c r="C118" s="204">
        <v>953</v>
      </c>
      <c r="D118" s="213">
        <v>97.5</v>
      </c>
      <c r="E118" s="210">
        <v>21834</v>
      </c>
      <c r="F118" s="204">
        <v>20932</v>
      </c>
      <c r="G118" s="213">
        <f t="shared" si="0"/>
        <v>104.30919166825912</v>
      </c>
      <c r="I118" s="151"/>
      <c r="J118" s="154"/>
      <c r="K118" s="155"/>
      <c r="L118" s="153"/>
      <c r="M118" s="152"/>
      <c r="N118" s="115"/>
      <c r="O118" s="152"/>
      <c r="P118" s="152"/>
    </row>
    <row r="119" spans="1:16">
      <c r="A119" s="189" t="s">
        <v>294</v>
      </c>
      <c r="B119" s="204">
        <v>8362</v>
      </c>
      <c r="C119" s="204">
        <v>9007</v>
      </c>
      <c r="D119" s="213">
        <v>92.8</v>
      </c>
      <c r="E119" s="210">
        <v>694</v>
      </c>
      <c r="F119" s="204">
        <v>1110</v>
      </c>
      <c r="G119" s="213">
        <f t="shared" si="0"/>
        <v>62.522522522522529</v>
      </c>
      <c r="I119" s="151"/>
      <c r="J119" s="121"/>
      <c r="K119" s="155"/>
      <c r="L119" s="153"/>
      <c r="M119" s="152"/>
      <c r="N119" s="115"/>
      <c r="O119" s="152"/>
      <c r="P119" s="152"/>
    </row>
    <row r="120" spans="1:16">
      <c r="A120" s="189" t="s">
        <v>295</v>
      </c>
      <c r="B120" s="204">
        <v>17846</v>
      </c>
      <c r="C120" s="204">
        <v>17931</v>
      </c>
      <c r="D120" s="213">
        <v>99.5</v>
      </c>
      <c r="E120" s="210">
        <v>894</v>
      </c>
      <c r="F120" s="204">
        <v>929</v>
      </c>
      <c r="G120" s="213">
        <f t="shared" si="0"/>
        <v>96.232508073196982</v>
      </c>
      <c r="I120" s="151"/>
      <c r="J120" s="121"/>
      <c r="K120" s="155"/>
      <c r="L120" s="153"/>
      <c r="M120" s="152"/>
      <c r="N120" s="115"/>
      <c r="O120" s="152"/>
      <c r="P120" s="152"/>
    </row>
    <row r="121" spans="1:16">
      <c r="A121" s="189" t="s">
        <v>296</v>
      </c>
      <c r="B121" s="204">
        <v>508</v>
      </c>
      <c r="C121" s="204">
        <v>506</v>
      </c>
      <c r="D121" s="213">
        <v>100.4</v>
      </c>
      <c r="E121" s="210">
        <v>1525</v>
      </c>
      <c r="F121" s="204">
        <v>1265</v>
      </c>
      <c r="G121" s="213">
        <f t="shared" si="0"/>
        <v>120.55335968379445</v>
      </c>
      <c r="I121" s="151"/>
      <c r="J121" s="121"/>
      <c r="K121" s="155"/>
      <c r="L121" s="153"/>
      <c r="M121" s="152"/>
      <c r="N121" s="115"/>
      <c r="O121" s="152"/>
      <c r="P121" s="152"/>
    </row>
    <row r="122" spans="1:16">
      <c r="A122" s="189" t="s">
        <v>297</v>
      </c>
      <c r="B122" s="204">
        <v>6</v>
      </c>
      <c r="C122" s="204">
        <v>11</v>
      </c>
      <c r="D122" s="213">
        <v>54.5</v>
      </c>
      <c r="E122" s="211" t="s">
        <v>117</v>
      </c>
      <c r="F122" s="205" t="s">
        <v>117</v>
      </c>
      <c r="G122" s="213" t="s">
        <v>117</v>
      </c>
      <c r="I122" s="151"/>
      <c r="J122" s="155"/>
      <c r="K122" s="155"/>
      <c r="L122" s="153"/>
      <c r="M122" s="152"/>
      <c r="N122" s="115"/>
      <c r="O122" s="152"/>
      <c r="P122" s="152"/>
    </row>
    <row r="123" spans="1:16">
      <c r="A123" s="189" t="s">
        <v>162</v>
      </c>
      <c r="B123" s="204">
        <v>5419</v>
      </c>
      <c r="C123" s="204">
        <v>5627</v>
      </c>
      <c r="D123" s="213">
        <v>96.3</v>
      </c>
      <c r="E123" s="210">
        <v>8248</v>
      </c>
      <c r="F123" s="204">
        <v>7190</v>
      </c>
      <c r="G123" s="213">
        <f t="shared" si="0"/>
        <v>114.71488178025035</v>
      </c>
      <c r="I123" s="151"/>
      <c r="J123" s="121"/>
      <c r="K123" s="121"/>
      <c r="L123" s="156"/>
      <c r="M123" s="152"/>
      <c r="N123" s="115"/>
      <c r="O123" s="115"/>
      <c r="P123" s="152"/>
    </row>
    <row r="124" spans="1:16">
      <c r="A124" s="189" t="s">
        <v>298</v>
      </c>
      <c r="B124" s="204">
        <v>26297</v>
      </c>
      <c r="C124" s="204">
        <v>25552</v>
      </c>
      <c r="D124" s="213">
        <v>102.9</v>
      </c>
      <c r="E124" s="210">
        <v>4671</v>
      </c>
      <c r="F124" s="204">
        <v>4890</v>
      </c>
      <c r="G124" s="213">
        <f t="shared" si="0"/>
        <v>95.521472392638046</v>
      </c>
      <c r="I124" s="151"/>
      <c r="J124" s="155"/>
      <c r="K124" s="155"/>
      <c r="L124" s="153"/>
      <c r="M124" s="152"/>
      <c r="N124" s="115"/>
      <c r="O124" s="152"/>
      <c r="P124" s="152"/>
    </row>
    <row r="125" spans="1:16">
      <c r="A125" s="189" t="s">
        <v>160</v>
      </c>
      <c r="B125" s="204">
        <v>431</v>
      </c>
      <c r="C125" s="204">
        <v>394</v>
      </c>
      <c r="D125" s="213">
        <v>109.4</v>
      </c>
      <c r="E125" s="210">
        <v>25360</v>
      </c>
      <c r="F125" s="204">
        <v>26858</v>
      </c>
      <c r="G125" s="213">
        <f t="shared" si="0"/>
        <v>94.422518430262855</v>
      </c>
      <c r="I125" s="151"/>
      <c r="J125" s="154"/>
      <c r="K125" s="155"/>
      <c r="L125" s="153"/>
      <c r="M125" s="152"/>
      <c r="N125" s="115"/>
      <c r="O125" s="152"/>
      <c r="P125" s="152"/>
    </row>
    <row r="126" spans="1:16">
      <c r="A126" s="189" t="s">
        <v>300</v>
      </c>
      <c r="B126" s="204">
        <v>14160</v>
      </c>
      <c r="C126" s="204">
        <v>15595</v>
      </c>
      <c r="D126" s="213">
        <v>90.8</v>
      </c>
      <c r="E126" s="210">
        <v>90864</v>
      </c>
      <c r="F126" s="204">
        <v>89323</v>
      </c>
      <c r="G126" s="213">
        <f t="shared" si="0"/>
        <v>101.72519955666515</v>
      </c>
      <c r="I126" s="151"/>
      <c r="J126" s="155"/>
      <c r="K126" s="155"/>
      <c r="L126" s="153"/>
      <c r="M126" s="152"/>
      <c r="N126" s="115"/>
      <c r="O126" s="152"/>
      <c r="P126" s="152"/>
    </row>
    <row r="127" spans="1:16">
      <c r="A127" s="151" t="s">
        <v>157</v>
      </c>
      <c r="B127" s="205" t="s">
        <v>117</v>
      </c>
      <c r="C127" s="205" t="s">
        <v>117</v>
      </c>
      <c r="D127" s="205" t="s">
        <v>117</v>
      </c>
      <c r="E127" s="210">
        <v>10</v>
      </c>
      <c r="F127" s="204">
        <v>56</v>
      </c>
      <c r="G127" s="213">
        <f t="shared" si="0"/>
        <v>17.857142857142858</v>
      </c>
      <c r="I127" s="151"/>
      <c r="J127" s="155"/>
      <c r="K127" s="155"/>
      <c r="L127" s="153"/>
      <c r="M127" s="152"/>
      <c r="N127" s="115"/>
      <c r="O127" s="152"/>
      <c r="P127" s="152"/>
    </row>
    <row r="128" spans="1:16">
      <c r="A128" s="103" t="s">
        <v>156</v>
      </c>
      <c r="B128" s="209" t="s">
        <v>117</v>
      </c>
      <c r="C128" s="209" t="s">
        <v>117</v>
      </c>
      <c r="D128" s="209" t="s">
        <v>117</v>
      </c>
      <c r="E128" s="206">
        <v>29315</v>
      </c>
      <c r="F128" s="206">
        <v>12456</v>
      </c>
      <c r="G128" s="214">
        <f t="shared" si="0"/>
        <v>235.34842646114322</v>
      </c>
      <c r="I128" s="151"/>
      <c r="J128" s="154"/>
      <c r="K128" s="154"/>
      <c r="L128" s="153"/>
      <c r="M128" s="152"/>
      <c r="N128" s="115"/>
      <c r="O128" s="152"/>
      <c r="P128" s="152"/>
    </row>
    <row r="129" spans="9:12">
      <c r="I129" s="151"/>
      <c r="J129" s="121"/>
      <c r="K129" s="121"/>
      <c r="L129" s="121"/>
    </row>
    <row r="130" spans="9:12">
      <c r="I130" s="151"/>
      <c r="J130" s="121"/>
      <c r="K130" s="121"/>
      <c r="L130" s="121"/>
    </row>
    <row r="131" spans="9:12">
      <c r="I131" s="121"/>
      <c r="J131" s="121"/>
      <c r="K131" s="121"/>
      <c r="L131" s="121"/>
    </row>
    <row r="132" spans="9:12">
      <c r="I132" s="121"/>
      <c r="J132" s="121"/>
      <c r="K132" s="121"/>
      <c r="L132" s="121"/>
    </row>
    <row r="133" spans="9:12">
      <c r="I133" s="121"/>
      <c r="J133" s="121"/>
      <c r="K133" s="121"/>
      <c r="L133" s="121"/>
    </row>
    <row r="134" spans="9:12">
      <c r="I134" s="121"/>
      <c r="J134" s="121"/>
      <c r="K134" s="121"/>
      <c r="L134" s="121"/>
    </row>
    <row r="135" spans="9:12">
      <c r="I135" s="121"/>
      <c r="J135" s="121"/>
      <c r="K135" s="121"/>
      <c r="L135" s="121"/>
    </row>
  </sheetData>
  <mergeCells count="36">
    <mergeCell ref="I30:K31"/>
    <mergeCell ref="L30:O30"/>
    <mergeCell ref="E31:G31"/>
    <mergeCell ref="L31:N31"/>
    <mergeCell ref="A108:A109"/>
    <mergeCell ref="B108:D108"/>
    <mergeCell ref="E108:G108"/>
    <mergeCell ref="M4:P4"/>
    <mergeCell ref="E5:G5"/>
    <mergeCell ref="E57:G57"/>
    <mergeCell ref="L57:N57"/>
    <mergeCell ref="E56:H56"/>
    <mergeCell ref="I56:K57"/>
    <mergeCell ref="L56:O56"/>
    <mergeCell ref="B4:D5"/>
    <mergeCell ref="E4:H4"/>
    <mergeCell ref="I4:I6"/>
    <mergeCell ref="J4:L5"/>
    <mergeCell ref="A4:A6"/>
    <mergeCell ref="M5:O5"/>
    <mergeCell ref="A1:P1"/>
    <mergeCell ref="A82:A84"/>
    <mergeCell ref="B82:D83"/>
    <mergeCell ref="E82:H82"/>
    <mergeCell ref="I82:K83"/>
    <mergeCell ref="L82:N82"/>
    <mergeCell ref="E83:G83"/>
    <mergeCell ref="L83:N83"/>
    <mergeCell ref="A56:A58"/>
    <mergeCell ref="B56:D57"/>
    <mergeCell ref="N3:P3"/>
    <mergeCell ref="A2:P2"/>
    <mergeCell ref="A30:A32"/>
    <mergeCell ref="B30:D31"/>
    <mergeCell ref="E30:G30"/>
    <mergeCell ref="H30:H32"/>
  </mergeCells>
  <pageMargins left="0.70866141732283472" right="0.70866141732283472" top="0.74803149606299213" bottom="0.74803149606299213" header="0.31496062992125984" footer="0.31496062992125984"/>
  <pageSetup paperSize="9" scale="83" firstPageNumber="52" orientation="landscape" useFirstPageNumber="1" verticalDpi="300" r:id="rId1"/>
  <headerFooter>
    <oddFooter>&amp;R&amp;"-,полужирный"&amp;8&amp;P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115"/>
  <sheetViews>
    <sheetView workbookViewId="0">
      <selection sqref="A1:M1"/>
    </sheetView>
  </sheetViews>
  <sheetFormatPr defaultColWidth="9.140625" defaultRowHeight="12.75" customHeight="1"/>
  <cols>
    <col min="1" max="1" width="24.28515625" style="3" customWidth="1"/>
    <col min="2" max="2" width="10.85546875" style="3" customWidth="1"/>
    <col min="3" max="3" width="10.140625" style="3" customWidth="1"/>
    <col min="4" max="4" width="8.28515625" style="3" customWidth="1"/>
    <col min="5" max="5" width="9.85546875" style="3" customWidth="1"/>
    <col min="6" max="6" width="10.42578125" style="3" customWidth="1"/>
    <col min="7" max="7" width="8.28515625" style="3" customWidth="1"/>
    <col min="8" max="8" width="10.28515625" style="3" customWidth="1"/>
    <col min="9" max="9" width="9.85546875" style="3" customWidth="1"/>
    <col min="10" max="10" width="8.28515625" style="3" customWidth="1"/>
    <col min="11" max="11" width="9.42578125" style="3" customWidth="1"/>
    <col min="12" max="12" width="9.5703125" style="3" customWidth="1"/>
    <col min="13" max="13" width="9.28515625" style="3" customWidth="1"/>
    <col min="14" max="14" width="9.140625" style="16"/>
    <col min="15" max="16384" width="9.140625" style="3"/>
  </cols>
  <sheetData>
    <row r="1" spans="1:25" ht="27" customHeight="1">
      <c r="A1" s="312" t="s">
        <v>315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25">
      <c r="A2" s="6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7" t="s">
        <v>154</v>
      </c>
    </row>
    <row r="3" spans="1:25" ht="16.5" customHeight="1">
      <c r="A3" s="317"/>
      <c r="B3" s="299" t="s">
        <v>153</v>
      </c>
      <c r="C3" s="304"/>
      <c r="D3" s="304"/>
      <c r="E3" s="299" t="s">
        <v>263</v>
      </c>
      <c r="F3" s="299"/>
      <c r="G3" s="299"/>
      <c r="H3" s="299" t="s">
        <v>113</v>
      </c>
      <c r="I3" s="304"/>
      <c r="J3" s="304"/>
      <c r="K3" s="299" t="s">
        <v>147</v>
      </c>
      <c r="L3" s="299"/>
      <c r="M3" s="289"/>
    </row>
    <row r="4" spans="1:25" ht="39" customHeight="1">
      <c r="A4" s="318"/>
      <c r="B4" s="158">
        <v>2023</v>
      </c>
      <c r="C4" s="158">
        <v>2022</v>
      </c>
      <c r="D4" s="161" t="s">
        <v>312</v>
      </c>
      <c r="E4" s="158">
        <v>2023</v>
      </c>
      <c r="F4" s="158">
        <v>2022</v>
      </c>
      <c r="G4" s="161" t="s">
        <v>312</v>
      </c>
      <c r="H4" s="158">
        <v>2023</v>
      </c>
      <c r="I4" s="158">
        <v>2022</v>
      </c>
      <c r="J4" s="161" t="s">
        <v>312</v>
      </c>
      <c r="K4" s="158">
        <v>2023</v>
      </c>
      <c r="L4" s="158">
        <v>2022</v>
      </c>
      <c r="M4" s="161" t="s">
        <v>312</v>
      </c>
    </row>
    <row r="5" spans="1:25" ht="13.5" customHeight="1">
      <c r="A5" s="187" t="s">
        <v>173</v>
      </c>
      <c r="B5" s="210">
        <v>806691</v>
      </c>
      <c r="C5" s="210">
        <v>771699</v>
      </c>
      <c r="D5" s="216">
        <f>B5/C5*100</f>
        <v>104.53441043723006</v>
      </c>
      <c r="E5" s="210">
        <v>317231</v>
      </c>
      <c r="F5" s="210">
        <v>300371</v>
      </c>
      <c r="G5" s="216">
        <v>105.6</v>
      </c>
      <c r="H5" s="210">
        <v>229659</v>
      </c>
      <c r="I5" s="210">
        <v>259385</v>
      </c>
      <c r="J5" s="216">
        <v>88.5</v>
      </c>
      <c r="K5" s="210">
        <v>24520</v>
      </c>
      <c r="L5" s="210">
        <v>26426</v>
      </c>
      <c r="M5" s="216">
        <v>92.8</v>
      </c>
      <c r="N5" s="173"/>
      <c r="O5" s="157"/>
      <c r="P5" s="168"/>
      <c r="Q5" s="136"/>
      <c r="R5" s="168"/>
      <c r="S5" s="168"/>
      <c r="T5" s="136"/>
      <c r="U5" s="168"/>
      <c r="V5" s="168"/>
      <c r="W5" s="136"/>
      <c r="X5" s="168"/>
      <c r="Y5" s="168"/>
    </row>
    <row r="6" spans="1:25">
      <c r="A6" s="188" t="s">
        <v>289</v>
      </c>
      <c r="B6" s="210">
        <v>26388</v>
      </c>
      <c r="C6" s="210">
        <v>23291</v>
      </c>
      <c r="D6" s="216">
        <f t="shared" ref="D6:D24" si="0">B6/C6*100</f>
        <v>113.29698166673823</v>
      </c>
      <c r="E6" s="210">
        <v>10412</v>
      </c>
      <c r="F6" s="210">
        <v>8278</v>
      </c>
      <c r="G6" s="216">
        <v>125.8</v>
      </c>
      <c r="H6" s="211" t="s">
        <v>117</v>
      </c>
      <c r="I6" s="211" t="s">
        <v>117</v>
      </c>
      <c r="J6" s="211" t="s">
        <v>117</v>
      </c>
      <c r="K6" s="211" t="s">
        <v>117</v>
      </c>
      <c r="L6" s="211" t="s">
        <v>117</v>
      </c>
      <c r="M6" s="211" t="s">
        <v>117</v>
      </c>
      <c r="O6" s="151"/>
      <c r="P6" s="168"/>
      <c r="Q6" s="136"/>
      <c r="R6" s="168"/>
      <c r="S6" s="168"/>
      <c r="T6" s="136"/>
      <c r="U6" s="168"/>
      <c r="V6" s="168"/>
      <c r="W6" s="136"/>
      <c r="X6" s="168"/>
      <c r="Y6" s="168"/>
    </row>
    <row r="7" spans="1:25">
      <c r="A7" s="189" t="s">
        <v>172</v>
      </c>
      <c r="B7" s="210">
        <v>134346</v>
      </c>
      <c r="C7" s="210">
        <v>134619</v>
      </c>
      <c r="D7" s="216">
        <f t="shared" si="0"/>
        <v>99.797205446482295</v>
      </c>
      <c r="E7" s="210">
        <v>53395</v>
      </c>
      <c r="F7" s="210">
        <v>52105</v>
      </c>
      <c r="G7" s="216">
        <v>102.5</v>
      </c>
      <c r="H7" s="210">
        <v>6143</v>
      </c>
      <c r="I7" s="210">
        <v>7974</v>
      </c>
      <c r="J7" s="216">
        <v>77</v>
      </c>
      <c r="K7" s="210">
        <v>971</v>
      </c>
      <c r="L7" s="210">
        <v>1599</v>
      </c>
      <c r="M7" s="216">
        <v>60.7</v>
      </c>
      <c r="O7" s="151"/>
      <c r="P7" s="168"/>
      <c r="Q7" s="136"/>
      <c r="R7" s="168"/>
      <c r="S7" s="168"/>
      <c r="T7" s="136"/>
      <c r="U7" s="136"/>
      <c r="V7" s="168"/>
      <c r="W7" s="136"/>
      <c r="X7" s="168"/>
      <c r="Y7" s="168"/>
    </row>
    <row r="8" spans="1:25">
      <c r="A8" s="189" t="s">
        <v>290</v>
      </c>
      <c r="B8" s="210">
        <v>56503</v>
      </c>
      <c r="C8" s="210">
        <v>52732</v>
      </c>
      <c r="D8" s="216">
        <f t="shared" si="0"/>
        <v>107.15125540468786</v>
      </c>
      <c r="E8" s="210">
        <v>27119</v>
      </c>
      <c r="F8" s="210">
        <v>21044</v>
      </c>
      <c r="G8" s="216">
        <v>128.9</v>
      </c>
      <c r="H8" s="211" t="s">
        <v>117</v>
      </c>
      <c r="I8" s="210">
        <v>55043</v>
      </c>
      <c r="J8" s="211" t="s">
        <v>117</v>
      </c>
      <c r="K8" s="211" t="s">
        <v>117</v>
      </c>
      <c r="L8" s="210">
        <v>4159</v>
      </c>
      <c r="M8" s="211" t="s">
        <v>117</v>
      </c>
      <c r="O8" s="151"/>
      <c r="P8" s="168"/>
      <c r="Q8" s="136"/>
      <c r="R8" s="168"/>
      <c r="S8" s="168"/>
      <c r="T8" s="136"/>
      <c r="U8" s="168"/>
      <c r="V8" s="168"/>
      <c r="W8" s="136"/>
      <c r="X8" s="168"/>
      <c r="Y8" s="168"/>
    </row>
    <row r="9" spans="1:25">
      <c r="A9" s="189" t="s">
        <v>291</v>
      </c>
      <c r="B9" s="210">
        <v>57241</v>
      </c>
      <c r="C9" s="210">
        <v>55457</v>
      </c>
      <c r="D9" s="216">
        <f t="shared" si="0"/>
        <v>103.21690679265016</v>
      </c>
      <c r="E9" s="210">
        <v>26644</v>
      </c>
      <c r="F9" s="210">
        <v>22611</v>
      </c>
      <c r="G9" s="216">
        <v>117.8</v>
      </c>
      <c r="H9" s="210">
        <v>13186</v>
      </c>
      <c r="I9" s="210">
        <v>10099</v>
      </c>
      <c r="J9" s="216">
        <v>130.6</v>
      </c>
      <c r="K9" s="210">
        <v>2244</v>
      </c>
      <c r="L9" s="210">
        <v>2243</v>
      </c>
      <c r="M9" s="216">
        <v>100</v>
      </c>
      <c r="O9" s="151"/>
      <c r="P9" s="168"/>
      <c r="Q9" s="136"/>
      <c r="R9" s="168"/>
      <c r="S9" s="168"/>
      <c r="T9" s="136"/>
      <c r="U9" s="168"/>
      <c r="V9" s="168"/>
      <c r="W9" s="136"/>
      <c r="X9" s="168"/>
      <c r="Y9" s="168"/>
    </row>
    <row r="10" spans="1:25">
      <c r="A10" s="189" t="s">
        <v>292</v>
      </c>
      <c r="B10" s="210">
        <v>1967</v>
      </c>
      <c r="C10" s="210">
        <v>1936</v>
      </c>
      <c r="D10" s="216">
        <f t="shared" si="0"/>
        <v>101.60123966942149</v>
      </c>
      <c r="E10" s="210">
        <v>930</v>
      </c>
      <c r="F10" s="210">
        <v>877</v>
      </c>
      <c r="G10" s="216">
        <v>106</v>
      </c>
      <c r="H10" s="210">
        <v>201</v>
      </c>
      <c r="I10" s="210">
        <v>211</v>
      </c>
      <c r="J10" s="216">
        <v>95.3</v>
      </c>
      <c r="K10" s="210">
        <v>89</v>
      </c>
      <c r="L10" s="210">
        <v>158</v>
      </c>
      <c r="M10" s="216">
        <v>56.3</v>
      </c>
      <c r="O10" s="151"/>
      <c r="P10" s="168"/>
      <c r="Q10" s="136"/>
      <c r="R10" s="168"/>
      <c r="S10" s="168"/>
      <c r="T10" s="136"/>
      <c r="U10" s="168"/>
      <c r="V10" s="168"/>
      <c r="W10" s="136"/>
      <c r="X10" s="168"/>
      <c r="Y10" s="168"/>
    </row>
    <row r="11" spans="1:25">
      <c r="A11" s="189" t="s">
        <v>168</v>
      </c>
      <c r="B11" s="210">
        <v>74229</v>
      </c>
      <c r="C11" s="210">
        <v>58356</v>
      </c>
      <c r="D11" s="216">
        <f t="shared" si="0"/>
        <v>127.20028788813489</v>
      </c>
      <c r="E11" s="210">
        <v>37550</v>
      </c>
      <c r="F11" s="210">
        <v>32348</v>
      </c>
      <c r="G11" s="216">
        <v>116.1</v>
      </c>
      <c r="H11" s="210">
        <v>6186</v>
      </c>
      <c r="I11" s="210">
        <v>6918</v>
      </c>
      <c r="J11" s="216">
        <v>89.4</v>
      </c>
      <c r="K11" s="211" t="s">
        <v>117</v>
      </c>
      <c r="L11" s="210">
        <v>594</v>
      </c>
      <c r="M11" s="211" t="s">
        <v>117</v>
      </c>
      <c r="O11" s="151"/>
      <c r="P11" s="168"/>
      <c r="Q11" s="136"/>
      <c r="R11" s="168"/>
      <c r="S11" s="168"/>
      <c r="T11" s="136"/>
      <c r="U11" s="168"/>
      <c r="V11" s="168"/>
      <c r="W11" s="136"/>
      <c r="X11" s="168"/>
      <c r="Y11" s="168"/>
    </row>
    <row r="12" spans="1:25">
      <c r="A12" s="189" t="s">
        <v>167</v>
      </c>
      <c r="B12" s="210">
        <v>30389</v>
      </c>
      <c r="C12" s="210">
        <v>35886</v>
      </c>
      <c r="D12" s="216">
        <f t="shared" si="0"/>
        <v>84.682048709803269</v>
      </c>
      <c r="E12" s="210">
        <v>9335</v>
      </c>
      <c r="F12" s="210">
        <v>10081</v>
      </c>
      <c r="G12" s="216">
        <v>92.6</v>
      </c>
      <c r="H12" s="211" t="s">
        <v>127</v>
      </c>
      <c r="I12" s="210">
        <v>2673</v>
      </c>
      <c r="J12" s="216">
        <v>50.7</v>
      </c>
      <c r="K12" s="211" t="s">
        <v>117</v>
      </c>
      <c r="L12" s="210">
        <v>105</v>
      </c>
      <c r="M12" s="211" t="s">
        <v>117</v>
      </c>
      <c r="N12" s="173"/>
      <c r="O12" s="151"/>
      <c r="P12" s="168"/>
      <c r="Q12" s="136"/>
      <c r="R12" s="168"/>
      <c r="S12" s="168"/>
      <c r="T12" s="136"/>
      <c r="U12" s="168"/>
      <c r="V12" s="168"/>
      <c r="W12" s="136"/>
      <c r="X12" s="168"/>
      <c r="Y12" s="168"/>
    </row>
    <row r="13" spans="1:25" ht="12" customHeight="1">
      <c r="A13" s="189" t="s">
        <v>293</v>
      </c>
      <c r="B13" s="210">
        <v>30818</v>
      </c>
      <c r="C13" s="210">
        <v>31269</v>
      </c>
      <c r="D13" s="216">
        <f t="shared" si="0"/>
        <v>98.557676932425082</v>
      </c>
      <c r="E13" s="210">
        <v>11728</v>
      </c>
      <c r="F13" s="210">
        <v>14003</v>
      </c>
      <c r="G13" s="216">
        <v>83.8</v>
      </c>
      <c r="H13" s="210">
        <v>8189</v>
      </c>
      <c r="I13" s="210">
        <v>7209</v>
      </c>
      <c r="J13" s="216">
        <v>113.6</v>
      </c>
      <c r="K13" s="210">
        <v>717</v>
      </c>
      <c r="L13" s="210">
        <v>916</v>
      </c>
      <c r="M13" s="216">
        <v>78.3</v>
      </c>
      <c r="N13" s="173"/>
      <c r="O13" s="151"/>
      <c r="P13" s="168"/>
      <c r="Q13" s="136"/>
      <c r="R13" s="168"/>
      <c r="S13" s="168"/>
      <c r="T13" s="136"/>
      <c r="U13" s="168"/>
      <c r="V13" s="168"/>
      <c r="W13" s="136"/>
      <c r="X13" s="168"/>
      <c r="Y13" s="168"/>
    </row>
    <row r="14" spans="1:25">
      <c r="A14" s="189" t="s">
        <v>294</v>
      </c>
      <c r="B14" s="210">
        <v>22920</v>
      </c>
      <c r="C14" s="210">
        <v>23229</v>
      </c>
      <c r="D14" s="216">
        <f t="shared" si="0"/>
        <v>98.669766240475269</v>
      </c>
      <c r="E14" s="210">
        <v>11181</v>
      </c>
      <c r="F14" s="210">
        <v>11681</v>
      </c>
      <c r="G14" s="216">
        <v>95.7</v>
      </c>
      <c r="H14" s="210">
        <v>43480</v>
      </c>
      <c r="I14" s="210">
        <v>49768</v>
      </c>
      <c r="J14" s="216">
        <v>87.4</v>
      </c>
      <c r="K14" s="210">
        <v>5885</v>
      </c>
      <c r="L14" s="210">
        <v>6387</v>
      </c>
      <c r="M14" s="216">
        <v>92.1</v>
      </c>
      <c r="O14" s="151"/>
      <c r="P14" s="168"/>
      <c r="Q14" s="136"/>
      <c r="R14" s="168"/>
      <c r="S14" s="168"/>
      <c r="T14" s="136"/>
      <c r="U14" s="136"/>
      <c r="V14" s="168"/>
      <c r="W14" s="136"/>
      <c r="X14" s="168"/>
      <c r="Y14" s="168"/>
    </row>
    <row r="15" spans="1:25" ht="12" customHeight="1">
      <c r="A15" s="189" t="s">
        <v>295</v>
      </c>
      <c r="B15" s="210">
        <v>114824</v>
      </c>
      <c r="C15" s="210">
        <v>113347</v>
      </c>
      <c r="D15" s="216">
        <f t="shared" si="0"/>
        <v>101.30307815822211</v>
      </c>
      <c r="E15" s="210">
        <v>36571</v>
      </c>
      <c r="F15" s="210">
        <v>38273</v>
      </c>
      <c r="G15" s="216">
        <v>95.6</v>
      </c>
      <c r="H15" s="210">
        <v>12412</v>
      </c>
      <c r="I15" s="210">
        <v>14657</v>
      </c>
      <c r="J15" s="216">
        <v>84.7</v>
      </c>
      <c r="K15" s="210">
        <v>969</v>
      </c>
      <c r="L15" s="210">
        <v>1017</v>
      </c>
      <c r="M15" s="216">
        <v>95.3</v>
      </c>
      <c r="O15" s="151"/>
      <c r="P15" s="168"/>
      <c r="Q15" s="136"/>
      <c r="R15" s="168"/>
      <c r="S15" s="168"/>
      <c r="T15" s="136"/>
      <c r="U15" s="168"/>
      <c r="V15" s="168"/>
      <c r="W15" s="136"/>
      <c r="X15" s="168"/>
      <c r="Y15" s="168"/>
    </row>
    <row r="16" spans="1:25">
      <c r="A16" s="189" t="s">
        <v>296</v>
      </c>
      <c r="B16" s="210">
        <v>6493</v>
      </c>
      <c r="C16" s="210">
        <v>6621</v>
      </c>
      <c r="D16" s="216">
        <f t="shared" si="0"/>
        <v>98.06675728741881</v>
      </c>
      <c r="E16" s="210">
        <v>1093</v>
      </c>
      <c r="F16" s="210">
        <v>1163</v>
      </c>
      <c r="G16" s="216">
        <v>94</v>
      </c>
      <c r="H16" s="211" t="s">
        <v>117</v>
      </c>
      <c r="I16" s="211" t="s">
        <v>117</v>
      </c>
      <c r="J16" s="211" t="s">
        <v>117</v>
      </c>
      <c r="K16" s="211" t="s">
        <v>117</v>
      </c>
      <c r="L16" s="211" t="s">
        <v>117</v>
      </c>
      <c r="M16" s="211" t="s">
        <v>117</v>
      </c>
      <c r="O16" s="151"/>
      <c r="P16" s="168"/>
      <c r="Q16" s="136"/>
      <c r="R16" s="168"/>
      <c r="S16" s="168"/>
      <c r="T16" s="136"/>
      <c r="U16" s="168"/>
      <c r="V16" s="168"/>
      <c r="W16" s="136"/>
      <c r="X16" s="168"/>
      <c r="Y16" s="168"/>
    </row>
    <row r="17" spans="1:25" ht="12.75" customHeight="1">
      <c r="A17" s="189" t="s">
        <v>297</v>
      </c>
      <c r="B17" s="210">
        <v>114</v>
      </c>
      <c r="C17" s="210">
        <v>144</v>
      </c>
      <c r="D17" s="216">
        <f t="shared" si="0"/>
        <v>79.166666666666657</v>
      </c>
      <c r="E17" s="211" t="s">
        <v>117</v>
      </c>
      <c r="F17" s="211" t="s">
        <v>117</v>
      </c>
      <c r="G17" s="211" t="s">
        <v>117</v>
      </c>
      <c r="H17" s="211" t="s">
        <v>117</v>
      </c>
      <c r="I17" s="211" t="s">
        <v>117</v>
      </c>
      <c r="J17" s="211" t="s">
        <v>117</v>
      </c>
      <c r="K17" s="211" t="s">
        <v>117</v>
      </c>
      <c r="L17" s="211" t="s">
        <v>117</v>
      </c>
      <c r="M17" s="211" t="s">
        <v>117</v>
      </c>
      <c r="O17" s="151"/>
      <c r="P17" s="168"/>
      <c r="Q17" s="136"/>
      <c r="R17" s="168"/>
      <c r="S17" s="168"/>
      <c r="T17" s="136"/>
      <c r="U17" s="136"/>
      <c r="V17" s="136"/>
      <c r="W17" s="136"/>
      <c r="X17" s="136"/>
      <c r="Y17" s="136"/>
    </row>
    <row r="18" spans="1:25" ht="12" customHeight="1">
      <c r="A18" s="189" t="s">
        <v>162</v>
      </c>
      <c r="B18" s="210">
        <v>65131</v>
      </c>
      <c r="C18" s="210">
        <v>57940</v>
      </c>
      <c r="D18" s="216">
        <f t="shared" si="0"/>
        <v>112.41111494649638</v>
      </c>
      <c r="E18" s="210">
        <v>26082</v>
      </c>
      <c r="F18" s="210">
        <v>24000</v>
      </c>
      <c r="G18" s="216">
        <v>108.7</v>
      </c>
      <c r="H18" s="210">
        <v>70503</v>
      </c>
      <c r="I18" s="210">
        <v>54751</v>
      </c>
      <c r="J18" s="216">
        <v>128.80000000000001</v>
      </c>
      <c r="K18" s="210">
        <v>7314</v>
      </c>
      <c r="L18" s="210">
        <v>4356</v>
      </c>
      <c r="M18" s="216">
        <v>167.9</v>
      </c>
      <c r="O18" s="151"/>
      <c r="P18" s="168"/>
      <c r="Q18" s="136"/>
      <c r="R18" s="136"/>
      <c r="S18" s="136"/>
      <c r="T18" s="136"/>
      <c r="U18" s="136"/>
      <c r="V18" s="136"/>
      <c r="W18" s="136"/>
      <c r="X18" s="136"/>
      <c r="Y18" s="136"/>
    </row>
    <row r="19" spans="1:25" ht="13.5" customHeight="1">
      <c r="A19" s="189" t="s">
        <v>298</v>
      </c>
      <c r="B19" s="210">
        <v>108634</v>
      </c>
      <c r="C19" s="210">
        <v>98296</v>
      </c>
      <c r="D19" s="216">
        <f t="shared" si="0"/>
        <v>110.51721331488564</v>
      </c>
      <c r="E19" s="210">
        <v>43286</v>
      </c>
      <c r="F19" s="210">
        <v>41756</v>
      </c>
      <c r="G19" s="216">
        <v>103.7</v>
      </c>
      <c r="H19" s="210">
        <v>59125</v>
      </c>
      <c r="I19" s="210">
        <v>41449</v>
      </c>
      <c r="J19" s="216">
        <v>142.6</v>
      </c>
      <c r="K19" s="210">
        <v>5170</v>
      </c>
      <c r="L19" s="210">
        <v>3888</v>
      </c>
      <c r="M19" s="216">
        <v>133</v>
      </c>
      <c r="O19" s="151"/>
      <c r="P19" s="168"/>
      <c r="Q19" s="136"/>
      <c r="R19" s="168"/>
      <c r="S19" s="168"/>
      <c r="T19" s="136"/>
      <c r="U19" s="168"/>
      <c r="V19" s="168"/>
      <c r="W19" s="136"/>
      <c r="X19" s="168"/>
      <c r="Y19" s="168"/>
    </row>
    <row r="20" spans="1:25">
      <c r="A20" s="189" t="s">
        <v>160</v>
      </c>
      <c r="B20" s="210">
        <v>45740</v>
      </c>
      <c r="C20" s="210">
        <v>46818</v>
      </c>
      <c r="D20" s="216">
        <f t="shared" si="0"/>
        <v>97.697466786278781</v>
      </c>
      <c r="E20" s="210">
        <v>10851</v>
      </c>
      <c r="F20" s="210">
        <v>11118</v>
      </c>
      <c r="G20" s="216">
        <v>97.6</v>
      </c>
      <c r="H20" s="211" t="s">
        <v>117</v>
      </c>
      <c r="I20" s="211" t="s">
        <v>117</v>
      </c>
      <c r="J20" s="211" t="s">
        <v>117</v>
      </c>
      <c r="K20" s="211" t="s">
        <v>117</v>
      </c>
      <c r="L20" s="211" t="s">
        <v>117</v>
      </c>
      <c r="M20" s="211" t="s">
        <v>117</v>
      </c>
      <c r="O20" s="151"/>
      <c r="P20" s="168"/>
      <c r="Q20" s="136"/>
      <c r="R20" s="168"/>
      <c r="S20" s="168"/>
      <c r="T20" s="136"/>
      <c r="U20" s="168"/>
      <c r="V20" s="168"/>
      <c r="W20" s="136"/>
      <c r="X20" s="168"/>
      <c r="Y20" s="168"/>
    </row>
    <row r="21" spans="1:25" ht="12.75" customHeight="1">
      <c r="A21" s="189" t="s">
        <v>299</v>
      </c>
      <c r="B21" s="210">
        <v>1774</v>
      </c>
      <c r="C21" s="210">
        <v>2486</v>
      </c>
      <c r="D21" s="216">
        <f t="shared" si="0"/>
        <v>71.359613837489945</v>
      </c>
      <c r="E21" s="210">
        <v>521</v>
      </c>
      <c r="F21" s="210">
        <v>1002</v>
      </c>
      <c r="G21" s="216">
        <v>52</v>
      </c>
      <c r="H21" s="211" t="s">
        <v>117</v>
      </c>
      <c r="I21" s="211" t="s">
        <v>117</v>
      </c>
      <c r="J21" s="211" t="s">
        <v>117</v>
      </c>
      <c r="K21" s="211" t="s">
        <v>117</v>
      </c>
      <c r="L21" s="211" t="s">
        <v>117</v>
      </c>
      <c r="M21" s="211" t="s">
        <v>117</v>
      </c>
      <c r="O21" s="151"/>
      <c r="P21" s="168"/>
      <c r="Q21" s="136"/>
      <c r="R21" s="168"/>
      <c r="S21" s="168"/>
      <c r="T21" s="136"/>
      <c r="U21" s="136"/>
      <c r="V21" s="136"/>
      <c r="W21" s="136"/>
      <c r="X21" s="136"/>
      <c r="Y21" s="168"/>
    </row>
    <row r="22" spans="1:25" ht="12.75" customHeight="1">
      <c r="A22" s="189" t="s">
        <v>300</v>
      </c>
      <c r="B22" s="210">
        <v>25077</v>
      </c>
      <c r="C22" s="210">
        <v>25586</v>
      </c>
      <c r="D22" s="216">
        <f t="shared" si="0"/>
        <v>98.010630813726252</v>
      </c>
      <c r="E22" s="210">
        <v>8134</v>
      </c>
      <c r="F22" s="210">
        <v>9146</v>
      </c>
      <c r="G22" s="216">
        <v>88.9</v>
      </c>
      <c r="H22" s="210">
        <v>8779</v>
      </c>
      <c r="I22" s="210">
        <v>8465</v>
      </c>
      <c r="J22" s="216">
        <v>103.7</v>
      </c>
      <c r="K22" s="210">
        <v>1146</v>
      </c>
      <c r="L22" s="210">
        <v>989</v>
      </c>
      <c r="M22" s="216">
        <v>115.9</v>
      </c>
      <c r="O22" s="151"/>
      <c r="P22" s="168"/>
      <c r="Q22" s="136"/>
      <c r="R22" s="168"/>
      <c r="S22" s="168"/>
      <c r="T22" s="136"/>
      <c r="U22" s="168"/>
      <c r="V22" s="168"/>
      <c r="W22" s="136"/>
      <c r="X22" s="168"/>
      <c r="Y22" s="168"/>
    </row>
    <row r="23" spans="1:25" ht="12.75" customHeight="1">
      <c r="A23" s="105" t="s">
        <v>157</v>
      </c>
      <c r="B23" s="211" t="s">
        <v>117</v>
      </c>
      <c r="C23" s="211" t="s">
        <v>117</v>
      </c>
      <c r="D23" s="216" t="s">
        <v>117</v>
      </c>
      <c r="E23" s="211" t="s">
        <v>117</v>
      </c>
      <c r="F23" s="211" t="s">
        <v>117</v>
      </c>
      <c r="G23" s="211" t="s">
        <v>117</v>
      </c>
      <c r="H23" s="210">
        <v>99</v>
      </c>
      <c r="I23" s="210">
        <v>168</v>
      </c>
      <c r="J23" s="216">
        <v>58.9</v>
      </c>
      <c r="K23" s="210">
        <v>15</v>
      </c>
      <c r="L23" s="210">
        <v>15</v>
      </c>
      <c r="M23" s="216">
        <v>100</v>
      </c>
      <c r="O23" s="151"/>
      <c r="P23" s="136"/>
      <c r="Q23" s="136"/>
      <c r="R23" s="136"/>
      <c r="S23" s="136"/>
      <c r="T23" s="136"/>
      <c r="U23" s="168"/>
      <c r="V23" s="168"/>
      <c r="W23" s="136"/>
      <c r="X23" s="168"/>
      <c r="Y23" s="168"/>
    </row>
    <row r="24" spans="1:25" ht="12.75" customHeight="1">
      <c r="A24" s="103" t="s">
        <v>156</v>
      </c>
      <c r="B24" s="210">
        <v>4103</v>
      </c>
      <c r="C24" s="210">
        <v>3686</v>
      </c>
      <c r="D24" s="216">
        <f t="shared" si="0"/>
        <v>111.31307650569724</v>
      </c>
      <c r="E24" s="210">
        <v>2399</v>
      </c>
      <c r="F24" s="210">
        <v>885</v>
      </c>
      <c r="G24" s="278" t="s">
        <v>358</v>
      </c>
      <c r="H24" s="211" t="s">
        <v>117</v>
      </c>
      <c r="I24" s="211" t="s">
        <v>117</v>
      </c>
      <c r="J24" s="211" t="s">
        <v>117</v>
      </c>
      <c r="K24" s="211" t="s">
        <v>117</v>
      </c>
      <c r="L24" s="211" t="s">
        <v>117</v>
      </c>
      <c r="M24" s="211" t="s">
        <v>117</v>
      </c>
      <c r="O24" s="151"/>
      <c r="P24" s="168"/>
      <c r="Q24" s="136"/>
      <c r="R24" s="168"/>
      <c r="S24" s="168"/>
      <c r="T24" s="136"/>
      <c r="U24" s="136"/>
      <c r="V24" s="136"/>
      <c r="W24" s="136"/>
      <c r="X24" s="136"/>
      <c r="Y24" s="136"/>
    </row>
    <row r="25" spans="1:25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P25" s="168"/>
      <c r="Q25" s="136"/>
      <c r="R25" s="168"/>
      <c r="S25" s="168"/>
      <c r="T25" s="136"/>
      <c r="U25" s="168"/>
      <c r="V25" s="168"/>
      <c r="W25" s="136"/>
      <c r="X25" s="168"/>
      <c r="Y25" s="168"/>
    </row>
    <row r="26" spans="1:25">
      <c r="A26" s="96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179" t="s">
        <v>194</v>
      </c>
    </row>
    <row r="27" spans="1:25" ht="17.25" customHeight="1">
      <c r="A27" s="319"/>
      <c r="B27" s="299" t="s">
        <v>255</v>
      </c>
      <c r="C27" s="304"/>
      <c r="D27" s="304"/>
      <c r="E27" s="289" t="s">
        <v>150</v>
      </c>
      <c r="F27" s="290"/>
      <c r="G27" s="291"/>
      <c r="H27" s="299" t="s">
        <v>132</v>
      </c>
      <c r="I27" s="304"/>
      <c r="J27" s="304"/>
      <c r="K27" s="299" t="s">
        <v>262</v>
      </c>
      <c r="L27" s="304"/>
      <c r="M27" s="305"/>
    </row>
    <row r="28" spans="1:25" ht="33.75">
      <c r="A28" s="320"/>
      <c r="B28" s="158">
        <v>2023</v>
      </c>
      <c r="C28" s="158">
        <v>2022</v>
      </c>
      <c r="D28" s="161" t="s">
        <v>312</v>
      </c>
      <c r="E28" s="158">
        <v>2023</v>
      </c>
      <c r="F28" s="158">
        <v>2022</v>
      </c>
      <c r="G28" s="161" t="s">
        <v>312</v>
      </c>
      <c r="H28" s="158">
        <v>2023</v>
      </c>
      <c r="I28" s="158">
        <v>2022</v>
      </c>
      <c r="J28" s="161" t="s">
        <v>312</v>
      </c>
      <c r="K28" s="158">
        <v>2023</v>
      </c>
      <c r="L28" s="158">
        <v>2022</v>
      </c>
      <c r="M28" s="161" t="s">
        <v>312</v>
      </c>
    </row>
    <row r="29" spans="1:25">
      <c r="A29" s="187" t="s">
        <v>173</v>
      </c>
      <c r="B29" s="204">
        <v>1173215</v>
      </c>
      <c r="C29" s="204">
        <v>1077568</v>
      </c>
      <c r="D29" s="213">
        <v>108.9</v>
      </c>
      <c r="E29" s="204">
        <v>644949</v>
      </c>
      <c r="F29" s="204">
        <v>631357</v>
      </c>
      <c r="G29" s="213">
        <v>102.2</v>
      </c>
      <c r="H29" s="210">
        <v>1150448</v>
      </c>
      <c r="I29" s="210">
        <v>1055211</v>
      </c>
      <c r="J29" s="216">
        <v>109</v>
      </c>
      <c r="K29" s="210">
        <v>633107</v>
      </c>
      <c r="L29" s="210">
        <v>620259</v>
      </c>
      <c r="M29" s="216">
        <v>102.1</v>
      </c>
      <c r="O29" s="168"/>
      <c r="P29" s="168"/>
      <c r="Q29" s="136"/>
      <c r="R29" s="168"/>
      <c r="S29" s="168"/>
      <c r="T29" s="136"/>
      <c r="U29" s="168"/>
      <c r="V29" s="168"/>
      <c r="W29" s="136"/>
      <c r="X29" s="168"/>
      <c r="Y29" s="168"/>
    </row>
    <row r="30" spans="1:25">
      <c r="A30" s="188" t="s">
        <v>289</v>
      </c>
      <c r="B30" s="204">
        <v>46562</v>
      </c>
      <c r="C30" s="204">
        <v>43445</v>
      </c>
      <c r="D30" s="213">
        <v>107.2</v>
      </c>
      <c r="E30" s="204">
        <v>32783</v>
      </c>
      <c r="F30" s="204">
        <v>29870</v>
      </c>
      <c r="G30" s="213">
        <v>109.8</v>
      </c>
      <c r="H30" s="210">
        <v>46055</v>
      </c>
      <c r="I30" s="210">
        <v>43180</v>
      </c>
      <c r="J30" s="216">
        <v>106.7</v>
      </c>
      <c r="K30" s="210">
        <v>32582</v>
      </c>
      <c r="L30" s="210">
        <v>29740</v>
      </c>
      <c r="M30" s="216">
        <v>109.6</v>
      </c>
      <c r="O30" s="168"/>
      <c r="P30" s="168"/>
      <c r="Q30" s="136"/>
      <c r="R30" s="168"/>
      <c r="S30" s="168"/>
      <c r="T30" s="136"/>
      <c r="U30" s="168"/>
      <c r="V30" s="168"/>
      <c r="W30" s="136"/>
      <c r="X30" s="168"/>
      <c r="Y30" s="168"/>
    </row>
    <row r="31" spans="1:25">
      <c r="A31" s="189" t="s">
        <v>172</v>
      </c>
      <c r="B31" s="204">
        <v>81757</v>
      </c>
      <c r="C31" s="204">
        <v>74322</v>
      </c>
      <c r="D31" s="213">
        <v>110</v>
      </c>
      <c r="E31" s="204">
        <v>41443</v>
      </c>
      <c r="F31" s="204">
        <v>35839</v>
      </c>
      <c r="G31" s="213">
        <v>115.6</v>
      </c>
      <c r="H31" s="210">
        <v>79945</v>
      </c>
      <c r="I31" s="210">
        <v>71975</v>
      </c>
      <c r="J31" s="216">
        <v>111.1</v>
      </c>
      <c r="K31" s="210">
        <v>39892</v>
      </c>
      <c r="L31" s="210">
        <v>34284</v>
      </c>
      <c r="M31" s="216">
        <v>116.4</v>
      </c>
      <c r="O31" s="168"/>
      <c r="P31" s="168"/>
      <c r="Q31" s="136"/>
      <c r="R31" s="168"/>
      <c r="S31" s="168"/>
      <c r="T31" s="136"/>
      <c r="U31" s="168"/>
      <c r="V31" s="168"/>
      <c r="W31" s="136"/>
      <c r="X31" s="168"/>
      <c r="Y31" s="168"/>
    </row>
    <row r="32" spans="1:25">
      <c r="A32" s="189" t="s">
        <v>290</v>
      </c>
      <c r="B32" s="204">
        <v>67057</v>
      </c>
      <c r="C32" s="204">
        <v>59673</v>
      </c>
      <c r="D32" s="213">
        <v>112.4</v>
      </c>
      <c r="E32" s="204">
        <v>36032</v>
      </c>
      <c r="F32" s="204">
        <v>26639</v>
      </c>
      <c r="G32" s="213">
        <v>135.30000000000001</v>
      </c>
      <c r="H32" s="210">
        <v>66109</v>
      </c>
      <c r="I32" s="210">
        <v>58571</v>
      </c>
      <c r="J32" s="216">
        <v>112.9</v>
      </c>
      <c r="K32" s="210">
        <v>35402</v>
      </c>
      <c r="L32" s="210">
        <v>26110</v>
      </c>
      <c r="M32" s="216">
        <v>135.6</v>
      </c>
      <c r="O32" s="168"/>
      <c r="P32" s="168"/>
      <c r="Q32" s="136"/>
      <c r="R32" s="168"/>
      <c r="S32" s="168"/>
      <c r="T32" s="136"/>
      <c r="U32" s="168"/>
      <c r="V32" s="168"/>
      <c r="W32" s="136"/>
      <c r="X32" s="168"/>
      <c r="Y32" s="168"/>
    </row>
    <row r="33" spans="1:25">
      <c r="A33" s="189" t="s">
        <v>291</v>
      </c>
      <c r="B33" s="204">
        <v>88533</v>
      </c>
      <c r="C33" s="204">
        <v>83930</v>
      </c>
      <c r="D33" s="213">
        <v>105.5</v>
      </c>
      <c r="E33" s="204">
        <v>58265</v>
      </c>
      <c r="F33" s="204">
        <v>57838</v>
      </c>
      <c r="G33" s="213">
        <v>100.7</v>
      </c>
      <c r="H33" s="210">
        <v>86730</v>
      </c>
      <c r="I33" s="210">
        <v>81994</v>
      </c>
      <c r="J33" s="216">
        <v>105.8</v>
      </c>
      <c r="K33" s="210">
        <v>57199</v>
      </c>
      <c r="L33" s="210">
        <v>56800</v>
      </c>
      <c r="M33" s="216">
        <v>100.7</v>
      </c>
      <c r="O33" s="168"/>
      <c r="P33" s="168"/>
      <c r="Q33" s="136"/>
      <c r="R33" s="168"/>
      <c r="S33" s="168"/>
      <c r="T33" s="136"/>
      <c r="U33" s="168"/>
      <c r="V33" s="168"/>
      <c r="W33" s="136"/>
      <c r="X33" s="168"/>
      <c r="Y33" s="168"/>
    </row>
    <row r="34" spans="1:25">
      <c r="A34" s="189" t="s">
        <v>292</v>
      </c>
      <c r="B34" s="204">
        <v>30814</v>
      </c>
      <c r="C34" s="204">
        <v>35028</v>
      </c>
      <c r="D34" s="213">
        <v>88</v>
      </c>
      <c r="E34" s="204">
        <v>16168</v>
      </c>
      <c r="F34" s="204">
        <v>18916</v>
      </c>
      <c r="G34" s="213">
        <v>85.5</v>
      </c>
      <c r="H34" s="210">
        <v>30203</v>
      </c>
      <c r="I34" s="210">
        <v>34696</v>
      </c>
      <c r="J34" s="216">
        <v>87.1</v>
      </c>
      <c r="K34" s="210">
        <v>15914</v>
      </c>
      <c r="L34" s="210">
        <v>18727</v>
      </c>
      <c r="M34" s="216">
        <v>85</v>
      </c>
      <c r="O34" s="168"/>
      <c r="P34" s="168"/>
      <c r="Q34" s="136"/>
      <c r="R34" s="168"/>
      <c r="S34" s="168"/>
      <c r="T34" s="136"/>
      <c r="U34" s="168"/>
      <c r="V34" s="168"/>
      <c r="W34" s="136"/>
      <c r="X34" s="168"/>
      <c r="Y34" s="168"/>
    </row>
    <row r="35" spans="1:25">
      <c r="A35" s="189" t="s">
        <v>168</v>
      </c>
      <c r="B35" s="204">
        <v>85990</v>
      </c>
      <c r="C35" s="204">
        <v>77980</v>
      </c>
      <c r="D35" s="213">
        <v>110.3</v>
      </c>
      <c r="E35" s="204">
        <v>51275</v>
      </c>
      <c r="F35" s="204">
        <v>48975</v>
      </c>
      <c r="G35" s="213">
        <v>104.7</v>
      </c>
      <c r="H35" s="210">
        <v>84917</v>
      </c>
      <c r="I35" s="210">
        <v>77305</v>
      </c>
      <c r="J35" s="216">
        <v>109.8</v>
      </c>
      <c r="K35" s="210">
        <v>50568</v>
      </c>
      <c r="L35" s="210">
        <v>48560</v>
      </c>
      <c r="M35" s="216">
        <v>104.1</v>
      </c>
      <c r="O35" s="168"/>
      <c r="P35" s="168"/>
      <c r="Q35" s="136"/>
      <c r="R35" s="168"/>
      <c r="S35" s="168"/>
      <c r="T35" s="136"/>
      <c r="U35" s="168"/>
      <c r="V35" s="168"/>
      <c r="W35" s="136"/>
      <c r="X35" s="168"/>
      <c r="Y35" s="168"/>
    </row>
    <row r="36" spans="1:25">
      <c r="A36" s="189" t="s">
        <v>167</v>
      </c>
      <c r="B36" s="204">
        <v>84976</v>
      </c>
      <c r="C36" s="204">
        <v>81916</v>
      </c>
      <c r="D36" s="213">
        <v>103.7</v>
      </c>
      <c r="E36" s="204">
        <v>34636</v>
      </c>
      <c r="F36" s="204">
        <v>45878</v>
      </c>
      <c r="G36" s="213">
        <v>75.5</v>
      </c>
      <c r="H36" s="210">
        <v>84975</v>
      </c>
      <c r="I36" s="210">
        <v>81915</v>
      </c>
      <c r="J36" s="216">
        <v>103.7</v>
      </c>
      <c r="K36" s="210">
        <v>34636</v>
      </c>
      <c r="L36" s="210">
        <v>45878</v>
      </c>
      <c r="M36" s="216">
        <v>75.5</v>
      </c>
      <c r="O36" s="168"/>
      <c r="P36" s="168"/>
      <c r="Q36" s="136"/>
      <c r="R36" s="168"/>
      <c r="S36" s="168"/>
      <c r="T36" s="136"/>
      <c r="U36" s="168"/>
      <c r="V36" s="168"/>
      <c r="W36" s="136"/>
      <c r="X36" s="168"/>
      <c r="Y36" s="168"/>
    </row>
    <row r="37" spans="1:25">
      <c r="A37" s="189" t="s">
        <v>293</v>
      </c>
      <c r="B37" s="204">
        <v>114466</v>
      </c>
      <c r="C37" s="204">
        <v>104401</v>
      </c>
      <c r="D37" s="213">
        <v>109.6</v>
      </c>
      <c r="E37" s="204">
        <v>67629</v>
      </c>
      <c r="F37" s="204">
        <v>68729</v>
      </c>
      <c r="G37" s="213">
        <v>98.4</v>
      </c>
      <c r="H37" s="210">
        <v>112835</v>
      </c>
      <c r="I37" s="210">
        <v>103247</v>
      </c>
      <c r="J37" s="216">
        <v>109.3</v>
      </c>
      <c r="K37" s="210">
        <v>67037</v>
      </c>
      <c r="L37" s="210">
        <v>68323</v>
      </c>
      <c r="M37" s="216">
        <v>98.1</v>
      </c>
      <c r="O37" s="168"/>
      <c r="P37" s="168"/>
      <c r="Q37" s="136"/>
      <c r="R37" s="168"/>
      <c r="S37" s="168"/>
      <c r="T37" s="136"/>
      <c r="U37" s="168"/>
      <c r="V37" s="168"/>
      <c r="W37" s="136"/>
      <c r="X37" s="168"/>
      <c r="Y37" s="168"/>
    </row>
    <row r="38" spans="1:25">
      <c r="A38" s="189" t="s">
        <v>294</v>
      </c>
      <c r="B38" s="204">
        <v>44217</v>
      </c>
      <c r="C38" s="204">
        <v>35405</v>
      </c>
      <c r="D38" s="213">
        <v>124.9</v>
      </c>
      <c r="E38" s="204">
        <v>22441</v>
      </c>
      <c r="F38" s="204">
        <v>19785</v>
      </c>
      <c r="G38" s="213">
        <v>113.4</v>
      </c>
      <c r="H38" s="210">
        <v>43540</v>
      </c>
      <c r="I38" s="210">
        <v>34834</v>
      </c>
      <c r="J38" s="216">
        <v>125</v>
      </c>
      <c r="K38" s="210">
        <v>22198</v>
      </c>
      <c r="L38" s="210">
        <v>19577</v>
      </c>
      <c r="M38" s="216">
        <v>113.4</v>
      </c>
      <c r="O38" s="168"/>
      <c r="P38" s="168"/>
      <c r="Q38" s="136"/>
      <c r="R38" s="168"/>
      <c r="S38" s="168"/>
      <c r="T38" s="136"/>
      <c r="U38" s="168"/>
      <c r="V38" s="168"/>
      <c r="W38" s="136"/>
      <c r="X38" s="168"/>
      <c r="Y38" s="168"/>
    </row>
    <row r="39" spans="1:25">
      <c r="A39" s="189" t="s">
        <v>295</v>
      </c>
      <c r="B39" s="204">
        <v>29049</v>
      </c>
      <c r="C39" s="204">
        <v>24202</v>
      </c>
      <c r="D39" s="213">
        <v>120</v>
      </c>
      <c r="E39" s="204">
        <v>15863</v>
      </c>
      <c r="F39" s="204">
        <v>15007</v>
      </c>
      <c r="G39" s="213">
        <v>105.7</v>
      </c>
      <c r="H39" s="210">
        <v>27426</v>
      </c>
      <c r="I39" s="210">
        <v>22542</v>
      </c>
      <c r="J39" s="216">
        <v>121.7</v>
      </c>
      <c r="K39" s="210">
        <v>14890</v>
      </c>
      <c r="L39" s="210">
        <v>13995</v>
      </c>
      <c r="M39" s="216">
        <v>106.4</v>
      </c>
      <c r="O39" s="168"/>
      <c r="P39" s="168"/>
      <c r="Q39" s="136"/>
      <c r="R39" s="168"/>
      <c r="S39" s="168"/>
      <c r="T39" s="136"/>
      <c r="U39" s="168"/>
      <c r="V39" s="168"/>
      <c r="W39" s="136"/>
      <c r="X39" s="168"/>
      <c r="Y39" s="168"/>
    </row>
    <row r="40" spans="1:25">
      <c r="A40" s="189" t="s">
        <v>296</v>
      </c>
      <c r="B40" s="204">
        <v>24151</v>
      </c>
      <c r="C40" s="204">
        <v>22219</v>
      </c>
      <c r="D40" s="213">
        <v>108.7</v>
      </c>
      <c r="E40" s="204">
        <v>18021</v>
      </c>
      <c r="F40" s="204">
        <v>14958</v>
      </c>
      <c r="G40" s="213">
        <v>120.5</v>
      </c>
      <c r="H40" s="210">
        <v>23952</v>
      </c>
      <c r="I40" s="210">
        <v>22023</v>
      </c>
      <c r="J40" s="216">
        <v>108.8</v>
      </c>
      <c r="K40" s="210">
        <v>17867</v>
      </c>
      <c r="L40" s="210">
        <v>14835</v>
      </c>
      <c r="M40" s="216">
        <v>120.4</v>
      </c>
      <c r="O40" s="168"/>
      <c r="P40" s="168"/>
      <c r="Q40" s="136"/>
      <c r="R40" s="168"/>
      <c r="S40" s="168"/>
      <c r="T40" s="136"/>
      <c r="U40" s="168"/>
      <c r="V40" s="168"/>
      <c r="W40" s="136"/>
      <c r="X40" s="168"/>
      <c r="Y40" s="168"/>
    </row>
    <row r="41" spans="1:25">
      <c r="A41" s="189" t="s">
        <v>297</v>
      </c>
      <c r="B41" s="204">
        <v>6492</v>
      </c>
      <c r="C41" s="204">
        <v>8096</v>
      </c>
      <c r="D41" s="213">
        <v>80.2</v>
      </c>
      <c r="E41" s="204">
        <v>4466</v>
      </c>
      <c r="F41" s="204">
        <v>6854</v>
      </c>
      <c r="G41" s="213">
        <v>65.2</v>
      </c>
      <c r="H41" s="210">
        <v>6235</v>
      </c>
      <c r="I41" s="210">
        <v>7774</v>
      </c>
      <c r="J41" s="216">
        <v>80.2</v>
      </c>
      <c r="K41" s="210">
        <v>4295</v>
      </c>
      <c r="L41" s="210">
        <v>6598</v>
      </c>
      <c r="M41" s="216">
        <v>65.099999999999994</v>
      </c>
      <c r="O41" s="168"/>
      <c r="P41" s="168"/>
      <c r="Q41" s="136"/>
      <c r="R41" s="168"/>
      <c r="S41" s="168"/>
      <c r="T41" s="136"/>
      <c r="U41" s="168"/>
      <c r="V41" s="168"/>
      <c r="W41" s="136"/>
      <c r="X41" s="168"/>
      <c r="Y41" s="168"/>
    </row>
    <row r="42" spans="1:25">
      <c r="A42" s="189" t="s">
        <v>162</v>
      </c>
      <c r="B42" s="204">
        <v>23785</v>
      </c>
      <c r="C42" s="204">
        <v>23563</v>
      </c>
      <c r="D42" s="213">
        <v>100.9</v>
      </c>
      <c r="E42" s="204">
        <v>10475</v>
      </c>
      <c r="F42" s="204">
        <v>10676</v>
      </c>
      <c r="G42" s="213">
        <v>98.1</v>
      </c>
      <c r="H42" s="210">
        <v>18513</v>
      </c>
      <c r="I42" s="210">
        <v>18909</v>
      </c>
      <c r="J42" s="216">
        <v>97.9</v>
      </c>
      <c r="K42" s="210">
        <v>8030</v>
      </c>
      <c r="L42" s="210">
        <v>8749</v>
      </c>
      <c r="M42" s="216">
        <v>91.8</v>
      </c>
      <c r="O42" s="168"/>
      <c r="P42" s="168"/>
      <c r="Q42" s="136"/>
      <c r="R42" s="168"/>
      <c r="S42" s="168"/>
      <c r="T42" s="136"/>
      <c r="U42" s="168"/>
      <c r="V42" s="168"/>
      <c r="W42" s="136"/>
      <c r="X42" s="168"/>
      <c r="Y42" s="168"/>
    </row>
    <row r="43" spans="1:25">
      <c r="A43" s="189" t="s">
        <v>298</v>
      </c>
      <c r="B43" s="204">
        <v>27419</v>
      </c>
      <c r="C43" s="204">
        <v>21147</v>
      </c>
      <c r="D43" s="213">
        <v>129.69999999999999</v>
      </c>
      <c r="E43" s="204">
        <v>11765</v>
      </c>
      <c r="F43" s="204">
        <v>11421</v>
      </c>
      <c r="G43" s="213">
        <v>103</v>
      </c>
      <c r="H43" s="210">
        <v>26923</v>
      </c>
      <c r="I43" s="210">
        <v>20815</v>
      </c>
      <c r="J43" s="216">
        <v>129.30000000000001</v>
      </c>
      <c r="K43" s="210">
        <v>11596</v>
      </c>
      <c r="L43" s="210">
        <v>11256</v>
      </c>
      <c r="M43" s="216">
        <v>103</v>
      </c>
      <c r="O43" s="168"/>
      <c r="P43" s="168"/>
      <c r="Q43" s="136"/>
      <c r="R43" s="168"/>
      <c r="S43" s="168"/>
      <c r="T43" s="136"/>
      <c r="U43" s="168"/>
      <c r="V43" s="168"/>
      <c r="W43" s="136"/>
      <c r="X43" s="168"/>
      <c r="Y43" s="168"/>
    </row>
    <row r="44" spans="1:25">
      <c r="A44" s="189" t="s">
        <v>160</v>
      </c>
      <c r="B44" s="204">
        <v>394332</v>
      </c>
      <c r="C44" s="204">
        <v>358669</v>
      </c>
      <c r="D44" s="213">
        <v>109.9</v>
      </c>
      <c r="E44" s="204">
        <v>206154</v>
      </c>
      <c r="F44" s="204">
        <v>201897</v>
      </c>
      <c r="G44" s="213">
        <v>102.1</v>
      </c>
      <c r="H44" s="210">
        <v>388917</v>
      </c>
      <c r="I44" s="210">
        <v>352820</v>
      </c>
      <c r="J44" s="216">
        <v>110.2</v>
      </c>
      <c r="K44" s="210">
        <v>203641</v>
      </c>
      <c r="L44" s="210">
        <v>199232</v>
      </c>
      <c r="M44" s="216">
        <v>102.2</v>
      </c>
      <c r="O44" s="168"/>
      <c r="P44" s="168"/>
      <c r="Q44" s="136"/>
      <c r="R44" s="168"/>
      <c r="S44" s="168"/>
      <c r="T44" s="136"/>
      <c r="U44" s="168"/>
      <c r="V44" s="168"/>
      <c r="W44" s="136"/>
      <c r="X44" s="168"/>
      <c r="Y44" s="168"/>
    </row>
    <row r="45" spans="1:25">
      <c r="A45" s="189" t="s">
        <v>299</v>
      </c>
      <c r="B45" s="204">
        <v>8576</v>
      </c>
      <c r="C45" s="204">
        <v>9018</v>
      </c>
      <c r="D45" s="213">
        <v>95.1</v>
      </c>
      <c r="E45" s="204">
        <v>6600</v>
      </c>
      <c r="F45" s="204">
        <v>6871</v>
      </c>
      <c r="G45" s="213">
        <v>96.1</v>
      </c>
      <c r="H45" s="210">
        <v>8364</v>
      </c>
      <c r="I45" s="210">
        <v>8838</v>
      </c>
      <c r="J45" s="216">
        <v>94.6</v>
      </c>
      <c r="K45" s="210">
        <v>6547</v>
      </c>
      <c r="L45" s="210">
        <v>6818</v>
      </c>
      <c r="M45" s="216">
        <v>96</v>
      </c>
      <c r="O45" s="168"/>
      <c r="P45" s="168"/>
      <c r="Q45" s="136"/>
      <c r="R45" s="168"/>
      <c r="S45" s="168"/>
      <c r="T45" s="136"/>
      <c r="U45" s="168"/>
      <c r="V45" s="168"/>
      <c r="W45" s="136"/>
      <c r="X45" s="168"/>
      <c r="Y45" s="168"/>
    </row>
    <row r="46" spans="1:25">
      <c r="A46" s="189" t="s">
        <v>300</v>
      </c>
      <c r="B46" s="204">
        <v>7153</v>
      </c>
      <c r="C46" s="204">
        <v>6313</v>
      </c>
      <c r="D46" s="213">
        <v>113.3</v>
      </c>
      <c r="E46" s="204">
        <v>4477</v>
      </c>
      <c r="F46" s="204">
        <v>3573</v>
      </c>
      <c r="G46" s="213">
        <v>125.3</v>
      </c>
      <c r="H46" s="210">
        <v>6937</v>
      </c>
      <c r="I46" s="210">
        <v>5812</v>
      </c>
      <c r="J46" s="216">
        <v>119.4</v>
      </c>
      <c r="K46" s="210">
        <v>4371</v>
      </c>
      <c r="L46" s="210">
        <v>3329</v>
      </c>
      <c r="M46" s="216">
        <v>131.30000000000001</v>
      </c>
      <c r="O46" s="168"/>
      <c r="P46" s="168"/>
      <c r="Q46" s="136"/>
      <c r="R46" s="168"/>
      <c r="S46" s="168"/>
      <c r="T46" s="136"/>
      <c r="U46" s="168"/>
      <c r="V46" s="168"/>
      <c r="W46" s="136"/>
      <c r="X46" s="168"/>
      <c r="Y46" s="168"/>
    </row>
    <row r="47" spans="1:25">
      <c r="A47" s="151" t="s">
        <v>158</v>
      </c>
      <c r="B47" s="204">
        <v>920</v>
      </c>
      <c r="C47" s="204">
        <v>20</v>
      </c>
      <c r="D47" s="278" t="s">
        <v>359</v>
      </c>
      <c r="E47" s="204">
        <v>387</v>
      </c>
      <c r="F47" s="205" t="s">
        <v>117</v>
      </c>
      <c r="G47" s="205" t="s">
        <v>117</v>
      </c>
      <c r="H47" s="210">
        <v>920</v>
      </c>
      <c r="I47" s="210">
        <v>20</v>
      </c>
      <c r="J47" s="278" t="s">
        <v>359</v>
      </c>
      <c r="K47" s="210">
        <v>387</v>
      </c>
      <c r="L47" s="211" t="s">
        <v>117</v>
      </c>
      <c r="M47" s="211" t="s">
        <v>117</v>
      </c>
      <c r="O47" s="168"/>
      <c r="P47" s="168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>
      <c r="A48" s="151" t="s">
        <v>157</v>
      </c>
      <c r="B48" s="204">
        <v>14</v>
      </c>
      <c r="C48" s="204">
        <v>14</v>
      </c>
      <c r="D48" s="213">
        <v>100</v>
      </c>
      <c r="E48" s="204">
        <v>14</v>
      </c>
      <c r="F48" s="204">
        <v>13</v>
      </c>
      <c r="G48" s="213">
        <v>107.7</v>
      </c>
      <c r="H48" s="211" t="s">
        <v>117</v>
      </c>
      <c r="I48" s="211" t="s">
        <v>117</v>
      </c>
      <c r="J48" s="211" t="s">
        <v>117</v>
      </c>
      <c r="K48" s="211" t="s">
        <v>117</v>
      </c>
      <c r="L48" s="211" t="s">
        <v>117</v>
      </c>
      <c r="M48" s="211" t="s">
        <v>117</v>
      </c>
      <c r="O48" s="168"/>
      <c r="P48" s="168"/>
      <c r="Q48" s="136"/>
      <c r="R48" s="168"/>
      <c r="S48" s="168"/>
      <c r="T48" s="136"/>
      <c r="U48" s="136"/>
      <c r="V48" s="136"/>
      <c r="W48" s="136"/>
      <c r="X48" s="136"/>
      <c r="Y48" s="136"/>
    </row>
    <row r="49" spans="1:25">
      <c r="A49" s="103" t="s">
        <v>156</v>
      </c>
      <c r="B49" s="206">
        <v>6952</v>
      </c>
      <c r="C49" s="206">
        <v>8207</v>
      </c>
      <c r="D49" s="214">
        <v>84.7</v>
      </c>
      <c r="E49" s="206">
        <v>6055</v>
      </c>
      <c r="F49" s="206">
        <v>7618</v>
      </c>
      <c r="G49" s="214">
        <v>79.5</v>
      </c>
      <c r="H49" s="206">
        <v>6952</v>
      </c>
      <c r="I49" s="206">
        <v>7941</v>
      </c>
      <c r="J49" s="214">
        <v>87.5</v>
      </c>
      <c r="K49" s="206">
        <v>6055</v>
      </c>
      <c r="L49" s="206">
        <v>7448</v>
      </c>
      <c r="M49" s="214">
        <v>81.3</v>
      </c>
      <c r="O49" s="168"/>
      <c r="P49" s="168"/>
      <c r="Q49" s="136"/>
      <c r="R49" s="168"/>
      <c r="S49" s="168"/>
      <c r="T49" s="136"/>
      <c r="U49" s="168"/>
      <c r="V49" s="168"/>
      <c r="W49" s="136"/>
      <c r="X49" s="168"/>
      <c r="Y49" s="168"/>
    </row>
    <row r="51" spans="1:25">
      <c r="A51" s="171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179" t="s">
        <v>194</v>
      </c>
    </row>
    <row r="52" spans="1:25" ht="17.25" customHeight="1">
      <c r="A52" s="319"/>
      <c r="B52" s="299" t="s">
        <v>261</v>
      </c>
      <c r="C52" s="304"/>
      <c r="D52" s="305"/>
      <c r="E52" s="299" t="s">
        <v>260</v>
      </c>
      <c r="F52" s="304"/>
      <c r="G52" s="304"/>
      <c r="H52" s="299" t="s">
        <v>131</v>
      </c>
      <c r="I52" s="304"/>
      <c r="J52" s="304"/>
      <c r="K52" s="299" t="s">
        <v>146</v>
      </c>
      <c r="L52" s="304"/>
      <c r="M52" s="305"/>
    </row>
    <row r="53" spans="1:25" ht="40.5" customHeight="1">
      <c r="A53" s="320"/>
      <c r="B53" s="158">
        <v>2023</v>
      </c>
      <c r="C53" s="158">
        <v>2022</v>
      </c>
      <c r="D53" s="161" t="s">
        <v>312</v>
      </c>
      <c r="E53" s="158">
        <v>2023</v>
      </c>
      <c r="F53" s="158">
        <v>2022</v>
      </c>
      <c r="G53" s="161" t="s">
        <v>312</v>
      </c>
      <c r="H53" s="158">
        <v>2023</v>
      </c>
      <c r="I53" s="158">
        <v>2022</v>
      </c>
      <c r="J53" s="161" t="s">
        <v>312</v>
      </c>
      <c r="K53" s="158">
        <v>2023</v>
      </c>
      <c r="L53" s="158">
        <v>2022</v>
      </c>
      <c r="M53" s="161" t="s">
        <v>312</v>
      </c>
    </row>
    <row r="54" spans="1:25">
      <c r="A54" s="187" t="s">
        <v>173</v>
      </c>
      <c r="B54" s="204">
        <v>22767</v>
      </c>
      <c r="C54" s="204">
        <v>22357</v>
      </c>
      <c r="D54" s="213">
        <v>101.8</v>
      </c>
      <c r="E54" s="204">
        <v>11842</v>
      </c>
      <c r="F54" s="204">
        <v>11098</v>
      </c>
      <c r="G54" s="213">
        <v>106.7</v>
      </c>
      <c r="H54" s="203">
        <v>270177</v>
      </c>
      <c r="I54" s="203">
        <v>230570</v>
      </c>
      <c r="J54" s="212">
        <v>117.2</v>
      </c>
      <c r="K54" s="203">
        <v>92451</v>
      </c>
      <c r="L54" s="203">
        <v>78112</v>
      </c>
      <c r="M54" s="212">
        <v>118.4</v>
      </c>
      <c r="O54" s="168"/>
      <c r="P54" s="168"/>
      <c r="Q54" s="136"/>
      <c r="R54" s="168"/>
      <c r="S54" s="168"/>
      <c r="T54" s="136"/>
      <c r="U54" s="168"/>
      <c r="V54" s="168"/>
      <c r="W54" s="136"/>
      <c r="X54" s="168"/>
      <c r="Y54" s="168"/>
    </row>
    <row r="55" spans="1:25">
      <c r="A55" s="188" t="s">
        <v>289</v>
      </c>
      <c r="B55" s="204">
        <v>507</v>
      </c>
      <c r="C55" s="204">
        <v>265</v>
      </c>
      <c r="D55" s="213">
        <v>191.3</v>
      </c>
      <c r="E55" s="204">
        <v>201</v>
      </c>
      <c r="F55" s="204">
        <v>130</v>
      </c>
      <c r="G55" s="213">
        <v>154.6</v>
      </c>
      <c r="H55" s="204">
        <v>8311</v>
      </c>
      <c r="I55" s="204">
        <v>6088</v>
      </c>
      <c r="J55" s="213">
        <v>136.5</v>
      </c>
      <c r="K55" s="204">
        <v>2662</v>
      </c>
      <c r="L55" s="204">
        <v>1703</v>
      </c>
      <c r="M55" s="213">
        <v>156.30000000000001</v>
      </c>
      <c r="O55" s="168"/>
      <c r="P55" s="168"/>
      <c r="Q55" s="136"/>
      <c r="R55" s="168"/>
      <c r="S55" s="168"/>
      <c r="T55" s="136"/>
      <c r="U55" s="168"/>
      <c r="V55" s="168"/>
      <c r="W55" s="136"/>
      <c r="X55" s="168"/>
      <c r="Y55" s="168"/>
    </row>
    <row r="56" spans="1:25">
      <c r="A56" s="189" t="s">
        <v>172</v>
      </c>
      <c r="B56" s="204">
        <v>1812</v>
      </c>
      <c r="C56" s="204">
        <v>2347</v>
      </c>
      <c r="D56" s="213">
        <v>77.2</v>
      </c>
      <c r="E56" s="204">
        <v>1551</v>
      </c>
      <c r="F56" s="204">
        <v>1555</v>
      </c>
      <c r="G56" s="213">
        <v>99.7</v>
      </c>
      <c r="H56" s="204">
        <v>59990</v>
      </c>
      <c r="I56" s="204">
        <v>51964</v>
      </c>
      <c r="J56" s="213">
        <v>115.4</v>
      </c>
      <c r="K56" s="204">
        <v>21345</v>
      </c>
      <c r="L56" s="204">
        <v>17296</v>
      </c>
      <c r="M56" s="213">
        <v>123.4</v>
      </c>
      <c r="O56" s="168"/>
      <c r="P56" s="168"/>
      <c r="Q56" s="136"/>
      <c r="R56" s="168"/>
      <c r="S56" s="168"/>
      <c r="T56" s="136"/>
      <c r="U56" s="168"/>
      <c r="V56" s="168"/>
      <c r="W56" s="136"/>
      <c r="X56" s="168"/>
      <c r="Y56" s="168"/>
    </row>
    <row r="57" spans="1:25">
      <c r="A57" s="189" t="s">
        <v>290</v>
      </c>
      <c r="B57" s="204">
        <v>948</v>
      </c>
      <c r="C57" s="204">
        <v>1102</v>
      </c>
      <c r="D57" s="213">
        <v>86</v>
      </c>
      <c r="E57" s="204">
        <v>630</v>
      </c>
      <c r="F57" s="204">
        <v>529</v>
      </c>
      <c r="G57" s="213">
        <v>119.1</v>
      </c>
      <c r="H57" s="204">
        <v>21085</v>
      </c>
      <c r="I57" s="204">
        <v>17995</v>
      </c>
      <c r="J57" s="213">
        <v>117.2</v>
      </c>
      <c r="K57" s="204">
        <v>7895</v>
      </c>
      <c r="L57" s="204">
        <v>6787</v>
      </c>
      <c r="M57" s="213">
        <v>116.3</v>
      </c>
      <c r="O57" s="168"/>
      <c r="P57" s="168"/>
      <c r="Q57" s="136"/>
      <c r="R57" s="168"/>
      <c r="S57" s="168"/>
      <c r="T57" s="136"/>
      <c r="U57" s="168"/>
      <c r="V57" s="168"/>
      <c r="W57" s="136"/>
      <c r="X57" s="168"/>
      <c r="Y57" s="168"/>
    </row>
    <row r="58" spans="1:25">
      <c r="A58" s="189" t="s">
        <v>291</v>
      </c>
      <c r="B58" s="204">
        <v>1803</v>
      </c>
      <c r="C58" s="204">
        <v>1936</v>
      </c>
      <c r="D58" s="213">
        <v>93.1</v>
      </c>
      <c r="E58" s="204">
        <v>1066</v>
      </c>
      <c r="F58" s="204">
        <v>1038</v>
      </c>
      <c r="G58" s="213">
        <v>102.7</v>
      </c>
      <c r="H58" s="204">
        <v>13834</v>
      </c>
      <c r="I58" s="204">
        <v>11653</v>
      </c>
      <c r="J58" s="213">
        <v>118.7</v>
      </c>
      <c r="K58" s="204">
        <v>5323</v>
      </c>
      <c r="L58" s="204">
        <v>4616</v>
      </c>
      <c r="M58" s="213">
        <v>115.3</v>
      </c>
      <c r="O58" s="168"/>
      <c r="P58" s="168"/>
      <c r="Q58" s="136"/>
      <c r="R58" s="168"/>
      <c r="S58" s="168"/>
      <c r="T58" s="136"/>
      <c r="U58" s="168"/>
      <c r="V58" s="168"/>
      <c r="W58" s="136"/>
      <c r="X58" s="168"/>
      <c r="Y58" s="168"/>
    </row>
    <row r="59" spans="1:25">
      <c r="A59" s="189" t="s">
        <v>292</v>
      </c>
      <c r="B59" s="204">
        <v>611</v>
      </c>
      <c r="C59" s="204">
        <v>332</v>
      </c>
      <c r="D59" s="213">
        <v>184</v>
      </c>
      <c r="E59" s="204">
        <v>254</v>
      </c>
      <c r="F59" s="204">
        <v>189</v>
      </c>
      <c r="G59" s="213">
        <v>134.4</v>
      </c>
      <c r="H59" s="204">
        <v>1817</v>
      </c>
      <c r="I59" s="204">
        <v>1806</v>
      </c>
      <c r="J59" s="213">
        <v>100.6</v>
      </c>
      <c r="K59" s="204">
        <v>782</v>
      </c>
      <c r="L59" s="204">
        <v>608</v>
      </c>
      <c r="M59" s="213">
        <v>128.6</v>
      </c>
      <c r="O59" s="168"/>
      <c r="P59" s="168"/>
      <c r="Q59" s="136"/>
      <c r="R59" s="168"/>
      <c r="S59" s="168"/>
      <c r="T59" s="136"/>
      <c r="U59" s="168"/>
      <c r="V59" s="168"/>
      <c r="W59" s="136"/>
      <c r="X59" s="168"/>
      <c r="Y59" s="168"/>
    </row>
    <row r="60" spans="1:25">
      <c r="A60" s="189" t="s">
        <v>168</v>
      </c>
      <c r="B60" s="204">
        <v>1073</v>
      </c>
      <c r="C60" s="204">
        <v>675</v>
      </c>
      <c r="D60" s="213">
        <v>159</v>
      </c>
      <c r="E60" s="204">
        <v>707</v>
      </c>
      <c r="F60" s="204">
        <v>415</v>
      </c>
      <c r="G60" s="213">
        <v>170.4</v>
      </c>
      <c r="H60" s="204">
        <v>12491</v>
      </c>
      <c r="I60" s="204">
        <v>10049</v>
      </c>
      <c r="J60" s="213">
        <v>124.3</v>
      </c>
      <c r="K60" s="204">
        <v>5833</v>
      </c>
      <c r="L60" s="204">
        <v>3620</v>
      </c>
      <c r="M60" s="213">
        <v>161.1</v>
      </c>
      <c r="O60" s="168"/>
      <c r="P60" s="168"/>
      <c r="Q60" s="136"/>
      <c r="R60" s="168"/>
      <c r="S60" s="168"/>
      <c r="T60" s="136"/>
      <c r="U60" s="168"/>
      <c r="V60" s="168"/>
      <c r="W60" s="136"/>
      <c r="X60" s="168"/>
      <c r="Y60" s="168"/>
    </row>
    <row r="61" spans="1:25">
      <c r="A61" s="189" t="s">
        <v>167</v>
      </c>
      <c r="B61" s="205" t="s">
        <v>127</v>
      </c>
      <c r="C61" s="204">
        <v>1</v>
      </c>
      <c r="D61" s="213">
        <v>100</v>
      </c>
      <c r="E61" s="205" t="s">
        <v>117</v>
      </c>
      <c r="F61" s="205" t="s">
        <v>117</v>
      </c>
      <c r="G61" s="205" t="s">
        <v>117</v>
      </c>
      <c r="H61" s="204">
        <v>2050</v>
      </c>
      <c r="I61" s="204">
        <v>3106</v>
      </c>
      <c r="J61" s="213">
        <v>66</v>
      </c>
      <c r="K61" s="204">
        <v>573</v>
      </c>
      <c r="L61" s="204">
        <v>557</v>
      </c>
      <c r="M61" s="213">
        <v>102.9</v>
      </c>
      <c r="O61" s="168"/>
      <c r="P61" s="168"/>
      <c r="Q61" s="136"/>
      <c r="R61" s="168"/>
      <c r="S61" s="168"/>
      <c r="T61" s="136"/>
      <c r="U61" s="168"/>
      <c r="V61" s="168"/>
      <c r="W61" s="136"/>
      <c r="X61" s="168"/>
      <c r="Y61" s="168"/>
    </row>
    <row r="62" spans="1:25">
      <c r="A62" s="189" t="s">
        <v>293</v>
      </c>
      <c r="B62" s="204">
        <v>1631</v>
      </c>
      <c r="C62" s="204">
        <v>1154</v>
      </c>
      <c r="D62" s="213">
        <v>141.30000000000001</v>
      </c>
      <c r="E62" s="204">
        <v>592</v>
      </c>
      <c r="F62" s="204">
        <v>406</v>
      </c>
      <c r="G62" s="213">
        <v>145.80000000000001</v>
      </c>
      <c r="H62" s="204">
        <v>14606</v>
      </c>
      <c r="I62" s="204">
        <v>12033</v>
      </c>
      <c r="J62" s="213">
        <v>121.4</v>
      </c>
      <c r="K62" s="204">
        <v>2030</v>
      </c>
      <c r="L62" s="204">
        <v>2484</v>
      </c>
      <c r="M62" s="213">
        <v>81.7</v>
      </c>
      <c r="O62" s="168"/>
      <c r="P62" s="168"/>
      <c r="Q62" s="136"/>
      <c r="R62" s="168"/>
      <c r="S62" s="168"/>
      <c r="T62" s="136"/>
      <c r="U62" s="168"/>
      <c r="V62" s="168"/>
      <c r="W62" s="136"/>
      <c r="X62" s="168"/>
      <c r="Y62" s="168"/>
    </row>
    <row r="63" spans="1:25">
      <c r="A63" s="189" t="s">
        <v>294</v>
      </c>
      <c r="B63" s="204">
        <v>677</v>
      </c>
      <c r="C63" s="204">
        <v>571</v>
      </c>
      <c r="D63" s="213">
        <v>118.6</v>
      </c>
      <c r="E63" s="204">
        <v>243</v>
      </c>
      <c r="F63" s="204">
        <v>208</v>
      </c>
      <c r="G63" s="213">
        <v>116.8</v>
      </c>
      <c r="H63" s="204">
        <v>23647</v>
      </c>
      <c r="I63" s="204">
        <v>20179</v>
      </c>
      <c r="J63" s="213">
        <v>117.2</v>
      </c>
      <c r="K63" s="204">
        <v>6769</v>
      </c>
      <c r="L63" s="204">
        <v>6404</v>
      </c>
      <c r="M63" s="213">
        <v>105.7</v>
      </c>
      <c r="O63" s="136"/>
      <c r="P63" s="136"/>
      <c r="Q63" s="136"/>
      <c r="R63" s="136"/>
      <c r="S63" s="136"/>
      <c r="T63" s="136"/>
      <c r="U63" s="168"/>
      <c r="V63" s="168"/>
      <c r="W63" s="136"/>
      <c r="X63" s="168"/>
      <c r="Y63" s="168"/>
    </row>
    <row r="64" spans="1:25">
      <c r="A64" s="189" t="s">
        <v>295</v>
      </c>
      <c r="B64" s="204">
        <v>1623</v>
      </c>
      <c r="C64" s="204">
        <v>1660</v>
      </c>
      <c r="D64" s="213">
        <v>97.8</v>
      </c>
      <c r="E64" s="204">
        <v>973</v>
      </c>
      <c r="F64" s="204">
        <v>1012</v>
      </c>
      <c r="G64" s="213">
        <v>96.1</v>
      </c>
      <c r="H64" s="204">
        <v>27522</v>
      </c>
      <c r="I64" s="204">
        <v>24978</v>
      </c>
      <c r="J64" s="213">
        <v>110.2</v>
      </c>
      <c r="K64" s="204">
        <v>8018</v>
      </c>
      <c r="L64" s="204">
        <v>7770</v>
      </c>
      <c r="M64" s="213">
        <v>103.2</v>
      </c>
      <c r="O64" s="168"/>
      <c r="P64" s="168"/>
      <c r="Q64" s="136"/>
      <c r="R64" s="168"/>
      <c r="S64" s="168"/>
      <c r="T64" s="136"/>
      <c r="U64" s="168"/>
      <c r="V64" s="168"/>
      <c r="W64" s="136"/>
      <c r="X64" s="168"/>
      <c r="Y64" s="168"/>
    </row>
    <row r="65" spans="1:25">
      <c r="A65" s="189" t="s">
        <v>296</v>
      </c>
      <c r="B65" s="204">
        <v>199</v>
      </c>
      <c r="C65" s="204">
        <v>196</v>
      </c>
      <c r="D65" s="213">
        <v>101.5</v>
      </c>
      <c r="E65" s="204">
        <v>154</v>
      </c>
      <c r="F65" s="204">
        <v>123</v>
      </c>
      <c r="G65" s="213">
        <v>125.2</v>
      </c>
      <c r="H65" s="204">
        <v>5336</v>
      </c>
      <c r="I65" s="204">
        <v>4544</v>
      </c>
      <c r="J65" s="213">
        <v>117.4</v>
      </c>
      <c r="K65" s="204">
        <v>2809</v>
      </c>
      <c r="L65" s="204">
        <v>2003</v>
      </c>
      <c r="M65" s="213">
        <v>140.19999999999999</v>
      </c>
      <c r="O65" s="168"/>
      <c r="P65" s="168"/>
      <c r="Q65" s="136"/>
      <c r="R65" s="168"/>
      <c r="S65" s="168"/>
      <c r="T65" s="136"/>
      <c r="U65" s="168"/>
      <c r="V65" s="168"/>
      <c r="W65" s="136"/>
      <c r="X65" s="168"/>
      <c r="Y65" s="168"/>
    </row>
    <row r="66" spans="1:25">
      <c r="A66" s="189" t="s">
        <v>297</v>
      </c>
      <c r="B66" s="204">
        <v>257</v>
      </c>
      <c r="C66" s="204">
        <v>322</v>
      </c>
      <c r="D66" s="213">
        <v>79.8</v>
      </c>
      <c r="E66" s="204">
        <v>171</v>
      </c>
      <c r="F66" s="204">
        <v>256</v>
      </c>
      <c r="G66" s="213">
        <v>66.8</v>
      </c>
      <c r="H66" s="204">
        <v>1471</v>
      </c>
      <c r="I66" s="204">
        <v>1565</v>
      </c>
      <c r="J66" s="213">
        <v>94</v>
      </c>
      <c r="K66" s="204">
        <v>807</v>
      </c>
      <c r="L66" s="204">
        <v>769</v>
      </c>
      <c r="M66" s="213">
        <v>104.9</v>
      </c>
      <c r="O66" s="168"/>
      <c r="P66" s="168"/>
      <c r="Q66" s="136"/>
      <c r="R66" s="168"/>
      <c r="S66" s="168"/>
      <c r="T66" s="136"/>
      <c r="U66" s="168"/>
      <c r="V66" s="168"/>
      <c r="W66" s="136"/>
      <c r="X66" s="168"/>
      <c r="Y66" s="168"/>
    </row>
    <row r="67" spans="1:25">
      <c r="A67" s="189" t="s">
        <v>162</v>
      </c>
      <c r="B67" s="204">
        <v>5272</v>
      </c>
      <c r="C67" s="204">
        <v>4654</v>
      </c>
      <c r="D67" s="213">
        <v>113.3</v>
      </c>
      <c r="E67" s="204">
        <v>2445</v>
      </c>
      <c r="F67" s="204">
        <v>1927</v>
      </c>
      <c r="G67" s="213">
        <v>126.9</v>
      </c>
      <c r="H67" s="204">
        <v>22785</v>
      </c>
      <c r="I67" s="204">
        <v>20637</v>
      </c>
      <c r="J67" s="213">
        <v>110.4</v>
      </c>
      <c r="K67" s="204">
        <v>7798</v>
      </c>
      <c r="L67" s="204">
        <v>9250</v>
      </c>
      <c r="M67" s="213">
        <v>84.3</v>
      </c>
      <c r="O67" s="168"/>
      <c r="P67" s="168"/>
      <c r="Q67" s="136"/>
      <c r="R67" s="168"/>
      <c r="S67" s="168"/>
      <c r="T67" s="136"/>
      <c r="U67" s="168"/>
      <c r="V67" s="168"/>
      <c r="W67" s="136"/>
      <c r="X67" s="168"/>
      <c r="Y67" s="168"/>
    </row>
    <row r="68" spans="1:25">
      <c r="A68" s="189" t="s">
        <v>298</v>
      </c>
      <c r="B68" s="204">
        <v>496</v>
      </c>
      <c r="C68" s="204">
        <v>332</v>
      </c>
      <c r="D68" s="213">
        <v>149.4</v>
      </c>
      <c r="E68" s="204">
        <v>169</v>
      </c>
      <c r="F68" s="204">
        <v>165</v>
      </c>
      <c r="G68" s="213">
        <v>102.4</v>
      </c>
      <c r="H68" s="204">
        <v>17840</v>
      </c>
      <c r="I68" s="204">
        <v>15856</v>
      </c>
      <c r="J68" s="213">
        <v>112.5</v>
      </c>
      <c r="K68" s="204">
        <v>5343</v>
      </c>
      <c r="L68" s="204">
        <v>4571</v>
      </c>
      <c r="M68" s="213">
        <v>116.9</v>
      </c>
      <c r="O68" s="168"/>
      <c r="P68" s="168"/>
      <c r="Q68" s="136"/>
      <c r="R68" s="168"/>
      <c r="S68" s="168"/>
      <c r="T68" s="136"/>
      <c r="U68" s="168"/>
      <c r="V68" s="168"/>
      <c r="W68" s="136"/>
      <c r="X68" s="168"/>
      <c r="Y68" s="168"/>
    </row>
    <row r="69" spans="1:25">
      <c r="A69" s="189" t="s">
        <v>160</v>
      </c>
      <c r="B69" s="204">
        <v>5415</v>
      </c>
      <c r="C69" s="204">
        <v>5849</v>
      </c>
      <c r="D69" s="213">
        <v>92.6</v>
      </c>
      <c r="E69" s="204">
        <v>2513</v>
      </c>
      <c r="F69" s="204">
        <v>2665</v>
      </c>
      <c r="G69" s="213">
        <v>94.3</v>
      </c>
      <c r="H69" s="204">
        <v>23992</v>
      </c>
      <c r="I69" s="204">
        <v>19689</v>
      </c>
      <c r="J69" s="213">
        <v>121.9</v>
      </c>
      <c r="K69" s="204">
        <v>9556</v>
      </c>
      <c r="L69" s="204">
        <v>7653</v>
      </c>
      <c r="M69" s="213">
        <v>124.9</v>
      </c>
      <c r="O69" s="168"/>
      <c r="P69" s="168"/>
      <c r="Q69" s="136"/>
      <c r="R69" s="168"/>
      <c r="S69" s="168"/>
      <c r="T69" s="136"/>
      <c r="U69" s="168"/>
      <c r="V69" s="168"/>
      <c r="W69" s="136"/>
      <c r="X69" s="168"/>
      <c r="Y69" s="168"/>
    </row>
    <row r="70" spans="1:25">
      <c r="A70" s="189" t="s">
        <v>299</v>
      </c>
      <c r="B70" s="205" t="s">
        <v>127</v>
      </c>
      <c r="C70" s="204">
        <v>180</v>
      </c>
      <c r="D70" s="213">
        <v>117.8</v>
      </c>
      <c r="E70" s="205" t="s">
        <v>127</v>
      </c>
      <c r="F70" s="204">
        <v>53</v>
      </c>
      <c r="G70" s="213">
        <v>100</v>
      </c>
      <c r="H70" s="204">
        <v>3538</v>
      </c>
      <c r="I70" s="204">
        <v>1502</v>
      </c>
      <c r="J70" s="278" t="s">
        <v>360</v>
      </c>
      <c r="K70" s="204">
        <v>2067</v>
      </c>
      <c r="L70" s="204">
        <v>300</v>
      </c>
      <c r="M70" s="278" t="s">
        <v>361</v>
      </c>
      <c r="O70" s="168"/>
      <c r="P70" s="168"/>
      <c r="Q70" s="136"/>
      <c r="R70" s="168"/>
      <c r="S70" s="168"/>
      <c r="T70" s="136"/>
      <c r="U70" s="168"/>
      <c r="V70" s="168"/>
      <c r="W70" s="136"/>
      <c r="X70" s="168"/>
      <c r="Y70" s="168"/>
    </row>
    <row r="71" spans="1:25">
      <c r="A71" s="189" t="s">
        <v>300</v>
      </c>
      <c r="B71" s="204">
        <v>216</v>
      </c>
      <c r="C71" s="204">
        <v>501</v>
      </c>
      <c r="D71" s="213">
        <v>43.1</v>
      </c>
      <c r="E71" s="204">
        <v>106</v>
      </c>
      <c r="F71" s="204">
        <v>244</v>
      </c>
      <c r="G71" s="213">
        <v>43.4</v>
      </c>
      <c r="H71" s="204">
        <v>9303</v>
      </c>
      <c r="I71" s="204">
        <v>6553</v>
      </c>
      <c r="J71" s="213">
        <v>142</v>
      </c>
      <c r="K71" s="204">
        <v>2690</v>
      </c>
      <c r="L71" s="204">
        <v>1698</v>
      </c>
      <c r="M71" s="213">
        <v>158.4</v>
      </c>
      <c r="O71" s="168"/>
      <c r="P71" s="168"/>
      <c r="Q71" s="136"/>
      <c r="R71" s="168"/>
      <c r="S71" s="168"/>
      <c r="T71" s="136"/>
      <c r="U71" s="168"/>
      <c r="V71" s="168"/>
      <c r="W71" s="136"/>
      <c r="X71" s="168"/>
      <c r="Y71" s="168"/>
    </row>
    <row r="72" spans="1:25">
      <c r="A72" s="151" t="s">
        <v>158</v>
      </c>
      <c r="B72" s="205" t="s">
        <v>117</v>
      </c>
      <c r="C72" s="205" t="s">
        <v>117</v>
      </c>
      <c r="D72" s="205" t="s">
        <v>117</v>
      </c>
      <c r="E72" s="205" t="s">
        <v>117</v>
      </c>
      <c r="F72" s="205" t="s">
        <v>117</v>
      </c>
      <c r="G72" s="205" t="s">
        <v>117</v>
      </c>
      <c r="H72" s="204">
        <v>67</v>
      </c>
      <c r="I72" s="204">
        <v>69</v>
      </c>
      <c r="J72" s="213">
        <v>97.1</v>
      </c>
      <c r="K72" s="205" t="s">
        <v>117</v>
      </c>
      <c r="L72" s="205" t="s">
        <v>117</v>
      </c>
      <c r="M72" s="205" t="s">
        <v>117</v>
      </c>
      <c r="O72" s="136"/>
      <c r="P72" s="136"/>
      <c r="Q72" s="136"/>
      <c r="R72" s="136"/>
      <c r="S72" s="136"/>
      <c r="T72" s="136"/>
      <c r="U72" s="168"/>
      <c r="V72" s="168"/>
      <c r="W72" s="136"/>
      <c r="X72" s="136"/>
      <c r="Y72" s="136"/>
    </row>
    <row r="73" spans="1:25">
      <c r="A73" s="151" t="s">
        <v>157</v>
      </c>
      <c r="B73" s="204">
        <v>14</v>
      </c>
      <c r="C73" s="204">
        <v>14</v>
      </c>
      <c r="D73" s="213">
        <v>100</v>
      </c>
      <c r="E73" s="204">
        <v>14</v>
      </c>
      <c r="F73" s="204">
        <v>13</v>
      </c>
      <c r="G73" s="213">
        <v>107.7</v>
      </c>
      <c r="H73" s="205" t="s">
        <v>117</v>
      </c>
      <c r="I73" s="205" t="s">
        <v>117</v>
      </c>
      <c r="J73" s="205" t="s">
        <v>117</v>
      </c>
      <c r="K73" s="205" t="s">
        <v>117</v>
      </c>
      <c r="L73" s="205" t="s">
        <v>117</v>
      </c>
      <c r="M73" s="205" t="s">
        <v>117</v>
      </c>
      <c r="O73" s="168"/>
      <c r="P73" s="168"/>
      <c r="Q73" s="136"/>
      <c r="R73" s="168"/>
      <c r="S73" s="168"/>
      <c r="T73" s="136"/>
      <c r="U73" s="136"/>
      <c r="V73" s="136"/>
      <c r="W73" s="136"/>
      <c r="X73" s="136"/>
      <c r="Y73" s="136"/>
    </row>
    <row r="74" spans="1:25">
      <c r="A74" s="103" t="s">
        <v>156</v>
      </c>
      <c r="B74" s="209" t="s">
        <v>117</v>
      </c>
      <c r="C74" s="206">
        <v>266</v>
      </c>
      <c r="D74" s="209" t="s">
        <v>117</v>
      </c>
      <c r="E74" s="209" t="s">
        <v>117</v>
      </c>
      <c r="F74" s="206">
        <v>170</v>
      </c>
      <c r="G74" s="209" t="s">
        <v>117</v>
      </c>
      <c r="H74" s="206">
        <v>492</v>
      </c>
      <c r="I74" s="206">
        <v>304</v>
      </c>
      <c r="J74" s="214">
        <v>161.80000000000001</v>
      </c>
      <c r="K74" s="206">
        <v>151</v>
      </c>
      <c r="L74" s="206">
        <v>23</v>
      </c>
      <c r="M74" s="279" t="s">
        <v>362</v>
      </c>
      <c r="O74" s="136"/>
      <c r="P74" s="168"/>
      <c r="Q74" s="136"/>
      <c r="R74" s="136"/>
      <c r="S74" s="168"/>
      <c r="T74" s="136"/>
      <c r="U74" s="168"/>
      <c r="V74" s="168"/>
      <c r="W74" s="136"/>
      <c r="X74" s="136"/>
      <c r="Y74" s="168"/>
    </row>
    <row r="76" spans="1:25">
      <c r="A76" s="96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179" t="s">
        <v>194</v>
      </c>
    </row>
    <row r="77" spans="1:25" ht="15.75" customHeight="1">
      <c r="A77" s="301"/>
      <c r="B77" s="299" t="s">
        <v>129</v>
      </c>
      <c r="C77" s="304"/>
      <c r="D77" s="304"/>
      <c r="E77" s="299" t="s">
        <v>145</v>
      </c>
      <c r="F77" s="304"/>
      <c r="G77" s="304"/>
      <c r="H77" s="299" t="s">
        <v>144</v>
      </c>
      <c r="I77" s="304"/>
      <c r="J77" s="304"/>
      <c r="K77" s="299" t="s">
        <v>143</v>
      </c>
      <c r="L77" s="304"/>
      <c r="M77" s="305"/>
    </row>
    <row r="78" spans="1:25" ht="33.75">
      <c r="A78" s="303"/>
      <c r="B78" s="158">
        <v>2023</v>
      </c>
      <c r="C78" s="158">
        <v>2022</v>
      </c>
      <c r="D78" s="161" t="s">
        <v>312</v>
      </c>
      <c r="E78" s="158">
        <v>2023</v>
      </c>
      <c r="F78" s="158">
        <v>2022</v>
      </c>
      <c r="G78" s="161" t="s">
        <v>312</v>
      </c>
      <c r="H78" s="158">
        <v>2023</v>
      </c>
      <c r="I78" s="158">
        <v>2022</v>
      </c>
      <c r="J78" s="161" t="s">
        <v>312</v>
      </c>
      <c r="K78" s="158">
        <v>2023</v>
      </c>
      <c r="L78" s="158">
        <v>2022</v>
      </c>
      <c r="M78" s="161" t="s">
        <v>312</v>
      </c>
    </row>
    <row r="79" spans="1:25">
      <c r="A79" s="187" t="s">
        <v>173</v>
      </c>
      <c r="B79" s="210">
        <v>16998</v>
      </c>
      <c r="C79" s="210">
        <v>17032</v>
      </c>
      <c r="D79" s="216">
        <v>99.8</v>
      </c>
      <c r="E79" s="210">
        <v>7459</v>
      </c>
      <c r="F79" s="210">
        <v>7002</v>
      </c>
      <c r="G79" s="216">
        <v>106.5</v>
      </c>
      <c r="H79" s="203">
        <v>37238752</v>
      </c>
      <c r="I79" s="203">
        <v>35167533</v>
      </c>
      <c r="J79" s="212">
        <v>105.9</v>
      </c>
      <c r="K79" s="203">
        <v>12859784</v>
      </c>
      <c r="L79" s="203">
        <v>14520036</v>
      </c>
      <c r="M79" s="212">
        <v>88.6</v>
      </c>
      <c r="O79" s="157"/>
      <c r="P79" s="168"/>
      <c r="Q79" s="136"/>
      <c r="R79" s="168"/>
      <c r="S79" s="168"/>
      <c r="T79" s="136"/>
      <c r="U79" s="168"/>
      <c r="V79" s="168"/>
      <c r="W79" s="136"/>
      <c r="X79" s="168"/>
      <c r="Y79" s="168"/>
    </row>
    <row r="80" spans="1:25">
      <c r="A80" s="188" t="s">
        <v>289</v>
      </c>
      <c r="B80" s="210">
        <v>106</v>
      </c>
      <c r="C80" s="210">
        <v>101</v>
      </c>
      <c r="D80" s="216">
        <v>105</v>
      </c>
      <c r="E80" s="210">
        <v>54</v>
      </c>
      <c r="F80" s="210">
        <v>52</v>
      </c>
      <c r="G80" s="216">
        <v>103.8</v>
      </c>
      <c r="H80" s="204">
        <v>881324</v>
      </c>
      <c r="I80" s="204">
        <v>1194532</v>
      </c>
      <c r="J80" s="213">
        <v>73.8</v>
      </c>
      <c r="K80" s="204">
        <v>22960</v>
      </c>
      <c r="L80" s="205" t="s">
        <v>117</v>
      </c>
      <c r="M80" s="205" t="s">
        <v>117</v>
      </c>
      <c r="O80" s="151"/>
      <c r="P80" s="168"/>
      <c r="Q80" s="136"/>
      <c r="R80" s="168"/>
      <c r="S80" s="168"/>
      <c r="T80" s="136"/>
      <c r="U80" s="168"/>
      <c r="V80" s="168"/>
      <c r="W80" s="136"/>
      <c r="X80" s="168"/>
      <c r="Y80" s="168"/>
    </row>
    <row r="81" spans="1:25">
      <c r="A81" s="189" t="s">
        <v>172</v>
      </c>
      <c r="B81" s="210">
        <v>35</v>
      </c>
      <c r="C81" s="210">
        <v>32</v>
      </c>
      <c r="D81" s="216">
        <v>109.4</v>
      </c>
      <c r="E81" s="210">
        <v>3</v>
      </c>
      <c r="F81" s="210">
        <v>3</v>
      </c>
      <c r="G81" s="216">
        <v>100</v>
      </c>
      <c r="H81" s="204">
        <v>8752489</v>
      </c>
      <c r="I81" s="204">
        <v>8423120</v>
      </c>
      <c r="J81" s="213">
        <v>103.9</v>
      </c>
      <c r="K81" s="204">
        <v>2034297</v>
      </c>
      <c r="L81" s="204">
        <v>2431322</v>
      </c>
      <c r="M81" s="213">
        <v>83.7</v>
      </c>
      <c r="O81" s="151"/>
      <c r="P81" s="168"/>
      <c r="Q81" s="136"/>
      <c r="R81" s="168"/>
      <c r="S81" s="168"/>
      <c r="T81" s="136"/>
      <c r="U81" s="168"/>
      <c r="V81" s="168"/>
      <c r="W81" s="136"/>
      <c r="X81" s="168"/>
      <c r="Y81" s="168"/>
    </row>
    <row r="82" spans="1:25">
      <c r="A82" s="189" t="s">
        <v>290</v>
      </c>
      <c r="B82" s="210">
        <v>78</v>
      </c>
      <c r="C82" s="210">
        <v>72</v>
      </c>
      <c r="D82" s="216">
        <v>108.3</v>
      </c>
      <c r="E82" s="210">
        <v>36</v>
      </c>
      <c r="F82" s="210">
        <v>29</v>
      </c>
      <c r="G82" s="216">
        <v>124.1</v>
      </c>
      <c r="H82" s="204">
        <v>790769</v>
      </c>
      <c r="I82" s="204">
        <v>752736</v>
      </c>
      <c r="J82" s="213">
        <v>105.1</v>
      </c>
      <c r="K82" s="204">
        <v>652745</v>
      </c>
      <c r="L82" s="204">
        <v>597592</v>
      </c>
      <c r="M82" s="213">
        <v>109.2</v>
      </c>
      <c r="O82" s="151"/>
      <c r="P82" s="168"/>
      <c r="Q82" s="136"/>
      <c r="R82" s="168"/>
      <c r="S82" s="168"/>
      <c r="T82" s="136"/>
      <c r="U82" s="168"/>
      <c r="V82" s="168"/>
      <c r="W82" s="136"/>
      <c r="X82" s="168"/>
      <c r="Y82" s="168"/>
    </row>
    <row r="83" spans="1:25">
      <c r="A83" s="189" t="s">
        <v>291</v>
      </c>
      <c r="B83" s="210">
        <v>5019</v>
      </c>
      <c r="C83" s="210">
        <v>4949</v>
      </c>
      <c r="D83" s="216">
        <v>101.4</v>
      </c>
      <c r="E83" s="210">
        <v>2109</v>
      </c>
      <c r="F83" s="210">
        <v>1411</v>
      </c>
      <c r="G83" s="216">
        <v>149.5</v>
      </c>
      <c r="H83" s="204">
        <v>9129713</v>
      </c>
      <c r="I83" s="204">
        <v>8920138</v>
      </c>
      <c r="J83" s="213">
        <v>102.3</v>
      </c>
      <c r="K83" s="204">
        <v>2378469</v>
      </c>
      <c r="L83" s="204">
        <v>1634005</v>
      </c>
      <c r="M83" s="213">
        <v>145.6</v>
      </c>
      <c r="O83" s="151"/>
      <c r="P83" s="168"/>
      <c r="Q83" s="136"/>
      <c r="R83" s="168"/>
      <c r="S83" s="168"/>
      <c r="T83" s="136"/>
      <c r="U83" s="168"/>
      <c r="V83" s="168"/>
      <c r="W83" s="136"/>
      <c r="X83" s="168"/>
      <c r="Y83" s="168"/>
    </row>
    <row r="84" spans="1:25">
      <c r="A84" s="189" t="s">
        <v>292</v>
      </c>
      <c r="B84" s="210">
        <v>1564</v>
      </c>
      <c r="C84" s="210">
        <v>1596</v>
      </c>
      <c r="D84" s="216">
        <v>98</v>
      </c>
      <c r="E84" s="210">
        <v>892</v>
      </c>
      <c r="F84" s="210">
        <v>882</v>
      </c>
      <c r="G84" s="216">
        <v>101.1</v>
      </c>
      <c r="H84" s="204">
        <v>40510</v>
      </c>
      <c r="I84" s="204">
        <v>174815</v>
      </c>
      <c r="J84" s="213">
        <v>23.2</v>
      </c>
      <c r="K84" s="204">
        <v>40510</v>
      </c>
      <c r="L84" s="204">
        <v>165355</v>
      </c>
      <c r="M84" s="213">
        <v>24.5</v>
      </c>
      <c r="O84" s="151"/>
      <c r="P84" s="168"/>
      <c r="Q84" s="136"/>
      <c r="R84" s="168"/>
      <c r="S84" s="168"/>
      <c r="T84" s="136"/>
      <c r="U84" s="168"/>
      <c r="V84" s="168"/>
      <c r="W84" s="136"/>
      <c r="X84" s="168"/>
      <c r="Y84" s="168"/>
    </row>
    <row r="85" spans="1:25">
      <c r="A85" s="189" t="s">
        <v>168</v>
      </c>
      <c r="B85" s="210">
        <v>17</v>
      </c>
      <c r="C85" s="210">
        <v>20</v>
      </c>
      <c r="D85" s="216">
        <v>85</v>
      </c>
      <c r="E85" s="210">
        <v>8</v>
      </c>
      <c r="F85" s="210">
        <v>8</v>
      </c>
      <c r="G85" s="216">
        <v>100</v>
      </c>
      <c r="H85" s="204">
        <v>1066247</v>
      </c>
      <c r="I85" s="204">
        <v>1017802</v>
      </c>
      <c r="J85" s="213">
        <v>104.8</v>
      </c>
      <c r="K85" s="204">
        <v>485818</v>
      </c>
      <c r="L85" s="204">
        <v>609910</v>
      </c>
      <c r="M85" s="213">
        <v>79.7</v>
      </c>
      <c r="O85" s="151"/>
      <c r="P85" s="168"/>
      <c r="Q85" s="136"/>
      <c r="R85" s="168"/>
      <c r="S85" s="168"/>
      <c r="T85" s="136"/>
      <c r="U85" s="168"/>
      <c r="V85" s="168"/>
      <c r="W85" s="136"/>
      <c r="X85" s="168"/>
      <c r="Y85" s="168"/>
    </row>
    <row r="86" spans="1:25">
      <c r="A86" s="189" t="s">
        <v>167</v>
      </c>
      <c r="B86" s="210">
        <v>64</v>
      </c>
      <c r="C86" s="210">
        <v>98</v>
      </c>
      <c r="D86" s="216">
        <v>65.3</v>
      </c>
      <c r="E86" s="210">
        <v>50</v>
      </c>
      <c r="F86" s="210">
        <v>61</v>
      </c>
      <c r="G86" s="216">
        <v>82</v>
      </c>
      <c r="H86" s="204">
        <v>1120670</v>
      </c>
      <c r="I86" s="204">
        <v>688749</v>
      </c>
      <c r="J86" s="213">
        <v>162.69999999999999</v>
      </c>
      <c r="K86" s="204">
        <v>267365</v>
      </c>
      <c r="L86" s="204">
        <v>328171</v>
      </c>
      <c r="M86" s="213">
        <v>81.5</v>
      </c>
      <c r="O86" s="151"/>
      <c r="P86" s="168"/>
      <c r="Q86" s="136"/>
      <c r="R86" s="168"/>
      <c r="S86" s="168"/>
      <c r="T86" s="136"/>
      <c r="U86" s="168"/>
      <c r="V86" s="168"/>
      <c r="W86" s="136"/>
      <c r="X86" s="168"/>
      <c r="Y86" s="168"/>
    </row>
    <row r="87" spans="1:25">
      <c r="A87" s="189" t="s">
        <v>293</v>
      </c>
      <c r="B87" s="210">
        <v>103</v>
      </c>
      <c r="C87" s="210">
        <v>158</v>
      </c>
      <c r="D87" s="216">
        <v>65.2</v>
      </c>
      <c r="E87" s="210">
        <v>31</v>
      </c>
      <c r="F87" s="210">
        <v>31</v>
      </c>
      <c r="G87" s="216">
        <v>100</v>
      </c>
      <c r="H87" s="204">
        <v>1484062</v>
      </c>
      <c r="I87" s="204">
        <v>1773266</v>
      </c>
      <c r="J87" s="213">
        <v>83.7</v>
      </c>
      <c r="K87" s="204">
        <v>34448</v>
      </c>
      <c r="L87" s="204">
        <v>1691258</v>
      </c>
      <c r="M87" s="213">
        <v>2</v>
      </c>
      <c r="O87" s="151"/>
      <c r="P87" s="168"/>
      <c r="Q87" s="136"/>
      <c r="R87" s="168"/>
      <c r="S87" s="168"/>
      <c r="T87" s="136"/>
      <c r="U87" s="168"/>
      <c r="V87" s="168"/>
      <c r="W87" s="136"/>
      <c r="X87" s="168"/>
      <c r="Y87" s="168"/>
    </row>
    <row r="88" spans="1:25">
      <c r="A88" s="189" t="s">
        <v>294</v>
      </c>
      <c r="B88" s="211" t="s">
        <v>117</v>
      </c>
      <c r="C88" s="211" t="s">
        <v>117</v>
      </c>
      <c r="D88" s="211" t="s">
        <v>117</v>
      </c>
      <c r="E88" s="211" t="s">
        <v>117</v>
      </c>
      <c r="F88" s="211" t="s">
        <v>117</v>
      </c>
      <c r="G88" s="211" t="s">
        <v>117</v>
      </c>
      <c r="H88" s="204">
        <v>3228344</v>
      </c>
      <c r="I88" s="204">
        <v>2754887</v>
      </c>
      <c r="J88" s="213">
        <v>117.2</v>
      </c>
      <c r="K88" s="204">
        <v>2259730</v>
      </c>
      <c r="L88" s="204">
        <v>1661246</v>
      </c>
      <c r="M88" s="213">
        <v>136</v>
      </c>
      <c r="O88" s="151"/>
      <c r="P88" s="168"/>
      <c r="Q88" s="136"/>
      <c r="R88" s="168"/>
      <c r="S88" s="168"/>
      <c r="T88" s="136"/>
      <c r="U88" s="168"/>
      <c r="V88" s="168"/>
      <c r="W88" s="136"/>
      <c r="X88" s="168"/>
      <c r="Y88" s="168"/>
    </row>
    <row r="89" spans="1:25">
      <c r="A89" s="189" t="s">
        <v>295</v>
      </c>
      <c r="B89" s="210">
        <v>11</v>
      </c>
      <c r="C89" s="210">
        <v>10</v>
      </c>
      <c r="D89" s="216">
        <v>110</v>
      </c>
      <c r="E89" s="210">
        <v>5</v>
      </c>
      <c r="F89" s="210">
        <v>5</v>
      </c>
      <c r="G89" s="216">
        <v>100</v>
      </c>
      <c r="H89" s="204">
        <v>2209989</v>
      </c>
      <c r="I89" s="204">
        <v>2602675</v>
      </c>
      <c r="J89" s="213">
        <v>84.9</v>
      </c>
      <c r="K89" s="204">
        <v>1260890</v>
      </c>
      <c r="L89" s="204">
        <v>1642670</v>
      </c>
      <c r="M89" s="213">
        <v>76.8</v>
      </c>
      <c r="O89" s="151"/>
      <c r="P89" s="136"/>
      <c r="Q89" s="136"/>
      <c r="R89" s="136"/>
      <c r="S89" s="136"/>
      <c r="T89" s="136"/>
      <c r="U89" s="168"/>
      <c r="V89" s="168"/>
      <c r="W89" s="136"/>
      <c r="X89" s="168"/>
      <c r="Y89" s="168"/>
    </row>
    <row r="90" spans="1:25">
      <c r="A90" s="189" t="s">
        <v>296</v>
      </c>
      <c r="B90" s="210">
        <v>1649</v>
      </c>
      <c r="C90" s="210">
        <v>1485</v>
      </c>
      <c r="D90" s="216">
        <v>111</v>
      </c>
      <c r="E90" s="210">
        <v>986</v>
      </c>
      <c r="F90" s="210">
        <v>885</v>
      </c>
      <c r="G90" s="216">
        <v>111.4</v>
      </c>
      <c r="H90" s="205" t="s">
        <v>117</v>
      </c>
      <c r="I90" s="204">
        <v>13500</v>
      </c>
      <c r="J90" s="205" t="s">
        <v>117</v>
      </c>
      <c r="K90" s="205" t="s">
        <v>117</v>
      </c>
      <c r="L90" s="204">
        <v>10000</v>
      </c>
      <c r="M90" s="205" t="s">
        <v>117</v>
      </c>
      <c r="O90" s="151"/>
      <c r="P90" s="168"/>
      <c r="Q90" s="136"/>
      <c r="R90" s="168"/>
      <c r="S90" s="168"/>
      <c r="T90" s="136"/>
      <c r="U90" s="168"/>
      <c r="V90" s="168"/>
      <c r="W90" s="136"/>
      <c r="X90" s="168"/>
      <c r="Y90" s="168"/>
    </row>
    <row r="91" spans="1:25">
      <c r="A91" s="189" t="s">
        <v>297</v>
      </c>
      <c r="B91" s="210">
        <v>1546</v>
      </c>
      <c r="C91" s="210">
        <v>1872</v>
      </c>
      <c r="D91" s="216">
        <v>82.6</v>
      </c>
      <c r="E91" s="210">
        <v>438</v>
      </c>
      <c r="F91" s="210">
        <v>770</v>
      </c>
      <c r="G91" s="216">
        <v>56.9</v>
      </c>
      <c r="H91" s="204">
        <v>744679</v>
      </c>
      <c r="I91" s="204">
        <v>368628</v>
      </c>
      <c r="J91" s="278" t="s">
        <v>363</v>
      </c>
      <c r="K91" s="204">
        <v>4379</v>
      </c>
      <c r="L91" s="204">
        <v>1780</v>
      </c>
      <c r="M91" s="278" t="s">
        <v>357</v>
      </c>
      <c r="O91" s="151"/>
      <c r="P91" s="168"/>
      <c r="Q91" s="136"/>
      <c r="R91" s="168"/>
      <c r="S91" s="168"/>
      <c r="T91" s="136"/>
      <c r="U91" s="168"/>
      <c r="V91" s="168"/>
      <c r="W91" s="136"/>
      <c r="X91" s="168"/>
      <c r="Y91" s="168"/>
    </row>
    <row r="92" spans="1:25">
      <c r="A92" s="189" t="s">
        <v>162</v>
      </c>
      <c r="B92" s="210">
        <v>17</v>
      </c>
      <c r="C92" s="211" t="s">
        <v>117</v>
      </c>
      <c r="D92" s="211" t="s">
        <v>117</v>
      </c>
      <c r="E92" s="210">
        <v>15</v>
      </c>
      <c r="F92" s="211" t="s">
        <v>117</v>
      </c>
      <c r="G92" s="211" t="s">
        <v>117</v>
      </c>
      <c r="H92" s="204">
        <v>699910</v>
      </c>
      <c r="I92" s="204">
        <v>937545</v>
      </c>
      <c r="J92" s="213">
        <v>74.7</v>
      </c>
      <c r="K92" s="204">
        <v>513766</v>
      </c>
      <c r="L92" s="204">
        <v>813656</v>
      </c>
      <c r="M92" s="213">
        <v>63.1</v>
      </c>
      <c r="O92" s="151"/>
      <c r="P92" s="168"/>
      <c r="Q92" s="136"/>
      <c r="R92" s="168"/>
      <c r="S92" s="168"/>
      <c r="T92" s="136"/>
      <c r="U92" s="168"/>
      <c r="V92" s="168"/>
      <c r="W92" s="136"/>
      <c r="X92" s="168"/>
      <c r="Y92" s="168"/>
    </row>
    <row r="93" spans="1:25">
      <c r="A93" s="189" t="s">
        <v>298</v>
      </c>
      <c r="B93" s="211" t="s">
        <v>117</v>
      </c>
      <c r="C93" s="211" t="s">
        <v>117</v>
      </c>
      <c r="D93" s="211" t="s">
        <v>117</v>
      </c>
      <c r="E93" s="211" t="s">
        <v>117</v>
      </c>
      <c r="F93" s="211" t="s">
        <v>117</v>
      </c>
      <c r="G93" s="211" t="s">
        <v>117</v>
      </c>
      <c r="H93" s="204">
        <v>2458410</v>
      </c>
      <c r="I93" s="204">
        <v>2264933</v>
      </c>
      <c r="J93" s="213">
        <v>108.5</v>
      </c>
      <c r="K93" s="204">
        <v>1810801</v>
      </c>
      <c r="L93" s="204">
        <v>1803813</v>
      </c>
      <c r="M93" s="213">
        <v>100.4</v>
      </c>
      <c r="O93" s="151"/>
      <c r="P93" s="168"/>
      <c r="Q93" s="136"/>
      <c r="R93" s="136"/>
      <c r="S93" s="136"/>
      <c r="T93" s="136"/>
      <c r="U93" s="168"/>
      <c r="V93" s="168"/>
      <c r="W93" s="136"/>
      <c r="X93" s="168"/>
      <c r="Y93" s="168"/>
    </row>
    <row r="94" spans="1:25">
      <c r="A94" s="189" t="s">
        <v>160</v>
      </c>
      <c r="B94" s="210">
        <v>6696</v>
      </c>
      <c r="C94" s="210">
        <v>6551</v>
      </c>
      <c r="D94" s="216">
        <v>102.2</v>
      </c>
      <c r="E94" s="210">
        <v>2785</v>
      </c>
      <c r="F94" s="210">
        <v>2822</v>
      </c>
      <c r="G94" s="216">
        <v>98.7</v>
      </c>
      <c r="H94" s="204">
        <v>506873</v>
      </c>
      <c r="I94" s="204">
        <v>836410</v>
      </c>
      <c r="J94" s="213">
        <v>60.6</v>
      </c>
      <c r="K94" s="204">
        <v>497353</v>
      </c>
      <c r="L94" s="204">
        <v>492561</v>
      </c>
      <c r="M94" s="213">
        <v>101</v>
      </c>
      <c r="O94" s="151"/>
      <c r="P94" s="168"/>
      <c r="Q94" s="136"/>
      <c r="R94" s="136"/>
      <c r="S94" s="168"/>
      <c r="T94" s="136"/>
      <c r="U94" s="168"/>
      <c r="V94" s="168"/>
      <c r="W94" s="136"/>
      <c r="X94" s="168"/>
      <c r="Y94" s="168"/>
    </row>
    <row r="95" spans="1:25">
      <c r="A95" s="189" t="s">
        <v>299</v>
      </c>
      <c r="B95" s="211" t="s">
        <v>127</v>
      </c>
      <c r="C95" s="210">
        <v>13</v>
      </c>
      <c r="D95" s="216">
        <v>100</v>
      </c>
      <c r="E95" s="211" t="s">
        <v>127</v>
      </c>
      <c r="F95" s="210">
        <v>9</v>
      </c>
      <c r="G95" s="216">
        <v>100</v>
      </c>
      <c r="H95" s="204">
        <v>54159</v>
      </c>
      <c r="I95" s="204">
        <v>83647</v>
      </c>
      <c r="J95" s="213">
        <v>64.7</v>
      </c>
      <c r="K95" s="204">
        <v>53370</v>
      </c>
      <c r="L95" s="204">
        <v>81008</v>
      </c>
      <c r="M95" s="213">
        <v>65.900000000000006</v>
      </c>
      <c r="O95" s="151"/>
      <c r="P95" s="168"/>
      <c r="Q95" s="136"/>
      <c r="R95" s="168"/>
      <c r="S95" s="168"/>
      <c r="T95" s="136"/>
      <c r="U95" s="168"/>
      <c r="V95" s="168"/>
      <c r="W95" s="136"/>
      <c r="X95" s="168"/>
      <c r="Y95" s="168"/>
    </row>
    <row r="96" spans="1:25">
      <c r="A96" s="189" t="s">
        <v>300</v>
      </c>
      <c r="B96" s="210">
        <v>80</v>
      </c>
      <c r="C96" s="210">
        <v>75</v>
      </c>
      <c r="D96" s="216">
        <v>106.7</v>
      </c>
      <c r="E96" s="210">
        <v>38</v>
      </c>
      <c r="F96" s="210">
        <v>34</v>
      </c>
      <c r="G96" s="216">
        <v>111.8</v>
      </c>
      <c r="H96" s="204">
        <v>3424799</v>
      </c>
      <c r="I96" s="204">
        <v>1782009</v>
      </c>
      <c r="J96" s="213">
        <v>192.2</v>
      </c>
      <c r="K96" s="204">
        <v>25078</v>
      </c>
      <c r="L96" s="204">
        <v>25248</v>
      </c>
      <c r="M96" s="213">
        <v>99.3</v>
      </c>
      <c r="O96" s="151"/>
      <c r="P96" s="168"/>
      <c r="Q96" s="136"/>
      <c r="R96" s="168"/>
      <c r="S96" s="168"/>
      <c r="T96" s="136"/>
      <c r="U96" s="168"/>
      <c r="V96" s="168"/>
      <c r="W96" s="136"/>
      <c r="X96" s="168"/>
      <c r="Y96" s="168"/>
    </row>
    <row r="97" spans="1:25">
      <c r="A97" s="151" t="s">
        <v>157</v>
      </c>
      <c r="B97" s="211" t="s">
        <v>117</v>
      </c>
      <c r="C97" s="211" t="s">
        <v>117</v>
      </c>
      <c r="D97" s="211" t="s">
        <v>117</v>
      </c>
      <c r="E97" s="211" t="s">
        <v>117</v>
      </c>
      <c r="F97" s="211" t="s">
        <v>117</v>
      </c>
      <c r="G97" s="211" t="s">
        <v>117</v>
      </c>
      <c r="H97" s="204">
        <v>31</v>
      </c>
      <c r="I97" s="204">
        <v>31</v>
      </c>
      <c r="J97" s="213">
        <v>100</v>
      </c>
      <c r="K97" s="204">
        <v>31</v>
      </c>
      <c r="L97" s="204">
        <v>31</v>
      </c>
      <c r="M97" s="213">
        <v>100</v>
      </c>
      <c r="O97" s="151"/>
      <c r="P97" s="136"/>
      <c r="Q97" s="136"/>
      <c r="R97" s="136"/>
      <c r="S97" s="136"/>
      <c r="T97" s="136"/>
      <c r="U97" s="168"/>
      <c r="V97" s="168"/>
      <c r="W97" s="136"/>
      <c r="X97" s="168"/>
      <c r="Y97" s="168"/>
    </row>
    <row r="98" spans="1:25">
      <c r="A98" s="103" t="s">
        <v>156</v>
      </c>
      <c r="B98" s="209" t="s">
        <v>117</v>
      </c>
      <c r="C98" s="209" t="s">
        <v>117</v>
      </c>
      <c r="D98" s="209" t="s">
        <v>117</v>
      </c>
      <c r="E98" s="209" t="s">
        <v>117</v>
      </c>
      <c r="F98" s="209" t="s">
        <v>117</v>
      </c>
      <c r="G98" s="209" t="s">
        <v>117</v>
      </c>
      <c r="H98" s="206">
        <v>645774</v>
      </c>
      <c r="I98" s="206">
        <v>578110</v>
      </c>
      <c r="J98" s="214">
        <v>111.7</v>
      </c>
      <c r="K98" s="206">
        <v>517774</v>
      </c>
      <c r="L98" s="206">
        <v>530410</v>
      </c>
      <c r="M98" s="214">
        <v>97.6</v>
      </c>
      <c r="O98" s="151"/>
      <c r="P98" s="136"/>
      <c r="Q98" s="136"/>
      <c r="R98" s="136"/>
      <c r="S98" s="136"/>
      <c r="T98" s="136"/>
      <c r="U98" s="168"/>
      <c r="V98" s="168"/>
      <c r="W98" s="136"/>
      <c r="X98" s="168"/>
      <c r="Y98" s="168"/>
    </row>
    <row r="100" spans="1:25">
      <c r="A100" s="96"/>
      <c r="B100" s="98"/>
      <c r="C100" s="98"/>
      <c r="D100" s="98"/>
      <c r="E100" s="98"/>
      <c r="F100" s="98"/>
      <c r="G100" s="179" t="s">
        <v>194</v>
      </c>
    </row>
    <row r="101" spans="1:25" ht="18" customHeight="1">
      <c r="A101" s="319"/>
      <c r="B101" s="299" t="s">
        <v>242</v>
      </c>
      <c r="C101" s="304"/>
      <c r="D101" s="304"/>
      <c r="E101" s="299" t="s">
        <v>241</v>
      </c>
      <c r="F101" s="304"/>
      <c r="G101" s="305"/>
    </row>
    <row r="102" spans="1:25" ht="39.75" customHeight="1">
      <c r="A102" s="320"/>
      <c r="B102" s="158">
        <v>2023</v>
      </c>
      <c r="C102" s="158">
        <v>2022</v>
      </c>
      <c r="D102" s="161" t="s">
        <v>312</v>
      </c>
      <c r="E102" s="158">
        <v>2023</v>
      </c>
      <c r="F102" s="158">
        <v>2022</v>
      </c>
      <c r="G102" s="161" t="s">
        <v>312</v>
      </c>
    </row>
    <row r="103" spans="1:25">
      <c r="A103" s="169" t="s">
        <v>173</v>
      </c>
      <c r="B103" s="211" t="s">
        <v>127</v>
      </c>
      <c r="C103" s="210">
        <v>60</v>
      </c>
      <c r="D103" s="216">
        <v>98.3</v>
      </c>
      <c r="E103" s="203">
        <v>40156</v>
      </c>
      <c r="F103" s="203">
        <v>29632</v>
      </c>
      <c r="G103" s="212">
        <v>135.5</v>
      </c>
      <c r="I103" s="129"/>
      <c r="J103" s="128"/>
      <c r="K103" s="136"/>
      <c r="L103" s="136"/>
      <c r="M103" s="136"/>
      <c r="N103" s="136"/>
      <c r="O103" s="168"/>
      <c r="P103" s="168"/>
    </row>
    <row r="104" spans="1:25">
      <c r="A104" s="188" t="s">
        <v>289</v>
      </c>
      <c r="B104" s="211" t="s">
        <v>117</v>
      </c>
      <c r="C104" s="211" t="s">
        <v>117</v>
      </c>
      <c r="D104" s="211" t="s">
        <v>117</v>
      </c>
      <c r="E104" s="204">
        <v>100</v>
      </c>
      <c r="F104" s="204">
        <v>46</v>
      </c>
      <c r="G104" s="213" t="s">
        <v>316</v>
      </c>
      <c r="I104" s="93"/>
      <c r="J104" s="128"/>
      <c r="K104" s="136"/>
      <c r="L104" s="136"/>
      <c r="M104" s="136"/>
      <c r="N104" s="136"/>
      <c r="O104" s="136"/>
      <c r="P104" s="136"/>
    </row>
    <row r="105" spans="1:25">
      <c r="A105" s="189" t="s">
        <v>290</v>
      </c>
      <c r="B105" s="211" t="s">
        <v>117</v>
      </c>
      <c r="C105" s="211" t="s">
        <v>117</v>
      </c>
      <c r="D105" s="211" t="s">
        <v>117</v>
      </c>
      <c r="E105" s="204">
        <v>682</v>
      </c>
      <c r="F105" s="204">
        <v>1367</v>
      </c>
      <c r="G105" s="213">
        <v>49.9</v>
      </c>
      <c r="I105" s="93"/>
      <c r="J105" s="128"/>
      <c r="K105" s="136"/>
      <c r="L105" s="136"/>
      <c r="M105" s="136"/>
      <c r="N105" s="136"/>
      <c r="O105" s="168"/>
      <c r="P105" s="136"/>
    </row>
    <row r="106" spans="1:25">
      <c r="A106" s="189" t="s">
        <v>291</v>
      </c>
      <c r="B106" s="211" t="s">
        <v>117</v>
      </c>
      <c r="C106" s="211" t="s">
        <v>117</v>
      </c>
      <c r="D106" s="211" t="s">
        <v>117</v>
      </c>
      <c r="E106" s="204">
        <v>1273</v>
      </c>
      <c r="F106" s="204">
        <v>760</v>
      </c>
      <c r="G106" s="213">
        <v>167.5</v>
      </c>
      <c r="H106" s="16"/>
      <c r="I106" s="93"/>
      <c r="J106" s="128"/>
      <c r="K106" s="136"/>
      <c r="L106" s="136"/>
      <c r="M106" s="136"/>
      <c r="N106" s="136"/>
      <c r="O106" s="136"/>
      <c r="P106" s="168"/>
    </row>
    <row r="107" spans="1:25">
      <c r="A107" s="189" t="s">
        <v>168</v>
      </c>
      <c r="B107" s="211" t="s">
        <v>117</v>
      </c>
      <c r="C107" s="211" t="s">
        <v>117</v>
      </c>
      <c r="D107" s="211" t="s">
        <v>117</v>
      </c>
      <c r="E107" s="205" t="s">
        <v>127</v>
      </c>
      <c r="F107" s="204">
        <v>1002</v>
      </c>
      <c r="G107" s="213">
        <v>100</v>
      </c>
      <c r="H107" s="16"/>
      <c r="I107" s="93"/>
      <c r="J107" s="128"/>
      <c r="K107" s="136"/>
      <c r="L107" s="136"/>
      <c r="M107" s="136"/>
      <c r="N107" s="136"/>
      <c r="O107" s="168"/>
      <c r="P107" s="168"/>
    </row>
    <row r="108" spans="1:25">
      <c r="A108" s="189" t="s">
        <v>167</v>
      </c>
      <c r="B108" s="211" t="s">
        <v>117</v>
      </c>
      <c r="C108" s="211" t="s">
        <v>117</v>
      </c>
      <c r="D108" s="211" t="s">
        <v>117</v>
      </c>
      <c r="E108" s="205" t="s">
        <v>127</v>
      </c>
      <c r="F108" s="204">
        <v>267</v>
      </c>
      <c r="G108" s="213">
        <v>142.30000000000001</v>
      </c>
      <c r="H108" s="16"/>
      <c r="I108" s="93"/>
      <c r="J108" s="16"/>
    </row>
    <row r="109" spans="1:25">
      <c r="A109" s="189" t="s">
        <v>293</v>
      </c>
      <c r="B109" s="211" t="s">
        <v>117</v>
      </c>
      <c r="C109" s="211" t="s">
        <v>117</v>
      </c>
      <c r="D109" s="211" t="s">
        <v>117</v>
      </c>
      <c r="E109" s="204">
        <v>5000</v>
      </c>
      <c r="F109" s="204">
        <v>5000</v>
      </c>
      <c r="G109" s="213">
        <v>100</v>
      </c>
      <c r="H109" s="16"/>
      <c r="I109" s="93"/>
      <c r="J109" s="16"/>
    </row>
    <row r="110" spans="1:25">
      <c r="A110" s="189" t="s">
        <v>296</v>
      </c>
      <c r="B110" s="211" t="s">
        <v>117</v>
      </c>
      <c r="C110" s="211" t="s">
        <v>117</v>
      </c>
      <c r="D110" s="211" t="s">
        <v>117</v>
      </c>
      <c r="E110" s="204">
        <v>20</v>
      </c>
      <c r="F110" s="205" t="s">
        <v>117</v>
      </c>
      <c r="G110" s="205" t="s">
        <v>117</v>
      </c>
      <c r="H110" s="16"/>
      <c r="I110" s="16"/>
      <c r="J110" s="16"/>
    </row>
    <row r="111" spans="1:25">
      <c r="A111" s="189" t="s">
        <v>162</v>
      </c>
      <c r="B111" s="211" t="s">
        <v>117</v>
      </c>
      <c r="C111" s="211" t="s">
        <v>117</v>
      </c>
      <c r="D111" s="211" t="s">
        <v>117</v>
      </c>
      <c r="E111" s="205" t="s">
        <v>117</v>
      </c>
      <c r="F111" s="204">
        <v>260</v>
      </c>
      <c r="G111" s="205" t="s">
        <v>117</v>
      </c>
      <c r="I111" s="16"/>
      <c r="J111" s="16"/>
    </row>
    <row r="112" spans="1:25">
      <c r="A112" s="189" t="s">
        <v>298</v>
      </c>
      <c r="B112" s="211" t="s">
        <v>127</v>
      </c>
      <c r="C112" s="210">
        <v>60</v>
      </c>
      <c r="D112" s="216">
        <v>98.3</v>
      </c>
      <c r="E112" s="205" t="s">
        <v>127</v>
      </c>
      <c r="F112" s="204">
        <v>230</v>
      </c>
      <c r="G112" s="213">
        <v>39.1</v>
      </c>
      <c r="I112" s="16"/>
      <c r="J112" s="16"/>
    </row>
    <row r="113" spans="1:7" ht="12.75" customHeight="1">
      <c r="A113" s="189" t="s">
        <v>160</v>
      </c>
      <c r="B113" s="211" t="s">
        <v>117</v>
      </c>
      <c r="C113" s="211" t="s">
        <v>117</v>
      </c>
      <c r="D113" s="211" t="s">
        <v>117</v>
      </c>
      <c r="E113" s="204">
        <v>1500</v>
      </c>
      <c r="F113" s="204">
        <v>1500</v>
      </c>
      <c r="G113" s="213">
        <v>100</v>
      </c>
    </row>
    <row r="114" spans="1:7" ht="12.75" customHeight="1">
      <c r="A114" s="189" t="s">
        <v>300</v>
      </c>
      <c r="B114" s="211" t="s">
        <v>117</v>
      </c>
      <c r="C114" s="211" t="s">
        <v>117</v>
      </c>
      <c r="D114" s="211" t="s">
        <v>117</v>
      </c>
      <c r="E114" s="204">
        <v>794</v>
      </c>
      <c r="F114" s="204">
        <v>6744</v>
      </c>
      <c r="G114" s="213">
        <v>11.8</v>
      </c>
    </row>
    <row r="115" spans="1:7" ht="12.75" customHeight="1">
      <c r="A115" s="103" t="s">
        <v>156</v>
      </c>
      <c r="B115" s="209" t="s">
        <v>117</v>
      </c>
      <c r="C115" s="209" t="s">
        <v>117</v>
      </c>
      <c r="D115" s="209" t="s">
        <v>117</v>
      </c>
      <c r="E115" s="206">
        <v>29315</v>
      </c>
      <c r="F115" s="206">
        <v>12456</v>
      </c>
      <c r="G115" s="279" t="s">
        <v>364</v>
      </c>
    </row>
  </sheetData>
  <mergeCells count="24">
    <mergeCell ref="A27:A28"/>
    <mergeCell ref="B27:D27"/>
    <mergeCell ref="E27:G27"/>
    <mergeCell ref="H27:J27"/>
    <mergeCell ref="K27:M27"/>
    <mergeCell ref="A1:M1"/>
    <mergeCell ref="A3:A4"/>
    <mergeCell ref="B3:D3"/>
    <mergeCell ref="E3:G3"/>
    <mergeCell ref="H3:J3"/>
    <mergeCell ref="K3:M3"/>
    <mergeCell ref="H77:J77"/>
    <mergeCell ref="K77:M77"/>
    <mergeCell ref="A52:A53"/>
    <mergeCell ref="B52:D52"/>
    <mergeCell ref="E52:G52"/>
    <mergeCell ref="H52:J52"/>
    <mergeCell ref="K52:M52"/>
    <mergeCell ref="A101:A102"/>
    <mergeCell ref="B101:D101"/>
    <mergeCell ref="E101:G101"/>
    <mergeCell ref="A77:A78"/>
    <mergeCell ref="B77:D77"/>
    <mergeCell ref="E77:G77"/>
  </mergeCells>
  <pageMargins left="0.70866141732283472" right="0.70866141732283472" top="0.74803149606299213" bottom="0.74803149606299213" header="0.31496062992125984" footer="0.31496062992125984"/>
  <pageSetup paperSize="9" scale="97" firstPageNumber="57" orientation="landscape" useFirstPageNumber="1" verticalDpi="300" r:id="rId1"/>
  <headerFooter>
    <oddFooter>&amp;R&amp;"-,полужирный"&amp;8&amp;P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X118"/>
  <sheetViews>
    <sheetView workbookViewId="0">
      <selection sqref="A1:M1"/>
    </sheetView>
  </sheetViews>
  <sheetFormatPr defaultColWidth="9.140625" defaultRowHeight="12.75" customHeight="1"/>
  <cols>
    <col min="1" max="1" width="24" style="3" customWidth="1"/>
    <col min="2" max="2" width="9.42578125" style="3" customWidth="1"/>
    <col min="3" max="3" width="9.5703125" style="3" customWidth="1"/>
    <col min="4" max="4" width="8.28515625" style="3" customWidth="1"/>
    <col min="5" max="5" width="9.85546875" style="3" customWidth="1"/>
    <col min="6" max="6" width="9.7109375" style="3" customWidth="1"/>
    <col min="7" max="7" width="8.28515625" style="3" customWidth="1"/>
    <col min="8" max="9" width="9.85546875" style="3" customWidth="1"/>
    <col min="10" max="10" width="8.28515625" style="3" customWidth="1"/>
    <col min="11" max="12" width="9.85546875" style="3" customWidth="1"/>
    <col min="13" max="13" width="8.28515625" style="3" customWidth="1"/>
    <col min="14" max="14" width="9.140625" style="16"/>
    <col min="15" max="16384" width="9.140625" style="3"/>
  </cols>
  <sheetData>
    <row r="1" spans="1:24" ht="27" customHeight="1">
      <c r="A1" s="312" t="s">
        <v>317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24">
      <c r="A2" s="6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7" t="s">
        <v>154</v>
      </c>
    </row>
    <row r="3" spans="1:24" ht="16.5" customHeight="1">
      <c r="A3" s="301"/>
      <c r="B3" s="299" t="s">
        <v>153</v>
      </c>
      <c r="C3" s="304"/>
      <c r="D3" s="304"/>
      <c r="E3" s="299" t="s">
        <v>263</v>
      </c>
      <c r="F3" s="299"/>
      <c r="G3" s="299"/>
      <c r="H3" s="299" t="s">
        <v>113</v>
      </c>
      <c r="I3" s="304"/>
      <c r="J3" s="304"/>
      <c r="K3" s="299" t="s">
        <v>147</v>
      </c>
      <c r="L3" s="299"/>
      <c r="M3" s="289"/>
    </row>
    <row r="4" spans="1:24" ht="46.5" customHeight="1">
      <c r="A4" s="303"/>
      <c r="B4" s="158">
        <v>2023</v>
      </c>
      <c r="C4" s="158">
        <v>2022</v>
      </c>
      <c r="D4" s="161" t="s">
        <v>312</v>
      </c>
      <c r="E4" s="158">
        <v>2023</v>
      </c>
      <c r="F4" s="158">
        <v>2022</v>
      </c>
      <c r="G4" s="161" t="s">
        <v>312</v>
      </c>
      <c r="H4" s="158">
        <v>2023</v>
      </c>
      <c r="I4" s="158">
        <v>2022</v>
      </c>
      <c r="J4" s="161" t="s">
        <v>312</v>
      </c>
      <c r="K4" s="158">
        <v>2023</v>
      </c>
      <c r="L4" s="158">
        <v>2022</v>
      </c>
      <c r="M4" s="161" t="s">
        <v>312</v>
      </c>
    </row>
    <row r="5" spans="1:24" ht="15" customHeight="1">
      <c r="A5" s="187" t="s">
        <v>173</v>
      </c>
      <c r="B5" s="210">
        <v>3373880</v>
      </c>
      <c r="C5" s="210">
        <v>3132523</v>
      </c>
      <c r="D5" s="216">
        <f>B5/C5*100</f>
        <v>107.70487559069797</v>
      </c>
      <c r="E5" s="210">
        <v>1881588</v>
      </c>
      <c r="F5" s="210">
        <v>1757215</v>
      </c>
      <c r="G5" s="216">
        <f>E5/F5*100</f>
        <v>107.07784761682548</v>
      </c>
      <c r="H5" s="210">
        <v>68007</v>
      </c>
      <c r="I5" s="210">
        <v>81743</v>
      </c>
      <c r="J5" s="216">
        <f>H5/I5*100</f>
        <v>83.196114652019133</v>
      </c>
      <c r="K5" s="210">
        <v>14171</v>
      </c>
      <c r="L5" s="210">
        <v>15689</v>
      </c>
      <c r="M5" s="216">
        <f>K5/L5*100</f>
        <v>90.324431130091142</v>
      </c>
      <c r="N5" s="173"/>
      <c r="O5" s="168"/>
      <c r="P5" s="136"/>
      <c r="Q5" s="168"/>
      <c r="R5" s="168"/>
      <c r="S5" s="136"/>
      <c r="T5" s="168"/>
      <c r="U5" s="168"/>
      <c r="V5" s="136"/>
      <c r="W5" s="168"/>
      <c r="X5" s="168"/>
    </row>
    <row r="6" spans="1:24" ht="15" customHeight="1">
      <c r="A6" s="188" t="s">
        <v>289</v>
      </c>
      <c r="B6" s="210">
        <v>397920</v>
      </c>
      <c r="C6" s="210">
        <v>372421</v>
      </c>
      <c r="D6" s="216">
        <f t="shared" ref="D6:D24" si="0">B6/C6*100</f>
        <v>106.84682120503408</v>
      </c>
      <c r="E6" s="210">
        <v>228842</v>
      </c>
      <c r="F6" s="210">
        <v>223020</v>
      </c>
      <c r="G6" s="216">
        <f t="shared" ref="G6:G24" si="1">E6/F6*100</f>
        <v>102.61052820374854</v>
      </c>
      <c r="H6" s="210">
        <v>865</v>
      </c>
      <c r="I6" s="210">
        <v>776</v>
      </c>
      <c r="J6" s="216">
        <f t="shared" ref="J6:J24" si="2">H6/I6*100</f>
        <v>111.46907216494846</v>
      </c>
      <c r="K6" s="210">
        <v>134</v>
      </c>
      <c r="L6" s="210">
        <v>117</v>
      </c>
      <c r="M6" s="216">
        <f t="shared" ref="M6:M24" si="3">K6/L6*100</f>
        <v>114.52991452991452</v>
      </c>
      <c r="N6" s="173"/>
      <c r="O6" s="168"/>
      <c r="P6" s="136"/>
      <c r="Q6" s="168"/>
      <c r="R6" s="168"/>
      <c r="S6" s="136"/>
      <c r="T6" s="168"/>
      <c r="U6" s="168"/>
      <c r="V6" s="136"/>
      <c r="W6" s="168"/>
      <c r="X6" s="168"/>
    </row>
    <row r="7" spans="1:24" ht="15" customHeight="1">
      <c r="A7" s="189" t="s">
        <v>172</v>
      </c>
      <c r="B7" s="210">
        <v>92352</v>
      </c>
      <c r="C7" s="210">
        <v>91608</v>
      </c>
      <c r="D7" s="216">
        <f t="shared" si="0"/>
        <v>100.81215614356825</v>
      </c>
      <c r="E7" s="210">
        <v>54644</v>
      </c>
      <c r="F7" s="210">
        <v>54703</v>
      </c>
      <c r="G7" s="216">
        <f t="shared" si="1"/>
        <v>99.892144854943965</v>
      </c>
      <c r="H7" s="210">
        <v>4264</v>
      </c>
      <c r="I7" s="210">
        <v>5485</v>
      </c>
      <c r="J7" s="216">
        <f t="shared" si="2"/>
        <v>77.739288969917965</v>
      </c>
      <c r="K7" s="210">
        <v>999</v>
      </c>
      <c r="L7" s="210">
        <v>1029</v>
      </c>
      <c r="M7" s="216">
        <f t="shared" si="3"/>
        <v>97.084548104956269</v>
      </c>
      <c r="N7" s="173"/>
      <c r="O7" s="168"/>
      <c r="P7" s="136"/>
      <c r="Q7" s="168"/>
      <c r="R7" s="168"/>
      <c r="S7" s="136"/>
      <c r="T7" s="168"/>
      <c r="U7" s="168"/>
      <c r="V7" s="136"/>
      <c r="W7" s="168"/>
      <c r="X7" s="168"/>
    </row>
    <row r="8" spans="1:24" ht="15" customHeight="1">
      <c r="A8" s="189" t="s">
        <v>290</v>
      </c>
      <c r="B8" s="210">
        <v>320473</v>
      </c>
      <c r="C8" s="210">
        <v>277634</v>
      </c>
      <c r="D8" s="216">
        <f t="shared" si="0"/>
        <v>115.43002658175871</v>
      </c>
      <c r="E8" s="210">
        <v>173313</v>
      </c>
      <c r="F8" s="210">
        <v>146933</v>
      </c>
      <c r="G8" s="216">
        <f t="shared" si="1"/>
        <v>117.95376123811533</v>
      </c>
      <c r="H8" s="210">
        <v>963</v>
      </c>
      <c r="I8" s="210">
        <v>1098</v>
      </c>
      <c r="J8" s="216">
        <f t="shared" si="2"/>
        <v>87.704918032786878</v>
      </c>
      <c r="K8" s="210">
        <v>491</v>
      </c>
      <c r="L8" s="210">
        <v>425</v>
      </c>
      <c r="M8" s="216">
        <f t="shared" si="3"/>
        <v>115.52941176470588</v>
      </c>
      <c r="N8" s="173"/>
      <c r="O8" s="168"/>
      <c r="P8" s="136"/>
      <c r="Q8" s="168"/>
      <c r="R8" s="168"/>
      <c r="S8" s="136"/>
      <c r="T8" s="168"/>
      <c r="U8" s="168"/>
      <c r="V8" s="136"/>
      <c r="W8" s="168"/>
      <c r="X8" s="168"/>
    </row>
    <row r="9" spans="1:24">
      <c r="A9" s="189" t="s">
        <v>291</v>
      </c>
      <c r="B9" s="210">
        <v>272011</v>
      </c>
      <c r="C9" s="210">
        <v>267550</v>
      </c>
      <c r="D9" s="216">
        <f t="shared" si="0"/>
        <v>101.66735189684171</v>
      </c>
      <c r="E9" s="210">
        <v>151964</v>
      </c>
      <c r="F9" s="210">
        <v>144729</v>
      </c>
      <c r="G9" s="216">
        <f t="shared" si="1"/>
        <v>104.9989981275349</v>
      </c>
      <c r="H9" s="210">
        <v>19035</v>
      </c>
      <c r="I9" s="210">
        <v>24181</v>
      </c>
      <c r="J9" s="216">
        <f t="shared" si="2"/>
        <v>78.718828832554493</v>
      </c>
      <c r="K9" s="210">
        <v>2165</v>
      </c>
      <c r="L9" s="210">
        <v>2359</v>
      </c>
      <c r="M9" s="216">
        <f t="shared" si="3"/>
        <v>91.776176345909292</v>
      </c>
      <c r="O9" s="168"/>
      <c r="P9" s="136"/>
      <c r="Q9" s="168"/>
      <c r="R9" s="168"/>
      <c r="S9" s="136"/>
      <c r="T9" s="168"/>
      <c r="U9" s="168"/>
      <c r="V9" s="136"/>
      <c r="W9" s="168"/>
      <c r="X9" s="168"/>
    </row>
    <row r="10" spans="1:24">
      <c r="A10" s="189" t="s">
        <v>292</v>
      </c>
      <c r="B10" s="210">
        <v>93655</v>
      </c>
      <c r="C10" s="210">
        <v>86510</v>
      </c>
      <c r="D10" s="216">
        <f t="shared" si="0"/>
        <v>108.25916079066005</v>
      </c>
      <c r="E10" s="210">
        <v>49474</v>
      </c>
      <c r="F10" s="210">
        <v>46840</v>
      </c>
      <c r="G10" s="216">
        <f t="shared" si="1"/>
        <v>105.62339880444065</v>
      </c>
      <c r="H10" s="210">
        <v>60</v>
      </c>
      <c r="I10" s="210">
        <v>344</v>
      </c>
      <c r="J10" s="216">
        <f t="shared" si="2"/>
        <v>17.441860465116278</v>
      </c>
      <c r="K10" s="210">
        <v>60</v>
      </c>
      <c r="L10" s="210">
        <v>127</v>
      </c>
      <c r="M10" s="216">
        <f t="shared" si="3"/>
        <v>47.244094488188978</v>
      </c>
      <c r="O10" s="168"/>
      <c r="P10" s="136"/>
      <c r="Q10" s="168"/>
      <c r="R10" s="168"/>
      <c r="S10" s="136"/>
      <c r="T10" s="168"/>
      <c r="U10" s="168"/>
      <c r="V10" s="136"/>
      <c r="W10" s="168"/>
      <c r="X10" s="168"/>
    </row>
    <row r="11" spans="1:24">
      <c r="A11" s="189" t="s">
        <v>168</v>
      </c>
      <c r="B11" s="210">
        <v>479599</v>
      </c>
      <c r="C11" s="210">
        <v>426547</v>
      </c>
      <c r="D11" s="216">
        <f t="shared" si="0"/>
        <v>112.43755084433838</v>
      </c>
      <c r="E11" s="210">
        <v>254705</v>
      </c>
      <c r="F11" s="210">
        <v>229350</v>
      </c>
      <c r="G11" s="216">
        <f t="shared" si="1"/>
        <v>111.05515587529975</v>
      </c>
      <c r="H11" s="210">
        <v>1205</v>
      </c>
      <c r="I11" s="210">
        <v>1216</v>
      </c>
      <c r="J11" s="216">
        <f t="shared" si="2"/>
        <v>99.095394736842096</v>
      </c>
      <c r="K11" s="210">
        <v>337</v>
      </c>
      <c r="L11" s="210">
        <v>404</v>
      </c>
      <c r="M11" s="216">
        <f t="shared" si="3"/>
        <v>83.415841584158414</v>
      </c>
      <c r="O11" s="168"/>
      <c r="P11" s="136"/>
      <c r="Q11" s="168"/>
      <c r="R11" s="168"/>
      <c r="S11" s="136"/>
      <c r="T11" s="168"/>
      <c r="U11" s="168"/>
      <c r="V11" s="136"/>
      <c r="W11" s="168"/>
      <c r="X11" s="168"/>
    </row>
    <row r="12" spans="1:24">
      <c r="A12" s="189" t="s">
        <v>167</v>
      </c>
      <c r="B12" s="210">
        <v>215483</v>
      </c>
      <c r="C12" s="210">
        <v>199620</v>
      </c>
      <c r="D12" s="216">
        <f t="shared" si="0"/>
        <v>107.94659853722072</v>
      </c>
      <c r="E12" s="210">
        <v>92121</v>
      </c>
      <c r="F12" s="210">
        <v>84853</v>
      </c>
      <c r="G12" s="216">
        <f t="shared" si="1"/>
        <v>108.56540134114292</v>
      </c>
      <c r="H12" s="210">
        <v>1844</v>
      </c>
      <c r="I12" s="210">
        <v>2139</v>
      </c>
      <c r="J12" s="216">
        <f t="shared" si="2"/>
        <v>86.208508648901358</v>
      </c>
      <c r="K12" s="210">
        <v>719</v>
      </c>
      <c r="L12" s="210">
        <v>1027</v>
      </c>
      <c r="M12" s="216">
        <f t="shared" si="3"/>
        <v>70.009737098344687</v>
      </c>
      <c r="O12" s="168"/>
      <c r="P12" s="136"/>
      <c r="Q12" s="168"/>
      <c r="R12" s="168"/>
      <c r="S12" s="136"/>
      <c r="T12" s="168"/>
      <c r="U12" s="136"/>
      <c r="V12" s="136"/>
      <c r="W12" s="168"/>
      <c r="X12" s="136"/>
    </row>
    <row r="13" spans="1:24" ht="12.75" customHeight="1">
      <c r="A13" s="189" t="s">
        <v>293</v>
      </c>
      <c r="B13" s="210">
        <v>225458</v>
      </c>
      <c r="C13" s="210">
        <v>216306</v>
      </c>
      <c r="D13" s="216">
        <f t="shared" si="0"/>
        <v>104.23104305936958</v>
      </c>
      <c r="E13" s="210">
        <v>119912</v>
      </c>
      <c r="F13" s="210">
        <v>114547</v>
      </c>
      <c r="G13" s="216">
        <f t="shared" si="1"/>
        <v>104.68366696639808</v>
      </c>
      <c r="H13" s="210">
        <v>1889</v>
      </c>
      <c r="I13" s="210">
        <v>2461</v>
      </c>
      <c r="J13" s="216">
        <f t="shared" si="2"/>
        <v>76.757415684681021</v>
      </c>
      <c r="K13" s="210">
        <v>650</v>
      </c>
      <c r="L13" s="210">
        <v>750</v>
      </c>
      <c r="M13" s="216">
        <f t="shared" si="3"/>
        <v>86.666666666666671</v>
      </c>
      <c r="O13" s="168"/>
      <c r="P13" s="136"/>
      <c r="Q13" s="168"/>
      <c r="R13" s="168"/>
      <c r="S13" s="136"/>
      <c r="T13" s="168"/>
      <c r="U13" s="168"/>
      <c r="V13" s="136"/>
      <c r="W13" s="168"/>
      <c r="X13" s="168"/>
    </row>
    <row r="14" spans="1:24">
      <c r="A14" s="189" t="s">
        <v>294</v>
      </c>
      <c r="B14" s="210">
        <v>250103</v>
      </c>
      <c r="C14" s="210">
        <v>230779</v>
      </c>
      <c r="D14" s="216">
        <f t="shared" si="0"/>
        <v>108.37337886029492</v>
      </c>
      <c r="E14" s="210">
        <v>142696</v>
      </c>
      <c r="F14" s="210">
        <v>132217</v>
      </c>
      <c r="G14" s="216">
        <f t="shared" si="1"/>
        <v>107.92560714582844</v>
      </c>
      <c r="H14" s="210">
        <v>11728</v>
      </c>
      <c r="I14" s="210">
        <v>12649</v>
      </c>
      <c r="J14" s="216">
        <f t="shared" si="2"/>
        <v>92.718791999367539</v>
      </c>
      <c r="K14" s="210">
        <v>1437</v>
      </c>
      <c r="L14" s="210">
        <v>1308</v>
      </c>
      <c r="M14" s="216">
        <f t="shared" si="3"/>
        <v>109.8623853211009</v>
      </c>
      <c r="O14" s="168"/>
      <c r="P14" s="136"/>
      <c r="Q14" s="168"/>
      <c r="R14" s="168"/>
      <c r="S14" s="136"/>
      <c r="T14" s="168"/>
      <c r="U14" s="168"/>
      <c r="V14" s="136"/>
      <c r="W14" s="168"/>
      <c r="X14" s="168"/>
    </row>
    <row r="15" spans="1:24" ht="12.75" customHeight="1">
      <c r="A15" s="189" t="s">
        <v>295</v>
      </c>
      <c r="B15" s="210">
        <v>112051</v>
      </c>
      <c r="C15" s="210">
        <v>103176</v>
      </c>
      <c r="D15" s="216">
        <f t="shared" si="0"/>
        <v>108.60180662169496</v>
      </c>
      <c r="E15" s="210">
        <v>70512</v>
      </c>
      <c r="F15" s="210">
        <v>65084</v>
      </c>
      <c r="G15" s="216">
        <f t="shared" si="1"/>
        <v>108.33999139573474</v>
      </c>
      <c r="H15" s="210">
        <v>7018</v>
      </c>
      <c r="I15" s="210">
        <v>8874</v>
      </c>
      <c r="J15" s="216">
        <f t="shared" si="2"/>
        <v>79.084967320261441</v>
      </c>
      <c r="K15" s="210">
        <v>2044</v>
      </c>
      <c r="L15" s="210">
        <v>2628</v>
      </c>
      <c r="M15" s="216">
        <f t="shared" si="3"/>
        <v>77.777777777777786</v>
      </c>
      <c r="O15" s="168"/>
      <c r="P15" s="136"/>
      <c r="Q15" s="168"/>
      <c r="R15" s="168"/>
      <c r="S15" s="136"/>
      <c r="T15" s="168"/>
      <c r="U15" s="168"/>
      <c r="V15" s="136"/>
      <c r="W15" s="168"/>
      <c r="X15" s="168"/>
    </row>
    <row r="16" spans="1:24">
      <c r="A16" s="189" t="s">
        <v>296</v>
      </c>
      <c r="B16" s="210">
        <v>154162</v>
      </c>
      <c r="C16" s="210">
        <v>144729</v>
      </c>
      <c r="D16" s="216">
        <f t="shared" si="0"/>
        <v>106.51769859530572</v>
      </c>
      <c r="E16" s="210">
        <v>98573</v>
      </c>
      <c r="F16" s="210">
        <v>93876</v>
      </c>
      <c r="G16" s="216">
        <f t="shared" si="1"/>
        <v>105.0034087519707</v>
      </c>
      <c r="H16" s="210">
        <v>90</v>
      </c>
      <c r="I16" s="210">
        <v>153</v>
      </c>
      <c r="J16" s="216">
        <f t="shared" si="2"/>
        <v>58.82352941176471</v>
      </c>
      <c r="K16" s="210">
        <v>10</v>
      </c>
      <c r="L16" s="210">
        <v>37</v>
      </c>
      <c r="M16" s="216">
        <f t="shared" si="3"/>
        <v>27.027027027027028</v>
      </c>
      <c r="O16" s="168"/>
      <c r="P16" s="136"/>
      <c r="Q16" s="168"/>
      <c r="R16" s="168"/>
      <c r="S16" s="136"/>
      <c r="T16" s="168"/>
      <c r="U16" s="168"/>
      <c r="V16" s="136"/>
      <c r="W16" s="168"/>
      <c r="X16" s="168"/>
    </row>
    <row r="17" spans="1:24" ht="12.75" customHeight="1">
      <c r="A17" s="189" t="s">
        <v>297</v>
      </c>
      <c r="B17" s="210">
        <v>7804</v>
      </c>
      <c r="C17" s="210">
        <v>8401</v>
      </c>
      <c r="D17" s="216">
        <f t="shared" si="0"/>
        <v>92.893703130579695</v>
      </c>
      <c r="E17" s="210">
        <v>5365</v>
      </c>
      <c r="F17" s="210">
        <v>5489</v>
      </c>
      <c r="G17" s="216">
        <f t="shared" si="1"/>
        <v>97.740936418291128</v>
      </c>
      <c r="H17" s="210">
        <v>40</v>
      </c>
      <c r="I17" s="210">
        <v>38</v>
      </c>
      <c r="J17" s="216">
        <f t="shared" si="2"/>
        <v>105.26315789473684</v>
      </c>
      <c r="K17" s="210">
        <v>36</v>
      </c>
      <c r="L17" s="210">
        <v>35</v>
      </c>
      <c r="M17" s="216">
        <f t="shared" si="3"/>
        <v>102.85714285714285</v>
      </c>
      <c r="O17" s="168"/>
      <c r="P17" s="136"/>
      <c r="Q17" s="168"/>
      <c r="R17" s="168"/>
      <c r="S17" s="136"/>
      <c r="T17" s="168"/>
      <c r="U17" s="168"/>
      <c r="V17" s="136"/>
      <c r="W17" s="168"/>
      <c r="X17" s="168"/>
    </row>
    <row r="18" spans="1:24" ht="12.75" customHeight="1">
      <c r="A18" s="189" t="s">
        <v>162</v>
      </c>
      <c r="B18" s="210">
        <v>214405</v>
      </c>
      <c r="C18" s="210">
        <v>195943</v>
      </c>
      <c r="D18" s="216">
        <f t="shared" si="0"/>
        <v>109.42212786371547</v>
      </c>
      <c r="E18" s="210">
        <v>120680</v>
      </c>
      <c r="F18" s="210">
        <v>114028</v>
      </c>
      <c r="G18" s="216">
        <f t="shared" si="1"/>
        <v>105.83365489178095</v>
      </c>
      <c r="H18" s="210">
        <v>1509</v>
      </c>
      <c r="I18" s="210">
        <v>1870</v>
      </c>
      <c r="J18" s="216">
        <f t="shared" si="2"/>
        <v>80.695187165775408</v>
      </c>
      <c r="K18" s="210">
        <v>332</v>
      </c>
      <c r="L18" s="210">
        <v>404</v>
      </c>
      <c r="M18" s="216">
        <f t="shared" si="3"/>
        <v>82.178217821782169</v>
      </c>
      <c r="O18" s="168"/>
      <c r="P18" s="136"/>
      <c r="Q18" s="168"/>
      <c r="R18" s="168"/>
      <c r="S18" s="136"/>
      <c r="T18" s="168"/>
      <c r="U18" s="168"/>
      <c r="V18" s="136"/>
      <c r="W18" s="168"/>
      <c r="X18" s="168"/>
    </row>
    <row r="19" spans="1:24" ht="12.75" customHeight="1">
      <c r="A19" s="189" t="s">
        <v>298</v>
      </c>
      <c r="B19" s="210">
        <v>72581</v>
      </c>
      <c r="C19" s="210">
        <v>70110</v>
      </c>
      <c r="D19" s="216">
        <f t="shared" si="0"/>
        <v>103.52446156040507</v>
      </c>
      <c r="E19" s="210">
        <v>41870</v>
      </c>
      <c r="F19" s="210">
        <v>39213</v>
      </c>
      <c r="G19" s="216">
        <f t="shared" si="1"/>
        <v>106.77581414326882</v>
      </c>
      <c r="H19" s="210">
        <v>5738</v>
      </c>
      <c r="I19" s="210">
        <v>5457</v>
      </c>
      <c r="J19" s="216">
        <f t="shared" si="2"/>
        <v>105.14934945940992</v>
      </c>
      <c r="K19" s="210">
        <v>1811</v>
      </c>
      <c r="L19" s="210">
        <v>1388</v>
      </c>
      <c r="M19" s="216">
        <f t="shared" si="3"/>
        <v>130.47550432276657</v>
      </c>
      <c r="O19" s="168"/>
      <c r="P19" s="136"/>
      <c r="Q19" s="168"/>
      <c r="R19" s="168"/>
      <c r="S19" s="136"/>
      <c r="T19" s="168"/>
      <c r="U19" s="168"/>
      <c r="V19" s="136"/>
      <c r="W19" s="168"/>
      <c r="X19" s="168"/>
    </row>
    <row r="20" spans="1:24">
      <c r="A20" s="189" t="s">
        <v>160</v>
      </c>
      <c r="B20" s="210">
        <v>161889</v>
      </c>
      <c r="C20" s="210">
        <v>146845</v>
      </c>
      <c r="D20" s="216">
        <f t="shared" si="0"/>
        <v>110.24481596240933</v>
      </c>
      <c r="E20" s="210">
        <v>95506</v>
      </c>
      <c r="F20" s="210">
        <v>86336</v>
      </c>
      <c r="G20" s="216">
        <f t="shared" si="1"/>
        <v>110.62129355077835</v>
      </c>
      <c r="H20" s="210">
        <v>1560</v>
      </c>
      <c r="I20" s="210">
        <v>1995</v>
      </c>
      <c r="J20" s="216">
        <f t="shared" si="2"/>
        <v>78.195488721804509</v>
      </c>
      <c r="K20" s="210">
        <v>550</v>
      </c>
      <c r="L20" s="210">
        <v>550</v>
      </c>
      <c r="M20" s="216">
        <f t="shared" si="3"/>
        <v>100</v>
      </c>
      <c r="O20" s="168"/>
      <c r="P20" s="136"/>
      <c r="Q20" s="168"/>
      <c r="R20" s="168"/>
      <c r="S20" s="136"/>
      <c r="T20" s="168"/>
      <c r="U20" s="168"/>
      <c r="V20" s="136"/>
      <c r="W20" s="168"/>
      <c r="X20" s="168"/>
    </row>
    <row r="21" spans="1:24" ht="12.75" customHeight="1">
      <c r="A21" s="189" t="s">
        <v>299</v>
      </c>
      <c r="B21" s="210">
        <v>107305</v>
      </c>
      <c r="C21" s="210">
        <v>102767</v>
      </c>
      <c r="D21" s="216">
        <f t="shared" si="0"/>
        <v>104.41581441513326</v>
      </c>
      <c r="E21" s="210">
        <v>69075</v>
      </c>
      <c r="F21" s="210">
        <v>69304</v>
      </c>
      <c r="G21" s="216">
        <f t="shared" si="1"/>
        <v>99.669571741890792</v>
      </c>
      <c r="H21" s="210">
        <v>209</v>
      </c>
      <c r="I21" s="210">
        <v>86</v>
      </c>
      <c r="J21" s="278" t="s">
        <v>364</v>
      </c>
      <c r="K21" s="210">
        <v>75</v>
      </c>
      <c r="L21" s="210">
        <v>69</v>
      </c>
      <c r="M21" s="216">
        <f t="shared" si="3"/>
        <v>108.69565217391303</v>
      </c>
      <c r="O21" s="168"/>
      <c r="P21" s="136"/>
      <c r="Q21" s="168"/>
      <c r="R21" s="168"/>
      <c r="S21" s="136"/>
      <c r="T21" s="168"/>
      <c r="U21" s="168"/>
      <c r="V21" s="136"/>
      <c r="W21" s="168"/>
      <c r="X21" s="168"/>
    </row>
    <row r="22" spans="1:24" ht="12.75" customHeight="1">
      <c r="A22" s="189" t="s">
        <v>300</v>
      </c>
      <c r="B22" s="210">
        <v>187974</v>
      </c>
      <c r="C22" s="210">
        <v>182491</v>
      </c>
      <c r="D22" s="216">
        <f t="shared" si="0"/>
        <v>103.00453173033191</v>
      </c>
      <c r="E22" s="210">
        <v>108674</v>
      </c>
      <c r="F22" s="210">
        <v>101821</v>
      </c>
      <c r="G22" s="216">
        <f t="shared" si="1"/>
        <v>106.7304387110714</v>
      </c>
      <c r="H22" s="210">
        <v>9478</v>
      </c>
      <c r="I22" s="210">
        <v>12172</v>
      </c>
      <c r="J22" s="216">
        <f t="shared" si="2"/>
        <v>77.867236279986855</v>
      </c>
      <c r="K22" s="210">
        <v>2023</v>
      </c>
      <c r="L22" s="210">
        <v>2583</v>
      </c>
      <c r="M22" s="216">
        <f t="shared" si="3"/>
        <v>78.319783197831981</v>
      </c>
      <c r="O22" s="168"/>
      <c r="P22" s="136"/>
      <c r="Q22" s="168"/>
      <c r="R22" s="168"/>
      <c r="S22" s="136"/>
      <c r="T22" s="168"/>
      <c r="U22" s="168"/>
      <c r="V22" s="136"/>
      <c r="W22" s="168"/>
      <c r="X22" s="168"/>
    </row>
    <row r="23" spans="1:24" ht="12.75" customHeight="1">
      <c r="A23" s="105" t="s">
        <v>157</v>
      </c>
      <c r="B23" s="211" t="s">
        <v>117</v>
      </c>
      <c r="C23" s="210">
        <v>9</v>
      </c>
      <c r="D23" s="216" t="s">
        <v>117</v>
      </c>
      <c r="E23" s="211" t="s">
        <v>117</v>
      </c>
      <c r="F23" s="210">
        <v>4</v>
      </c>
      <c r="G23" s="216" t="s">
        <v>117</v>
      </c>
      <c r="H23" s="211" t="s">
        <v>117</v>
      </c>
      <c r="I23" s="211" t="s">
        <v>117</v>
      </c>
      <c r="J23" s="216" t="s">
        <v>117</v>
      </c>
      <c r="K23" s="211" t="s">
        <v>117</v>
      </c>
      <c r="L23" s="211" t="s">
        <v>117</v>
      </c>
      <c r="M23" s="216" t="s">
        <v>117</v>
      </c>
      <c r="O23" s="168"/>
      <c r="P23" s="136"/>
      <c r="Q23" s="136"/>
      <c r="R23" s="168"/>
      <c r="S23" s="136"/>
      <c r="T23" s="136"/>
      <c r="U23" s="136"/>
      <c r="V23" s="136"/>
      <c r="W23" s="136"/>
      <c r="X23" s="136"/>
    </row>
    <row r="24" spans="1:24" ht="12.75" customHeight="1">
      <c r="A24" s="103" t="s">
        <v>156</v>
      </c>
      <c r="B24" s="210">
        <v>8655</v>
      </c>
      <c r="C24" s="210">
        <v>9077</v>
      </c>
      <c r="D24" s="216">
        <f t="shared" si="0"/>
        <v>95.350886856891051</v>
      </c>
      <c r="E24" s="210">
        <v>3662</v>
      </c>
      <c r="F24" s="210">
        <v>4868</v>
      </c>
      <c r="G24" s="216">
        <f t="shared" si="1"/>
        <v>75.22596548890715</v>
      </c>
      <c r="H24" s="210">
        <v>512</v>
      </c>
      <c r="I24" s="210">
        <v>749</v>
      </c>
      <c r="J24" s="216">
        <f t="shared" si="2"/>
        <v>68.357810413885176</v>
      </c>
      <c r="K24" s="210">
        <v>298</v>
      </c>
      <c r="L24" s="210">
        <v>449</v>
      </c>
      <c r="M24" s="216">
        <f t="shared" si="3"/>
        <v>66.369710467706014</v>
      </c>
      <c r="O24" s="168"/>
      <c r="P24" s="136"/>
      <c r="Q24" s="168"/>
      <c r="R24" s="168"/>
      <c r="S24" s="136"/>
      <c r="T24" s="136"/>
      <c r="U24" s="136"/>
      <c r="V24" s="136"/>
      <c r="W24" s="136"/>
      <c r="X24" s="136"/>
    </row>
    <row r="25" spans="1:24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21"/>
    </row>
    <row r="26" spans="1:24">
      <c r="A26" s="171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179" t="s">
        <v>194</v>
      </c>
    </row>
    <row r="27" spans="1:24" ht="33.75" customHeight="1">
      <c r="A27" s="319"/>
      <c r="B27" s="299" t="s">
        <v>255</v>
      </c>
      <c r="C27" s="304"/>
      <c r="D27" s="304"/>
      <c r="E27" s="289" t="s">
        <v>150</v>
      </c>
      <c r="F27" s="290"/>
      <c r="G27" s="291"/>
      <c r="H27" s="299" t="s">
        <v>132</v>
      </c>
      <c r="I27" s="304"/>
      <c r="J27" s="304"/>
      <c r="K27" s="299" t="s">
        <v>262</v>
      </c>
      <c r="L27" s="304"/>
      <c r="M27" s="305"/>
    </row>
    <row r="28" spans="1:24" ht="33.75">
      <c r="A28" s="326"/>
      <c r="B28" s="158">
        <v>2023</v>
      </c>
      <c r="C28" s="158">
        <v>2022</v>
      </c>
      <c r="D28" s="161" t="s">
        <v>312</v>
      </c>
      <c r="E28" s="158">
        <v>2023</v>
      </c>
      <c r="F28" s="158">
        <v>2022</v>
      </c>
      <c r="G28" s="161" t="s">
        <v>312</v>
      </c>
      <c r="H28" s="158">
        <v>2023</v>
      </c>
      <c r="I28" s="158">
        <v>2022</v>
      </c>
      <c r="J28" s="161" t="s">
        <v>312</v>
      </c>
      <c r="K28" s="158">
        <v>2023</v>
      </c>
      <c r="L28" s="158">
        <v>2022</v>
      </c>
      <c r="M28" s="161" t="s">
        <v>312</v>
      </c>
    </row>
    <row r="29" spans="1:24">
      <c r="A29" s="187" t="s">
        <v>173</v>
      </c>
      <c r="B29" s="210">
        <v>9588517</v>
      </c>
      <c r="C29" s="210">
        <v>8845864</v>
      </c>
      <c r="D29" s="216">
        <f>B29/C29*100</f>
        <v>108.39548290590947</v>
      </c>
      <c r="E29" s="210">
        <v>5952487</v>
      </c>
      <c r="F29" s="210">
        <v>5468289</v>
      </c>
      <c r="G29" s="216">
        <f>E29/F29*100</f>
        <v>108.85465270763852</v>
      </c>
      <c r="H29" s="203">
        <v>8852225</v>
      </c>
      <c r="I29" s="203">
        <v>8131891</v>
      </c>
      <c r="J29" s="216">
        <f>H29/I29*100</f>
        <v>108.85813644083522</v>
      </c>
      <c r="K29" s="203">
        <v>5516304</v>
      </c>
      <c r="L29" s="203">
        <v>5045240</v>
      </c>
      <c r="M29" s="216">
        <f>K29/L29*100</f>
        <v>109.33680062791859</v>
      </c>
      <c r="O29" s="168"/>
      <c r="P29" s="136"/>
      <c r="Q29" s="168"/>
      <c r="R29" s="168"/>
      <c r="S29" s="136"/>
      <c r="T29" s="168"/>
      <c r="U29" s="168"/>
      <c r="V29" s="136"/>
      <c r="W29" s="168"/>
      <c r="X29" s="168"/>
    </row>
    <row r="30" spans="1:24">
      <c r="A30" s="188" t="s">
        <v>289</v>
      </c>
      <c r="B30" s="210">
        <v>650272</v>
      </c>
      <c r="C30" s="210">
        <v>611549</v>
      </c>
      <c r="D30" s="216">
        <f t="shared" ref="D30:D47" si="4">B30/C30*100</f>
        <v>106.33195377639404</v>
      </c>
      <c r="E30" s="210">
        <v>454177</v>
      </c>
      <c r="F30" s="210">
        <v>436383</v>
      </c>
      <c r="G30" s="216">
        <f t="shared" ref="G30:G47" si="5">E30/F30*100</f>
        <v>104.07761072269084</v>
      </c>
      <c r="H30" s="204">
        <v>583039</v>
      </c>
      <c r="I30" s="204">
        <v>550747</v>
      </c>
      <c r="J30" s="216">
        <f t="shared" ref="J30:J47" si="6">H30/I30*100</f>
        <v>105.86330928720446</v>
      </c>
      <c r="K30" s="204">
        <v>412294</v>
      </c>
      <c r="L30" s="204">
        <v>397413</v>
      </c>
      <c r="M30" s="216">
        <f t="shared" ref="M30:M47" si="7">K30/L30*100</f>
        <v>103.74446734253786</v>
      </c>
      <c r="O30" s="168"/>
      <c r="P30" s="136"/>
      <c r="Q30" s="168"/>
      <c r="R30" s="168"/>
      <c r="S30" s="136"/>
      <c r="T30" s="168"/>
      <c r="U30" s="168"/>
      <c r="V30" s="136"/>
      <c r="W30" s="168"/>
      <c r="X30" s="168"/>
    </row>
    <row r="31" spans="1:24">
      <c r="A31" s="189" t="s">
        <v>172</v>
      </c>
      <c r="B31" s="210">
        <v>101283</v>
      </c>
      <c r="C31" s="210">
        <v>93511</v>
      </c>
      <c r="D31" s="216">
        <f t="shared" si="4"/>
        <v>108.31132166269208</v>
      </c>
      <c r="E31" s="210">
        <v>62669</v>
      </c>
      <c r="F31" s="210">
        <v>61381</v>
      </c>
      <c r="G31" s="216">
        <f t="shared" si="5"/>
        <v>102.09836920219612</v>
      </c>
      <c r="H31" s="204">
        <v>96597</v>
      </c>
      <c r="I31" s="204">
        <v>89643</v>
      </c>
      <c r="J31" s="216">
        <f t="shared" si="6"/>
        <v>107.75743783675244</v>
      </c>
      <c r="K31" s="204">
        <v>59457</v>
      </c>
      <c r="L31" s="204">
        <v>58801</v>
      </c>
      <c r="M31" s="216">
        <f t="shared" si="7"/>
        <v>101.11562728525026</v>
      </c>
      <c r="O31" s="168"/>
      <c r="P31" s="136"/>
      <c r="Q31" s="168"/>
      <c r="R31" s="168"/>
      <c r="S31" s="136"/>
      <c r="T31" s="168"/>
      <c r="U31" s="168"/>
      <c r="V31" s="136"/>
      <c r="W31" s="168"/>
      <c r="X31" s="168"/>
    </row>
    <row r="32" spans="1:24">
      <c r="A32" s="189" t="s">
        <v>290</v>
      </c>
      <c r="B32" s="210">
        <v>681309</v>
      </c>
      <c r="C32" s="210">
        <v>588248</v>
      </c>
      <c r="D32" s="216">
        <f t="shared" si="4"/>
        <v>115.82002828738899</v>
      </c>
      <c r="E32" s="210">
        <v>428357</v>
      </c>
      <c r="F32" s="210">
        <v>358835</v>
      </c>
      <c r="G32" s="216">
        <f t="shared" si="5"/>
        <v>119.37436426212604</v>
      </c>
      <c r="H32" s="204">
        <v>633870</v>
      </c>
      <c r="I32" s="204">
        <v>543612</v>
      </c>
      <c r="J32" s="216">
        <f t="shared" si="6"/>
        <v>116.60338623871438</v>
      </c>
      <c r="K32" s="204">
        <v>400311</v>
      </c>
      <c r="L32" s="204">
        <v>332942</v>
      </c>
      <c r="M32" s="216">
        <f t="shared" si="7"/>
        <v>120.23445525046404</v>
      </c>
      <c r="O32" s="168"/>
      <c r="P32" s="136"/>
      <c r="Q32" s="168"/>
      <c r="R32" s="168"/>
      <c r="S32" s="136"/>
      <c r="T32" s="168"/>
      <c r="U32" s="168"/>
      <c r="V32" s="136"/>
      <c r="W32" s="168"/>
      <c r="X32" s="168"/>
    </row>
    <row r="33" spans="1:24">
      <c r="A33" s="189" t="s">
        <v>291</v>
      </c>
      <c r="B33" s="210">
        <v>1451989</v>
      </c>
      <c r="C33" s="210">
        <v>1337456</v>
      </c>
      <c r="D33" s="216">
        <f t="shared" si="4"/>
        <v>108.56349666830161</v>
      </c>
      <c r="E33" s="210">
        <v>825222</v>
      </c>
      <c r="F33" s="210">
        <v>727738</v>
      </c>
      <c r="G33" s="216">
        <f t="shared" si="5"/>
        <v>113.39548024151549</v>
      </c>
      <c r="H33" s="204">
        <v>1405872</v>
      </c>
      <c r="I33" s="204">
        <v>1292269</v>
      </c>
      <c r="J33" s="216">
        <f t="shared" si="6"/>
        <v>108.7909715392074</v>
      </c>
      <c r="K33" s="204">
        <v>800968</v>
      </c>
      <c r="L33" s="204">
        <v>703893</v>
      </c>
      <c r="M33" s="216">
        <f t="shared" si="7"/>
        <v>113.79115859938939</v>
      </c>
      <c r="O33" s="168"/>
      <c r="P33" s="136"/>
      <c r="Q33" s="168"/>
      <c r="R33" s="168"/>
      <c r="S33" s="136"/>
      <c r="T33" s="168"/>
      <c r="U33" s="168"/>
      <c r="V33" s="136"/>
      <c r="W33" s="168"/>
      <c r="X33" s="168"/>
    </row>
    <row r="34" spans="1:24">
      <c r="A34" s="189" t="s">
        <v>292</v>
      </c>
      <c r="B34" s="210">
        <v>271390</v>
      </c>
      <c r="C34" s="210">
        <v>267279</v>
      </c>
      <c r="D34" s="216">
        <f t="shared" si="4"/>
        <v>101.53809315359605</v>
      </c>
      <c r="E34" s="210">
        <v>161272</v>
      </c>
      <c r="F34" s="210">
        <v>159619</v>
      </c>
      <c r="G34" s="216">
        <f t="shared" si="5"/>
        <v>101.03559100107131</v>
      </c>
      <c r="H34" s="204">
        <v>228174</v>
      </c>
      <c r="I34" s="204">
        <v>224984</v>
      </c>
      <c r="J34" s="216">
        <f t="shared" si="6"/>
        <v>101.41787860470077</v>
      </c>
      <c r="K34" s="204">
        <v>136275</v>
      </c>
      <c r="L34" s="204">
        <v>133981</v>
      </c>
      <c r="M34" s="216">
        <f t="shared" si="7"/>
        <v>101.71218307073391</v>
      </c>
      <c r="O34" s="168"/>
      <c r="P34" s="136"/>
      <c r="Q34" s="168"/>
      <c r="R34" s="168"/>
      <c r="S34" s="136"/>
      <c r="T34" s="168"/>
      <c r="U34" s="168"/>
      <c r="V34" s="136"/>
      <c r="W34" s="168"/>
      <c r="X34" s="168"/>
    </row>
    <row r="35" spans="1:24">
      <c r="A35" s="189" t="s">
        <v>168</v>
      </c>
      <c r="B35" s="210">
        <v>640546</v>
      </c>
      <c r="C35" s="210">
        <v>594076</v>
      </c>
      <c r="D35" s="216">
        <f t="shared" si="4"/>
        <v>107.82223149900013</v>
      </c>
      <c r="E35" s="210">
        <v>406293</v>
      </c>
      <c r="F35" s="210">
        <v>394527</v>
      </c>
      <c r="G35" s="216">
        <f t="shared" si="5"/>
        <v>102.98230539354721</v>
      </c>
      <c r="H35" s="204">
        <v>570006</v>
      </c>
      <c r="I35" s="204">
        <v>522859</v>
      </c>
      <c r="J35" s="216">
        <f t="shared" si="6"/>
        <v>109.01715376420793</v>
      </c>
      <c r="K35" s="204">
        <v>361555</v>
      </c>
      <c r="L35" s="204">
        <v>348221</v>
      </c>
      <c r="M35" s="216">
        <f t="shared" si="7"/>
        <v>103.82917744765537</v>
      </c>
      <c r="O35" s="168"/>
      <c r="P35" s="136"/>
      <c r="Q35" s="168"/>
      <c r="R35" s="168"/>
      <c r="S35" s="136"/>
      <c r="T35" s="168"/>
      <c r="U35" s="168"/>
      <c r="V35" s="136"/>
      <c r="W35" s="168"/>
      <c r="X35" s="168"/>
    </row>
    <row r="36" spans="1:24">
      <c r="A36" s="189" t="s">
        <v>167</v>
      </c>
      <c r="B36" s="210">
        <v>1952905</v>
      </c>
      <c r="C36" s="210">
        <v>1698798</v>
      </c>
      <c r="D36" s="216">
        <f t="shared" si="4"/>
        <v>114.95804680721311</v>
      </c>
      <c r="E36" s="210">
        <v>1038946</v>
      </c>
      <c r="F36" s="210">
        <v>884920</v>
      </c>
      <c r="G36" s="216">
        <f t="shared" si="5"/>
        <v>117.405641187904</v>
      </c>
      <c r="H36" s="204">
        <v>1850771</v>
      </c>
      <c r="I36" s="204">
        <v>1604494</v>
      </c>
      <c r="J36" s="216">
        <f t="shared" si="6"/>
        <v>115.349200433283</v>
      </c>
      <c r="K36" s="204">
        <v>990049</v>
      </c>
      <c r="L36" s="204">
        <v>840676</v>
      </c>
      <c r="M36" s="216">
        <f t="shared" si="7"/>
        <v>117.76820082885678</v>
      </c>
      <c r="O36" s="168"/>
      <c r="P36" s="136"/>
      <c r="Q36" s="168"/>
      <c r="R36" s="168"/>
      <c r="S36" s="136"/>
      <c r="T36" s="168"/>
      <c r="U36" s="168"/>
      <c r="V36" s="136"/>
      <c r="W36" s="168"/>
      <c r="X36" s="168"/>
    </row>
    <row r="37" spans="1:24">
      <c r="A37" s="189" t="s">
        <v>293</v>
      </c>
      <c r="B37" s="210">
        <v>758169</v>
      </c>
      <c r="C37" s="210">
        <v>725480</v>
      </c>
      <c r="D37" s="216">
        <f t="shared" si="4"/>
        <v>104.50584440646193</v>
      </c>
      <c r="E37" s="210">
        <v>433884</v>
      </c>
      <c r="F37" s="210">
        <v>419758</v>
      </c>
      <c r="G37" s="216">
        <f t="shared" si="5"/>
        <v>103.36527237122341</v>
      </c>
      <c r="H37" s="204">
        <v>671664</v>
      </c>
      <c r="I37" s="204">
        <v>640685</v>
      </c>
      <c r="J37" s="216">
        <f t="shared" si="6"/>
        <v>104.83529347495259</v>
      </c>
      <c r="K37" s="204">
        <v>392128</v>
      </c>
      <c r="L37" s="204">
        <v>378204</v>
      </c>
      <c r="M37" s="216">
        <f t="shared" si="7"/>
        <v>103.68161098243276</v>
      </c>
      <c r="O37" s="168"/>
      <c r="P37" s="136"/>
      <c r="Q37" s="168"/>
      <c r="R37" s="168"/>
      <c r="S37" s="136"/>
      <c r="T37" s="168"/>
      <c r="U37" s="168"/>
      <c r="V37" s="136"/>
      <c r="W37" s="168"/>
      <c r="X37" s="168"/>
    </row>
    <row r="38" spans="1:24">
      <c r="A38" s="189" t="s">
        <v>294</v>
      </c>
      <c r="B38" s="210">
        <v>403583</v>
      </c>
      <c r="C38" s="210">
        <v>374629</v>
      </c>
      <c r="D38" s="216">
        <f t="shared" si="4"/>
        <v>107.72871294000197</v>
      </c>
      <c r="E38" s="210">
        <v>274689</v>
      </c>
      <c r="F38" s="210">
        <v>255833</v>
      </c>
      <c r="G38" s="216">
        <f t="shared" si="5"/>
        <v>107.37043305593883</v>
      </c>
      <c r="H38" s="204">
        <v>326081</v>
      </c>
      <c r="I38" s="204">
        <v>303330</v>
      </c>
      <c r="J38" s="216">
        <f t="shared" si="6"/>
        <v>107.50041209244057</v>
      </c>
      <c r="K38" s="204">
        <v>223888</v>
      </c>
      <c r="L38" s="204">
        <v>208902</v>
      </c>
      <c r="M38" s="216">
        <f t="shared" si="7"/>
        <v>107.17369867210462</v>
      </c>
      <c r="O38" s="168"/>
      <c r="P38" s="136"/>
      <c r="Q38" s="168"/>
      <c r="R38" s="168"/>
      <c r="S38" s="136"/>
      <c r="T38" s="168"/>
      <c r="U38" s="168"/>
      <c r="V38" s="136"/>
      <c r="W38" s="168"/>
      <c r="X38" s="168"/>
    </row>
    <row r="39" spans="1:24">
      <c r="A39" s="189" t="s">
        <v>295</v>
      </c>
      <c r="B39" s="210">
        <v>132115</v>
      </c>
      <c r="C39" s="210">
        <v>120081</v>
      </c>
      <c r="D39" s="216">
        <f t="shared" si="4"/>
        <v>110.02156877441061</v>
      </c>
      <c r="E39" s="210">
        <v>86537</v>
      </c>
      <c r="F39" s="210">
        <v>81323</v>
      </c>
      <c r="G39" s="216">
        <f t="shared" si="5"/>
        <v>106.41147030975246</v>
      </c>
      <c r="H39" s="204">
        <v>116684</v>
      </c>
      <c r="I39" s="204">
        <v>104950</v>
      </c>
      <c r="J39" s="216">
        <f t="shared" si="6"/>
        <v>111.18056217246308</v>
      </c>
      <c r="K39" s="204">
        <v>76566</v>
      </c>
      <c r="L39" s="204">
        <v>71088</v>
      </c>
      <c r="M39" s="216">
        <f t="shared" si="7"/>
        <v>107.70594193112761</v>
      </c>
      <c r="O39" s="168"/>
      <c r="P39" s="136"/>
      <c r="Q39" s="168"/>
      <c r="R39" s="168"/>
      <c r="S39" s="136"/>
      <c r="T39" s="168"/>
      <c r="U39" s="168"/>
      <c r="V39" s="136"/>
      <c r="W39" s="168"/>
      <c r="X39" s="168"/>
    </row>
    <row r="40" spans="1:24">
      <c r="A40" s="189" t="s">
        <v>296</v>
      </c>
      <c r="B40" s="210">
        <v>354120</v>
      </c>
      <c r="C40" s="210">
        <v>345287</v>
      </c>
      <c r="D40" s="216">
        <f t="shared" si="4"/>
        <v>102.5581617610857</v>
      </c>
      <c r="E40" s="210">
        <v>250193</v>
      </c>
      <c r="F40" s="210">
        <v>233725</v>
      </c>
      <c r="G40" s="216">
        <f t="shared" si="5"/>
        <v>107.04588726066959</v>
      </c>
      <c r="H40" s="204">
        <v>331682</v>
      </c>
      <c r="I40" s="204">
        <v>319377</v>
      </c>
      <c r="J40" s="216">
        <f t="shared" si="6"/>
        <v>103.85281344617803</v>
      </c>
      <c r="K40" s="204">
        <v>236327</v>
      </c>
      <c r="L40" s="204">
        <v>218906</v>
      </c>
      <c r="M40" s="216">
        <f t="shared" si="7"/>
        <v>107.95821037340228</v>
      </c>
      <c r="O40" s="168"/>
      <c r="P40" s="136"/>
      <c r="Q40" s="168"/>
      <c r="R40" s="168"/>
      <c r="S40" s="136"/>
      <c r="T40" s="168"/>
      <c r="U40" s="168"/>
      <c r="V40" s="136"/>
      <c r="W40" s="168"/>
      <c r="X40" s="168"/>
    </row>
    <row r="41" spans="1:24">
      <c r="A41" s="189" t="s">
        <v>297</v>
      </c>
      <c r="B41" s="210">
        <v>134445</v>
      </c>
      <c r="C41" s="210">
        <v>148553</v>
      </c>
      <c r="D41" s="216">
        <f t="shared" si="4"/>
        <v>90.503052782508604</v>
      </c>
      <c r="E41" s="210">
        <v>98545</v>
      </c>
      <c r="F41" s="210">
        <v>103260</v>
      </c>
      <c r="G41" s="216">
        <f t="shared" si="5"/>
        <v>95.433856285105563</v>
      </c>
      <c r="H41" s="204">
        <v>108534</v>
      </c>
      <c r="I41" s="204">
        <v>118828</v>
      </c>
      <c r="J41" s="216">
        <f t="shared" si="6"/>
        <v>91.337058605715825</v>
      </c>
      <c r="K41" s="204">
        <v>79603</v>
      </c>
      <c r="L41" s="204">
        <v>83345</v>
      </c>
      <c r="M41" s="216">
        <f t="shared" si="7"/>
        <v>95.510228568000471</v>
      </c>
      <c r="O41" s="168"/>
      <c r="P41" s="136"/>
      <c r="Q41" s="168"/>
      <c r="R41" s="168"/>
      <c r="S41" s="136"/>
      <c r="T41" s="168"/>
      <c r="U41" s="168"/>
      <c r="V41" s="136"/>
      <c r="W41" s="168"/>
      <c r="X41" s="168"/>
    </row>
    <row r="42" spans="1:24">
      <c r="A42" s="189" t="s">
        <v>162</v>
      </c>
      <c r="B42" s="210">
        <v>229415</v>
      </c>
      <c r="C42" s="210">
        <v>202804</v>
      </c>
      <c r="D42" s="216">
        <f t="shared" si="4"/>
        <v>113.12153606437742</v>
      </c>
      <c r="E42" s="210">
        <v>143004</v>
      </c>
      <c r="F42" s="210">
        <v>129665</v>
      </c>
      <c r="G42" s="216">
        <f t="shared" si="5"/>
        <v>110.28727875679635</v>
      </c>
      <c r="H42" s="204">
        <v>206446</v>
      </c>
      <c r="I42" s="204">
        <v>181795</v>
      </c>
      <c r="J42" s="216">
        <f t="shared" si="6"/>
        <v>113.55977887180615</v>
      </c>
      <c r="K42" s="204">
        <v>128246</v>
      </c>
      <c r="L42" s="204">
        <v>116297</v>
      </c>
      <c r="M42" s="216">
        <f t="shared" si="7"/>
        <v>110.27455566351669</v>
      </c>
      <c r="O42" s="168"/>
      <c r="P42" s="136"/>
      <c r="Q42" s="168"/>
      <c r="R42" s="168"/>
      <c r="S42" s="136"/>
      <c r="T42" s="168"/>
      <c r="U42" s="168"/>
      <c r="V42" s="136"/>
      <c r="W42" s="168"/>
      <c r="X42" s="168"/>
    </row>
    <row r="43" spans="1:24">
      <c r="A43" s="189" t="s">
        <v>298</v>
      </c>
      <c r="B43" s="210">
        <v>48204</v>
      </c>
      <c r="C43" s="210">
        <v>46807</v>
      </c>
      <c r="D43" s="216">
        <f t="shared" si="4"/>
        <v>102.98459632106309</v>
      </c>
      <c r="E43" s="210">
        <v>29418</v>
      </c>
      <c r="F43" s="210">
        <v>28541</v>
      </c>
      <c r="G43" s="216">
        <f t="shared" si="5"/>
        <v>103.07277250271538</v>
      </c>
      <c r="H43" s="204">
        <v>47511</v>
      </c>
      <c r="I43" s="204">
        <v>46293</v>
      </c>
      <c r="J43" s="216">
        <f t="shared" si="6"/>
        <v>102.63106733199403</v>
      </c>
      <c r="K43" s="204">
        <v>28934</v>
      </c>
      <c r="L43" s="204">
        <v>28229</v>
      </c>
      <c r="M43" s="216">
        <f t="shared" si="7"/>
        <v>102.49743171915406</v>
      </c>
      <c r="O43" s="168"/>
      <c r="P43" s="136"/>
      <c r="Q43" s="168"/>
      <c r="R43" s="168"/>
      <c r="S43" s="136"/>
      <c r="T43" s="168"/>
      <c r="U43" s="168"/>
      <c r="V43" s="136"/>
      <c r="W43" s="168"/>
      <c r="X43" s="168"/>
    </row>
    <row r="44" spans="1:24">
      <c r="A44" s="189" t="s">
        <v>160</v>
      </c>
      <c r="B44" s="210">
        <v>1316076</v>
      </c>
      <c r="C44" s="210">
        <v>1237485</v>
      </c>
      <c r="D44" s="216">
        <f t="shared" si="4"/>
        <v>106.35086485896798</v>
      </c>
      <c r="E44" s="210">
        <v>939745</v>
      </c>
      <c r="F44" s="210">
        <v>866915</v>
      </c>
      <c r="G44" s="216">
        <f t="shared" si="5"/>
        <v>108.40105431328331</v>
      </c>
      <c r="H44" s="204">
        <v>1278608</v>
      </c>
      <c r="I44" s="204">
        <v>1200564</v>
      </c>
      <c r="J44" s="216">
        <f t="shared" si="6"/>
        <v>106.50061137931839</v>
      </c>
      <c r="K44" s="204">
        <v>914417</v>
      </c>
      <c r="L44" s="204">
        <v>843351</v>
      </c>
      <c r="M44" s="216">
        <f t="shared" si="7"/>
        <v>108.42662189290107</v>
      </c>
      <c r="O44" s="168"/>
      <c r="P44" s="136"/>
      <c r="Q44" s="168"/>
      <c r="R44" s="168"/>
      <c r="S44" s="136"/>
      <c r="T44" s="168"/>
      <c r="U44" s="168"/>
      <c r="V44" s="136"/>
      <c r="W44" s="168"/>
      <c r="X44" s="168"/>
    </row>
    <row r="45" spans="1:24">
      <c r="A45" s="189" t="s">
        <v>299</v>
      </c>
      <c r="B45" s="210">
        <v>204913</v>
      </c>
      <c r="C45" s="210">
        <v>215213</v>
      </c>
      <c r="D45" s="216">
        <f t="shared" si="4"/>
        <v>95.214043761296949</v>
      </c>
      <c r="E45" s="210">
        <v>149828</v>
      </c>
      <c r="F45" s="210">
        <v>158750</v>
      </c>
      <c r="G45" s="216">
        <f t="shared" si="5"/>
        <v>94.379842519685042</v>
      </c>
      <c r="H45" s="204">
        <v>173195</v>
      </c>
      <c r="I45" s="204">
        <v>182508</v>
      </c>
      <c r="J45" s="216">
        <f t="shared" si="6"/>
        <v>94.897209985315712</v>
      </c>
      <c r="K45" s="204">
        <v>127553</v>
      </c>
      <c r="L45" s="204">
        <v>135827</v>
      </c>
      <c r="M45" s="216">
        <f t="shared" si="7"/>
        <v>93.908427632208614</v>
      </c>
      <c r="O45" s="168"/>
      <c r="P45" s="136"/>
      <c r="Q45" s="168"/>
      <c r="R45" s="168"/>
      <c r="S45" s="136"/>
      <c r="T45" s="168"/>
      <c r="U45" s="168"/>
      <c r="V45" s="136"/>
      <c r="W45" s="168"/>
      <c r="X45" s="168"/>
    </row>
    <row r="46" spans="1:24">
      <c r="A46" s="189" t="s">
        <v>300</v>
      </c>
      <c r="B46" s="210">
        <v>245940</v>
      </c>
      <c r="C46" s="210">
        <v>227735</v>
      </c>
      <c r="D46" s="213">
        <f t="shared" si="4"/>
        <v>107.99394032537819</v>
      </c>
      <c r="E46" s="204">
        <v>161648</v>
      </c>
      <c r="F46" s="204">
        <v>156243</v>
      </c>
      <c r="G46" s="213">
        <f t="shared" si="5"/>
        <v>103.45935497910305</v>
      </c>
      <c r="H46" s="204">
        <v>211658</v>
      </c>
      <c r="I46" s="204">
        <v>194090</v>
      </c>
      <c r="J46" s="213">
        <f t="shared" si="6"/>
        <v>109.05147096707712</v>
      </c>
      <c r="K46" s="204">
        <v>139683</v>
      </c>
      <c r="L46" s="204">
        <v>134301</v>
      </c>
      <c r="M46" s="213">
        <f t="shared" si="7"/>
        <v>104.00741617709473</v>
      </c>
      <c r="O46" s="168"/>
      <c r="P46" s="136"/>
      <c r="Q46" s="168"/>
      <c r="R46" s="168"/>
      <c r="S46" s="136"/>
      <c r="T46" s="168"/>
      <c r="U46" s="168"/>
      <c r="V46" s="136"/>
      <c r="W46" s="168"/>
      <c r="X46" s="168"/>
    </row>
    <row r="47" spans="1:24">
      <c r="A47" s="103" t="s">
        <v>156</v>
      </c>
      <c r="B47" s="206">
        <v>11843</v>
      </c>
      <c r="C47" s="206">
        <v>10873</v>
      </c>
      <c r="D47" s="214">
        <f t="shared" si="4"/>
        <v>108.92118090683344</v>
      </c>
      <c r="E47" s="206">
        <v>8060</v>
      </c>
      <c r="F47" s="206">
        <v>10873</v>
      </c>
      <c r="G47" s="214">
        <f t="shared" si="5"/>
        <v>74.128575370183029</v>
      </c>
      <c r="H47" s="206">
        <v>11833</v>
      </c>
      <c r="I47" s="206">
        <v>10863</v>
      </c>
      <c r="J47" s="214">
        <f t="shared" si="6"/>
        <v>108.92939335358555</v>
      </c>
      <c r="K47" s="206">
        <v>8050</v>
      </c>
      <c r="L47" s="206">
        <v>10863</v>
      </c>
      <c r="M47" s="214">
        <f t="shared" si="7"/>
        <v>74.104759274601861</v>
      </c>
      <c r="O47" s="168"/>
      <c r="P47" s="136"/>
      <c r="Q47" s="136"/>
      <c r="R47" s="168"/>
      <c r="S47" s="136"/>
      <c r="T47" s="136"/>
      <c r="U47" s="168"/>
      <c r="V47" s="136"/>
      <c r="W47" s="136"/>
      <c r="X47" s="168"/>
    </row>
    <row r="49" spans="1:24">
      <c r="A49" s="96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179" t="s">
        <v>194</v>
      </c>
    </row>
    <row r="50" spans="1:24" ht="14.25" customHeight="1">
      <c r="A50" s="319"/>
      <c r="B50" s="299" t="s">
        <v>261</v>
      </c>
      <c r="C50" s="304"/>
      <c r="D50" s="305"/>
      <c r="E50" s="299" t="s">
        <v>260</v>
      </c>
      <c r="F50" s="304"/>
      <c r="G50" s="304"/>
      <c r="H50" s="299" t="s">
        <v>131</v>
      </c>
      <c r="I50" s="304"/>
      <c r="J50" s="304"/>
      <c r="K50" s="299" t="s">
        <v>146</v>
      </c>
      <c r="L50" s="304"/>
      <c r="M50" s="305"/>
    </row>
    <row r="51" spans="1:24" ht="33.75">
      <c r="A51" s="320"/>
      <c r="B51" s="158">
        <v>2023</v>
      </c>
      <c r="C51" s="158">
        <v>2022</v>
      </c>
      <c r="D51" s="161" t="s">
        <v>312</v>
      </c>
      <c r="E51" s="158">
        <v>2023</v>
      </c>
      <c r="F51" s="158">
        <v>2022</v>
      </c>
      <c r="G51" s="161" t="s">
        <v>312</v>
      </c>
      <c r="H51" s="158">
        <v>2023</v>
      </c>
      <c r="I51" s="158">
        <v>2022</v>
      </c>
      <c r="J51" s="161" t="s">
        <v>312</v>
      </c>
      <c r="K51" s="158">
        <v>2023</v>
      </c>
      <c r="L51" s="158">
        <v>2022</v>
      </c>
      <c r="M51" s="161" t="s">
        <v>312</v>
      </c>
    </row>
    <row r="52" spans="1:24">
      <c r="A52" s="187" t="s">
        <v>173</v>
      </c>
      <c r="B52" s="203">
        <v>736292</v>
      </c>
      <c r="C52" s="203">
        <v>713973</v>
      </c>
      <c r="D52" s="213">
        <f t="shared" ref="D52:D70" si="8">B52/C52*100</f>
        <v>103.12602857531029</v>
      </c>
      <c r="E52" s="203">
        <v>436183</v>
      </c>
      <c r="F52" s="203">
        <v>423049</v>
      </c>
      <c r="G52" s="213">
        <f t="shared" ref="G52:G70" si="9">E52/F52*100</f>
        <v>103.10460490392366</v>
      </c>
      <c r="H52" s="203">
        <v>1925095</v>
      </c>
      <c r="I52" s="203">
        <v>1719175</v>
      </c>
      <c r="J52" s="213">
        <f t="shared" ref="J52:J69" si="10">H52/I52*100</f>
        <v>111.97783820727965</v>
      </c>
      <c r="K52" s="210">
        <v>1018626</v>
      </c>
      <c r="L52" s="203">
        <v>896261</v>
      </c>
      <c r="M52" s="213">
        <f t="shared" ref="M52:M70" si="11">K52/L52*100</f>
        <v>113.65283103917274</v>
      </c>
      <c r="O52" s="168"/>
      <c r="P52" s="136"/>
      <c r="Q52" s="168"/>
      <c r="R52" s="168"/>
      <c r="S52" s="136"/>
      <c r="T52" s="168"/>
      <c r="U52" s="168"/>
      <c r="V52" s="136"/>
      <c r="W52" s="168"/>
      <c r="X52" s="168"/>
    </row>
    <row r="53" spans="1:24">
      <c r="A53" s="188" t="s">
        <v>289</v>
      </c>
      <c r="B53" s="204">
        <v>67233</v>
      </c>
      <c r="C53" s="204">
        <v>60802</v>
      </c>
      <c r="D53" s="213">
        <f t="shared" si="8"/>
        <v>110.57695470543732</v>
      </c>
      <c r="E53" s="204">
        <v>41883</v>
      </c>
      <c r="F53" s="204">
        <v>38970</v>
      </c>
      <c r="G53" s="213">
        <f t="shared" si="9"/>
        <v>107.47498075442647</v>
      </c>
      <c r="H53" s="204">
        <v>222583</v>
      </c>
      <c r="I53" s="204">
        <v>199082</v>
      </c>
      <c r="J53" s="213">
        <f t="shared" si="10"/>
        <v>111.80468349725238</v>
      </c>
      <c r="K53" s="210">
        <v>115803</v>
      </c>
      <c r="L53" s="204">
        <v>104677</v>
      </c>
      <c r="M53" s="213">
        <f t="shared" si="11"/>
        <v>110.62888695702016</v>
      </c>
      <c r="O53" s="168"/>
      <c r="P53" s="136"/>
      <c r="Q53" s="168"/>
      <c r="R53" s="168"/>
      <c r="S53" s="136"/>
      <c r="T53" s="168"/>
      <c r="U53" s="168"/>
      <c r="V53" s="136"/>
      <c r="W53" s="168"/>
      <c r="X53" s="168"/>
    </row>
    <row r="54" spans="1:24">
      <c r="A54" s="189" t="s">
        <v>172</v>
      </c>
      <c r="B54" s="204">
        <v>4686</v>
      </c>
      <c r="C54" s="204">
        <v>3868</v>
      </c>
      <c r="D54" s="213">
        <f t="shared" si="8"/>
        <v>121.14788004136506</v>
      </c>
      <c r="E54" s="204">
        <v>3212</v>
      </c>
      <c r="F54" s="204">
        <v>2580</v>
      </c>
      <c r="G54" s="213">
        <f t="shared" si="9"/>
        <v>124.49612403100775</v>
      </c>
      <c r="H54" s="204">
        <v>69563</v>
      </c>
      <c r="I54" s="204">
        <v>63754</v>
      </c>
      <c r="J54" s="213">
        <f t="shared" si="10"/>
        <v>109.11158515544123</v>
      </c>
      <c r="K54" s="210">
        <v>36890</v>
      </c>
      <c r="L54" s="204">
        <v>33514</v>
      </c>
      <c r="M54" s="213">
        <f t="shared" si="11"/>
        <v>110.07340216029122</v>
      </c>
      <c r="O54" s="168"/>
      <c r="P54" s="136"/>
      <c r="Q54" s="168"/>
      <c r="R54" s="168"/>
      <c r="S54" s="136"/>
      <c r="T54" s="168"/>
      <c r="U54" s="168"/>
      <c r="V54" s="136"/>
      <c r="W54" s="168"/>
      <c r="X54" s="168"/>
    </row>
    <row r="55" spans="1:24">
      <c r="A55" s="189" t="s">
        <v>290</v>
      </c>
      <c r="B55" s="204">
        <v>47439</v>
      </c>
      <c r="C55" s="204">
        <v>44636</v>
      </c>
      <c r="D55" s="213">
        <f t="shared" si="8"/>
        <v>106.27968455954834</v>
      </c>
      <c r="E55" s="204">
        <v>28046</v>
      </c>
      <c r="F55" s="204">
        <v>25893</v>
      </c>
      <c r="G55" s="213">
        <f t="shared" si="9"/>
        <v>108.3149886069594</v>
      </c>
      <c r="H55" s="204">
        <v>193470</v>
      </c>
      <c r="I55" s="204">
        <v>153570</v>
      </c>
      <c r="J55" s="213">
        <f t="shared" si="10"/>
        <v>125.98163703848408</v>
      </c>
      <c r="K55" s="210">
        <v>103803</v>
      </c>
      <c r="L55" s="204">
        <v>80874</v>
      </c>
      <c r="M55" s="213">
        <f t="shared" si="11"/>
        <v>128.3515097559166</v>
      </c>
      <c r="O55" s="168"/>
      <c r="P55" s="136"/>
      <c r="Q55" s="168"/>
      <c r="R55" s="168"/>
      <c r="S55" s="136"/>
      <c r="T55" s="168"/>
      <c r="U55" s="168"/>
      <c r="V55" s="136"/>
      <c r="W55" s="168"/>
      <c r="X55" s="168"/>
    </row>
    <row r="56" spans="1:24">
      <c r="A56" s="189" t="s">
        <v>291</v>
      </c>
      <c r="B56" s="204">
        <v>46117</v>
      </c>
      <c r="C56" s="204">
        <v>45187</v>
      </c>
      <c r="D56" s="213">
        <f t="shared" si="8"/>
        <v>102.05811405935334</v>
      </c>
      <c r="E56" s="204">
        <v>24254</v>
      </c>
      <c r="F56" s="204">
        <v>23845</v>
      </c>
      <c r="G56" s="213">
        <f t="shared" si="9"/>
        <v>101.71524428601384</v>
      </c>
      <c r="H56" s="204">
        <v>109607</v>
      </c>
      <c r="I56" s="204">
        <v>107323</v>
      </c>
      <c r="J56" s="213">
        <f t="shared" si="10"/>
        <v>102.12815519506537</v>
      </c>
      <c r="K56" s="210">
        <v>55109</v>
      </c>
      <c r="L56" s="204">
        <v>49831</v>
      </c>
      <c r="M56" s="213">
        <f t="shared" si="11"/>
        <v>110.59180028496318</v>
      </c>
      <c r="O56" s="168"/>
      <c r="P56" s="136"/>
      <c r="Q56" s="168"/>
      <c r="R56" s="168"/>
      <c r="S56" s="136"/>
      <c r="T56" s="168"/>
      <c r="U56" s="168"/>
      <c r="V56" s="136"/>
      <c r="W56" s="168"/>
      <c r="X56" s="168"/>
    </row>
    <row r="57" spans="1:24">
      <c r="A57" s="189" t="s">
        <v>292</v>
      </c>
      <c r="B57" s="204">
        <v>43216</v>
      </c>
      <c r="C57" s="204">
        <v>42295</v>
      </c>
      <c r="D57" s="213">
        <f t="shared" si="8"/>
        <v>102.17756235961697</v>
      </c>
      <c r="E57" s="204">
        <v>24997</v>
      </c>
      <c r="F57" s="204">
        <v>25638</v>
      </c>
      <c r="G57" s="213">
        <f t="shared" si="9"/>
        <v>97.499804976987278</v>
      </c>
      <c r="H57" s="204">
        <v>62469</v>
      </c>
      <c r="I57" s="204">
        <v>56360</v>
      </c>
      <c r="J57" s="213">
        <f t="shared" si="10"/>
        <v>110.83924769339957</v>
      </c>
      <c r="K57" s="210">
        <v>33403</v>
      </c>
      <c r="L57" s="204">
        <v>29782</v>
      </c>
      <c r="M57" s="213">
        <f t="shared" si="11"/>
        <v>112.15835068161977</v>
      </c>
      <c r="O57" s="168"/>
      <c r="P57" s="136"/>
      <c r="Q57" s="168"/>
      <c r="R57" s="168"/>
      <c r="S57" s="136"/>
      <c r="T57" s="168"/>
      <c r="U57" s="168"/>
      <c r="V57" s="136"/>
      <c r="W57" s="168"/>
      <c r="X57" s="168"/>
    </row>
    <row r="58" spans="1:24">
      <c r="A58" s="189" t="s">
        <v>168</v>
      </c>
      <c r="B58" s="204">
        <v>70540</v>
      </c>
      <c r="C58" s="204">
        <v>71217</v>
      </c>
      <c r="D58" s="213">
        <f t="shared" si="8"/>
        <v>99.049384276226178</v>
      </c>
      <c r="E58" s="204">
        <v>44738</v>
      </c>
      <c r="F58" s="204">
        <v>46306</v>
      </c>
      <c r="G58" s="213">
        <f t="shared" si="9"/>
        <v>96.613829741286224</v>
      </c>
      <c r="H58" s="204">
        <v>202915</v>
      </c>
      <c r="I58" s="204">
        <v>181036</v>
      </c>
      <c r="J58" s="213">
        <f t="shared" si="10"/>
        <v>112.08544156963256</v>
      </c>
      <c r="K58" s="210">
        <v>104957</v>
      </c>
      <c r="L58" s="204">
        <v>90890</v>
      </c>
      <c r="M58" s="213">
        <f t="shared" si="11"/>
        <v>115.4769501595335</v>
      </c>
      <c r="O58" s="168"/>
      <c r="P58" s="136"/>
      <c r="Q58" s="168"/>
      <c r="R58" s="168"/>
      <c r="S58" s="136"/>
      <c r="T58" s="168"/>
      <c r="U58" s="168"/>
      <c r="V58" s="136"/>
      <c r="W58" s="168"/>
      <c r="X58" s="168"/>
    </row>
    <row r="59" spans="1:24">
      <c r="A59" s="189" t="s">
        <v>167</v>
      </c>
      <c r="B59" s="204">
        <v>102134</v>
      </c>
      <c r="C59" s="204">
        <v>94304</v>
      </c>
      <c r="D59" s="213">
        <f t="shared" si="8"/>
        <v>108.30293518832713</v>
      </c>
      <c r="E59" s="204">
        <v>48897</v>
      </c>
      <c r="F59" s="204">
        <v>44244</v>
      </c>
      <c r="G59" s="213">
        <f t="shared" si="9"/>
        <v>110.51668022782751</v>
      </c>
      <c r="H59" s="204">
        <v>86562</v>
      </c>
      <c r="I59" s="204">
        <v>81387</v>
      </c>
      <c r="J59" s="213">
        <f t="shared" si="10"/>
        <v>106.35850934424415</v>
      </c>
      <c r="K59" s="210">
        <v>38882</v>
      </c>
      <c r="L59" s="204">
        <v>35316</v>
      </c>
      <c r="M59" s="213">
        <f t="shared" si="11"/>
        <v>110.0974062747763</v>
      </c>
      <c r="O59" s="168"/>
      <c r="P59" s="136"/>
      <c r="Q59" s="168"/>
      <c r="R59" s="168"/>
      <c r="S59" s="136"/>
      <c r="T59" s="168"/>
      <c r="U59" s="168"/>
      <c r="V59" s="136"/>
      <c r="W59" s="168"/>
      <c r="X59" s="168"/>
    </row>
    <row r="60" spans="1:24">
      <c r="A60" s="189" t="s">
        <v>293</v>
      </c>
      <c r="B60" s="204">
        <v>86505</v>
      </c>
      <c r="C60" s="204">
        <v>84795</v>
      </c>
      <c r="D60" s="213">
        <f t="shared" si="8"/>
        <v>102.01662833893508</v>
      </c>
      <c r="E60" s="204">
        <v>41756</v>
      </c>
      <c r="F60" s="204">
        <v>41554</v>
      </c>
      <c r="G60" s="213">
        <f t="shared" si="9"/>
        <v>100.48611445348222</v>
      </c>
      <c r="H60" s="204">
        <v>98395</v>
      </c>
      <c r="I60" s="204">
        <v>91195</v>
      </c>
      <c r="J60" s="213">
        <f t="shared" si="10"/>
        <v>107.8951696913208</v>
      </c>
      <c r="K60" s="210">
        <v>43761</v>
      </c>
      <c r="L60" s="204">
        <v>40630</v>
      </c>
      <c r="M60" s="213">
        <f t="shared" si="11"/>
        <v>107.70612847649521</v>
      </c>
      <c r="O60" s="168"/>
      <c r="P60" s="136"/>
      <c r="Q60" s="168"/>
      <c r="R60" s="168"/>
      <c r="S60" s="136"/>
      <c r="T60" s="168"/>
      <c r="U60" s="168"/>
      <c r="V60" s="136"/>
      <c r="W60" s="168"/>
      <c r="X60" s="168"/>
    </row>
    <row r="61" spans="1:24">
      <c r="A61" s="189" t="s">
        <v>294</v>
      </c>
      <c r="B61" s="204">
        <v>77502</v>
      </c>
      <c r="C61" s="204">
        <v>71299</v>
      </c>
      <c r="D61" s="213">
        <f t="shared" si="8"/>
        <v>108.69998176692522</v>
      </c>
      <c r="E61" s="204">
        <v>50801</v>
      </c>
      <c r="F61" s="204">
        <v>46931</v>
      </c>
      <c r="G61" s="213">
        <f t="shared" si="9"/>
        <v>108.24614860113783</v>
      </c>
      <c r="H61" s="204">
        <v>189949</v>
      </c>
      <c r="I61" s="204">
        <v>167091</v>
      </c>
      <c r="J61" s="213">
        <f t="shared" si="10"/>
        <v>113.67997079435756</v>
      </c>
      <c r="K61" s="210">
        <v>104673</v>
      </c>
      <c r="L61" s="204">
        <v>91330</v>
      </c>
      <c r="M61" s="213">
        <f t="shared" si="11"/>
        <v>114.60965728676229</v>
      </c>
      <c r="O61" s="168"/>
      <c r="P61" s="136"/>
      <c r="Q61" s="168"/>
      <c r="R61" s="168"/>
      <c r="S61" s="136"/>
      <c r="T61" s="168"/>
      <c r="U61" s="168"/>
      <c r="V61" s="136"/>
      <c r="W61" s="168"/>
      <c r="X61" s="168"/>
    </row>
    <row r="62" spans="1:24">
      <c r="A62" s="189" t="s">
        <v>295</v>
      </c>
      <c r="B62" s="204">
        <v>15431</v>
      </c>
      <c r="C62" s="204">
        <v>15131</v>
      </c>
      <c r="D62" s="213">
        <f t="shared" si="8"/>
        <v>101.98268455488733</v>
      </c>
      <c r="E62" s="204">
        <v>9971</v>
      </c>
      <c r="F62" s="204">
        <v>10235</v>
      </c>
      <c r="G62" s="213">
        <f t="shared" si="9"/>
        <v>97.420615534929169</v>
      </c>
      <c r="H62" s="204">
        <v>57984</v>
      </c>
      <c r="I62" s="204">
        <v>51341</v>
      </c>
      <c r="J62" s="213">
        <f t="shared" si="10"/>
        <v>112.93897664634503</v>
      </c>
      <c r="K62" s="210">
        <v>31872</v>
      </c>
      <c r="L62" s="204">
        <v>28271</v>
      </c>
      <c r="M62" s="213">
        <f t="shared" si="11"/>
        <v>112.73743411976938</v>
      </c>
      <c r="O62" s="168"/>
      <c r="P62" s="136"/>
      <c r="Q62" s="168"/>
      <c r="R62" s="168"/>
      <c r="S62" s="136"/>
      <c r="T62" s="168"/>
      <c r="U62" s="168"/>
      <c r="V62" s="136"/>
      <c r="W62" s="168"/>
      <c r="X62" s="168"/>
    </row>
    <row r="63" spans="1:24">
      <c r="A63" s="189" t="s">
        <v>296</v>
      </c>
      <c r="B63" s="204">
        <v>22438</v>
      </c>
      <c r="C63" s="204">
        <v>25910</v>
      </c>
      <c r="D63" s="213">
        <f t="shared" si="8"/>
        <v>86.599768429177928</v>
      </c>
      <c r="E63" s="204">
        <v>13866</v>
      </c>
      <c r="F63" s="204">
        <v>14819</v>
      </c>
      <c r="G63" s="213">
        <f t="shared" si="9"/>
        <v>93.569066738646328</v>
      </c>
      <c r="H63" s="204">
        <v>105581</v>
      </c>
      <c r="I63" s="204">
        <v>92395</v>
      </c>
      <c r="J63" s="213">
        <f t="shared" si="10"/>
        <v>114.2713350289518</v>
      </c>
      <c r="K63" s="210">
        <v>61019</v>
      </c>
      <c r="L63" s="204">
        <v>52418</v>
      </c>
      <c r="M63" s="213">
        <f t="shared" si="11"/>
        <v>116.40848563470563</v>
      </c>
      <c r="O63" s="168"/>
      <c r="P63" s="136"/>
      <c r="Q63" s="168"/>
      <c r="R63" s="168"/>
      <c r="S63" s="136"/>
      <c r="T63" s="168"/>
      <c r="U63" s="168"/>
      <c r="V63" s="136"/>
      <c r="W63" s="168"/>
      <c r="X63" s="168"/>
    </row>
    <row r="64" spans="1:24">
      <c r="A64" s="189" t="s">
        <v>297</v>
      </c>
      <c r="B64" s="204">
        <v>25911</v>
      </c>
      <c r="C64" s="204">
        <v>29725</v>
      </c>
      <c r="D64" s="213">
        <f t="shared" si="8"/>
        <v>87.169049621530704</v>
      </c>
      <c r="E64" s="204">
        <v>18942</v>
      </c>
      <c r="F64" s="204">
        <v>19915</v>
      </c>
      <c r="G64" s="213">
        <f t="shared" si="9"/>
        <v>95.114235500878735</v>
      </c>
      <c r="H64" s="204">
        <v>57310</v>
      </c>
      <c r="I64" s="204">
        <v>50741</v>
      </c>
      <c r="J64" s="213">
        <f t="shared" si="10"/>
        <v>112.94613823141049</v>
      </c>
      <c r="K64" s="210">
        <v>40383</v>
      </c>
      <c r="L64" s="204">
        <v>34211</v>
      </c>
      <c r="M64" s="213">
        <f t="shared" si="11"/>
        <v>118.04098097103271</v>
      </c>
      <c r="O64" s="168"/>
      <c r="P64" s="136"/>
      <c r="Q64" s="168"/>
      <c r="R64" s="168"/>
      <c r="S64" s="136"/>
      <c r="T64" s="168"/>
      <c r="U64" s="168"/>
      <c r="V64" s="136"/>
      <c r="W64" s="168"/>
      <c r="X64" s="168"/>
    </row>
    <row r="65" spans="1:24">
      <c r="A65" s="189" t="s">
        <v>162</v>
      </c>
      <c r="B65" s="204">
        <v>22969</v>
      </c>
      <c r="C65" s="204">
        <v>21009</v>
      </c>
      <c r="D65" s="213">
        <f t="shared" si="8"/>
        <v>109.32933504688467</v>
      </c>
      <c r="E65" s="204">
        <v>14758</v>
      </c>
      <c r="F65" s="204">
        <v>13368</v>
      </c>
      <c r="G65" s="213">
        <f t="shared" si="9"/>
        <v>110.39796529024537</v>
      </c>
      <c r="H65" s="204">
        <v>133607</v>
      </c>
      <c r="I65" s="204">
        <v>120593</v>
      </c>
      <c r="J65" s="213">
        <f t="shared" si="10"/>
        <v>110.79167115835911</v>
      </c>
      <c r="K65" s="210">
        <v>62672</v>
      </c>
      <c r="L65" s="204">
        <v>56795</v>
      </c>
      <c r="M65" s="213">
        <f t="shared" si="11"/>
        <v>110.34774187868651</v>
      </c>
      <c r="O65" s="168"/>
      <c r="P65" s="136"/>
      <c r="Q65" s="168"/>
      <c r="R65" s="168"/>
      <c r="S65" s="136"/>
      <c r="T65" s="168"/>
      <c r="U65" s="168"/>
      <c r="V65" s="136"/>
      <c r="W65" s="168"/>
      <c r="X65" s="168"/>
    </row>
    <row r="66" spans="1:24">
      <c r="A66" s="189" t="s">
        <v>298</v>
      </c>
      <c r="B66" s="204">
        <v>693</v>
      </c>
      <c r="C66" s="204">
        <v>514</v>
      </c>
      <c r="D66" s="213">
        <f t="shared" si="8"/>
        <v>134.82490272373542</v>
      </c>
      <c r="E66" s="204">
        <v>484</v>
      </c>
      <c r="F66" s="204">
        <v>312</v>
      </c>
      <c r="G66" s="213">
        <f t="shared" si="9"/>
        <v>155.12820512820514</v>
      </c>
      <c r="H66" s="204">
        <v>38519</v>
      </c>
      <c r="I66" s="204">
        <v>35060</v>
      </c>
      <c r="J66" s="213">
        <f t="shared" si="10"/>
        <v>109.8659440958357</v>
      </c>
      <c r="K66" s="210">
        <v>19241</v>
      </c>
      <c r="L66" s="204">
        <v>17683</v>
      </c>
      <c r="M66" s="213">
        <f t="shared" si="11"/>
        <v>108.81072216252899</v>
      </c>
      <c r="O66" s="168"/>
      <c r="P66" s="136"/>
      <c r="Q66" s="168"/>
      <c r="R66" s="168"/>
      <c r="S66" s="136"/>
      <c r="T66" s="168"/>
      <c r="U66" s="168"/>
      <c r="V66" s="136"/>
      <c r="W66" s="168"/>
      <c r="X66" s="168"/>
    </row>
    <row r="67" spans="1:24">
      <c r="A67" s="189" t="s">
        <v>160</v>
      </c>
      <c r="B67" s="204">
        <v>37468</v>
      </c>
      <c r="C67" s="204">
        <v>36921</v>
      </c>
      <c r="D67" s="213">
        <f t="shared" si="8"/>
        <v>101.48154167005228</v>
      </c>
      <c r="E67" s="204">
        <v>25328</v>
      </c>
      <c r="F67" s="204">
        <v>23564</v>
      </c>
      <c r="G67" s="213">
        <f t="shared" si="9"/>
        <v>107.48599558648786</v>
      </c>
      <c r="H67" s="204">
        <v>63306</v>
      </c>
      <c r="I67" s="204">
        <v>57195</v>
      </c>
      <c r="J67" s="213">
        <f t="shared" si="10"/>
        <v>110.68450039339103</v>
      </c>
      <c r="K67" s="210">
        <v>37752</v>
      </c>
      <c r="L67" s="204">
        <v>33418</v>
      </c>
      <c r="M67" s="213">
        <f t="shared" si="11"/>
        <v>112.96905859117841</v>
      </c>
      <c r="O67" s="168"/>
      <c r="P67" s="136"/>
      <c r="Q67" s="168"/>
      <c r="R67" s="168"/>
      <c r="S67" s="136"/>
      <c r="T67" s="168"/>
      <c r="U67" s="168"/>
      <c r="V67" s="136"/>
      <c r="W67" s="168"/>
      <c r="X67" s="168"/>
    </row>
    <row r="68" spans="1:24">
      <c r="A68" s="189" t="s">
        <v>299</v>
      </c>
      <c r="B68" s="204">
        <v>31718</v>
      </c>
      <c r="C68" s="204">
        <v>32705</v>
      </c>
      <c r="D68" s="213">
        <f t="shared" si="8"/>
        <v>96.982112826784899</v>
      </c>
      <c r="E68" s="204">
        <v>22275</v>
      </c>
      <c r="F68" s="204">
        <v>22923</v>
      </c>
      <c r="G68" s="213">
        <f t="shared" si="9"/>
        <v>97.173144876325097</v>
      </c>
      <c r="H68" s="204">
        <v>122844</v>
      </c>
      <c r="I68" s="204">
        <v>108631</v>
      </c>
      <c r="J68" s="213">
        <f t="shared" si="10"/>
        <v>113.08374220986643</v>
      </c>
      <c r="K68" s="210">
        <v>70875</v>
      </c>
      <c r="L68" s="204">
        <v>63440</v>
      </c>
      <c r="M68" s="213">
        <f t="shared" si="11"/>
        <v>111.71973518284994</v>
      </c>
      <c r="O68" s="168"/>
      <c r="P68" s="136"/>
      <c r="Q68" s="168"/>
      <c r="R68" s="168"/>
      <c r="S68" s="136"/>
      <c r="T68" s="168"/>
      <c r="U68" s="168"/>
      <c r="V68" s="136"/>
      <c r="W68" s="168"/>
      <c r="X68" s="168"/>
    </row>
    <row r="69" spans="1:24">
      <c r="A69" s="189" t="s">
        <v>300</v>
      </c>
      <c r="B69" s="204">
        <v>34282</v>
      </c>
      <c r="C69" s="204">
        <v>33645</v>
      </c>
      <c r="D69" s="213">
        <f t="shared" si="8"/>
        <v>101.89329766681527</v>
      </c>
      <c r="E69" s="204">
        <v>21965</v>
      </c>
      <c r="F69" s="204">
        <v>21942</v>
      </c>
      <c r="G69" s="213">
        <f t="shared" si="9"/>
        <v>100.10482180293501</v>
      </c>
      <c r="H69" s="204">
        <v>108110</v>
      </c>
      <c r="I69" s="204">
        <v>101753</v>
      </c>
      <c r="J69" s="213">
        <f t="shared" si="10"/>
        <v>106.24748164673277</v>
      </c>
      <c r="K69" s="210">
        <v>56408</v>
      </c>
      <c r="L69" s="204">
        <v>52513</v>
      </c>
      <c r="M69" s="213">
        <f t="shared" si="11"/>
        <v>107.41721097632968</v>
      </c>
      <c r="O69" s="136"/>
      <c r="P69" s="136"/>
      <c r="Q69" s="136"/>
      <c r="R69" s="136"/>
      <c r="S69" s="136"/>
      <c r="T69" s="136"/>
      <c r="U69" s="168"/>
      <c r="V69" s="136"/>
      <c r="W69" s="136"/>
      <c r="X69" s="168"/>
    </row>
    <row r="70" spans="1:24">
      <c r="A70" s="103" t="s">
        <v>156</v>
      </c>
      <c r="B70" s="206">
        <v>10</v>
      </c>
      <c r="C70" s="206">
        <v>10</v>
      </c>
      <c r="D70" s="214">
        <f t="shared" si="8"/>
        <v>100</v>
      </c>
      <c r="E70" s="206">
        <v>10</v>
      </c>
      <c r="F70" s="206">
        <v>10</v>
      </c>
      <c r="G70" s="214">
        <f t="shared" si="9"/>
        <v>100</v>
      </c>
      <c r="H70" s="206">
        <v>2321</v>
      </c>
      <c r="I70" s="206">
        <v>668</v>
      </c>
      <c r="J70" s="279" t="s">
        <v>365</v>
      </c>
      <c r="K70" s="206">
        <v>1123</v>
      </c>
      <c r="L70" s="206">
        <v>668</v>
      </c>
      <c r="M70" s="214">
        <f t="shared" si="11"/>
        <v>168.11377245508982</v>
      </c>
      <c r="O70" s="136"/>
      <c r="P70" s="136"/>
      <c r="Q70" s="136"/>
      <c r="R70" s="136"/>
      <c r="S70" s="136"/>
      <c r="T70" s="136"/>
      <c r="U70" s="168"/>
      <c r="V70" s="136"/>
      <c r="W70" s="136"/>
      <c r="X70" s="168"/>
    </row>
    <row r="72" spans="1:24">
      <c r="A72" s="96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179" t="s">
        <v>194</v>
      </c>
    </row>
    <row r="73" spans="1:24" ht="17.25" customHeight="1">
      <c r="A73" s="319"/>
      <c r="B73" s="299" t="s">
        <v>129</v>
      </c>
      <c r="C73" s="304"/>
      <c r="D73" s="304"/>
      <c r="E73" s="299" t="s">
        <v>145</v>
      </c>
      <c r="F73" s="304"/>
      <c r="G73" s="304"/>
      <c r="H73" s="299" t="s">
        <v>144</v>
      </c>
      <c r="I73" s="304"/>
      <c r="J73" s="304"/>
      <c r="K73" s="299" t="s">
        <v>143</v>
      </c>
      <c r="L73" s="304"/>
      <c r="M73" s="305"/>
    </row>
    <row r="74" spans="1:24" ht="33.75">
      <c r="A74" s="320"/>
      <c r="B74" s="158">
        <v>2023</v>
      </c>
      <c r="C74" s="158">
        <v>2022</v>
      </c>
      <c r="D74" s="161" t="s">
        <v>312</v>
      </c>
      <c r="E74" s="158">
        <v>2023</v>
      </c>
      <c r="F74" s="158">
        <v>2022</v>
      </c>
      <c r="G74" s="161" t="s">
        <v>312</v>
      </c>
      <c r="H74" s="158">
        <v>2023</v>
      </c>
      <c r="I74" s="158">
        <v>2022</v>
      </c>
      <c r="J74" s="161" t="s">
        <v>312</v>
      </c>
      <c r="K74" s="158">
        <v>2023</v>
      </c>
      <c r="L74" s="158">
        <v>2022</v>
      </c>
      <c r="M74" s="161" t="s">
        <v>312</v>
      </c>
    </row>
    <row r="75" spans="1:24">
      <c r="A75" s="187" t="s">
        <v>173</v>
      </c>
      <c r="B75" s="210">
        <v>114388</v>
      </c>
      <c r="C75" s="210">
        <v>104588</v>
      </c>
      <c r="D75" s="213">
        <f t="shared" ref="D75:D92" si="12">B75/C75*100</f>
        <v>109.37009982024706</v>
      </c>
      <c r="E75" s="210">
        <v>68042</v>
      </c>
      <c r="F75" s="210">
        <v>61800</v>
      </c>
      <c r="G75" s="216">
        <f>E75/F75*100</f>
        <v>110.10032362459548</v>
      </c>
      <c r="H75" s="203">
        <v>632814</v>
      </c>
      <c r="I75" s="203">
        <v>644751</v>
      </c>
      <c r="J75" s="216">
        <f>H75/I75*100</f>
        <v>98.148587594280585</v>
      </c>
      <c r="K75" s="203">
        <v>375416</v>
      </c>
      <c r="L75" s="203">
        <v>379827</v>
      </c>
      <c r="M75" s="216">
        <f>K75/L75*100</f>
        <v>98.838681820934269</v>
      </c>
      <c r="O75" s="168"/>
      <c r="P75" s="136"/>
      <c r="Q75" s="168"/>
      <c r="R75" s="168"/>
      <c r="S75" s="136"/>
      <c r="T75" s="168"/>
      <c r="U75" s="168"/>
      <c r="V75" s="136"/>
      <c r="W75" s="168"/>
      <c r="X75" s="168"/>
    </row>
    <row r="76" spans="1:24">
      <c r="A76" s="188" t="s">
        <v>289</v>
      </c>
      <c r="B76" s="210">
        <v>288</v>
      </c>
      <c r="C76" s="210">
        <v>303</v>
      </c>
      <c r="D76" s="213">
        <f t="shared" si="12"/>
        <v>95.049504950495049</v>
      </c>
      <c r="E76" s="210">
        <v>148</v>
      </c>
      <c r="F76" s="210">
        <v>168</v>
      </c>
      <c r="G76" s="216">
        <f t="shared" ref="G76:G92" si="13">E76/F76*100</f>
        <v>88.095238095238088</v>
      </c>
      <c r="H76" s="204">
        <v>18190</v>
      </c>
      <c r="I76" s="204">
        <v>16997</v>
      </c>
      <c r="J76" s="216">
        <f t="shared" ref="J76:J93" si="14">H76/I76*100</f>
        <v>107.01888568570925</v>
      </c>
      <c r="K76" s="204">
        <v>9450</v>
      </c>
      <c r="L76" s="204">
        <v>7993</v>
      </c>
      <c r="M76" s="216">
        <f t="shared" ref="M76:M93" si="15">K76/L76*100</f>
        <v>118.22844989365694</v>
      </c>
      <c r="O76" s="168"/>
      <c r="P76" s="136"/>
      <c r="Q76" s="136"/>
      <c r="R76" s="168"/>
      <c r="S76" s="136"/>
      <c r="T76" s="168"/>
      <c r="U76" s="168"/>
      <c r="V76" s="136"/>
      <c r="W76" s="168"/>
      <c r="X76" s="168"/>
    </row>
    <row r="77" spans="1:24">
      <c r="A77" s="189" t="s">
        <v>172</v>
      </c>
      <c r="B77" s="211" t="s">
        <v>117</v>
      </c>
      <c r="C77" s="211" t="s">
        <v>117</v>
      </c>
      <c r="D77" s="213" t="s">
        <v>117</v>
      </c>
      <c r="E77" s="211" t="s">
        <v>117</v>
      </c>
      <c r="F77" s="211" t="s">
        <v>117</v>
      </c>
      <c r="G77" s="216" t="s">
        <v>117</v>
      </c>
      <c r="H77" s="204">
        <v>11612</v>
      </c>
      <c r="I77" s="204">
        <v>19759</v>
      </c>
      <c r="J77" s="216">
        <f t="shared" si="14"/>
        <v>58.768156283212711</v>
      </c>
      <c r="K77" s="204">
        <v>7143</v>
      </c>
      <c r="L77" s="204">
        <v>11067</v>
      </c>
      <c r="M77" s="216">
        <f t="shared" si="15"/>
        <v>64.54323664949851</v>
      </c>
      <c r="O77" s="168"/>
      <c r="P77" s="136"/>
      <c r="Q77" s="168"/>
      <c r="R77" s="168"/>
      <c r="S77" s="136"/>
      <c r="T77" s="168"/>
      <c r="U77" s="168"/>
      <c r="V77" s="136"/>
      <c r="W77" s="168"/>
      <c r="X77" s="168"/>
    </row>
    <row r="78" spans="1:24">
      <c r="A78" s="189" t="s">
        <v>290</v>
      </c>
      <c r="B78" s="210">
        <v>11556</v>
      </c>
      <c r="C78" s="210">
        <v>10440</v>
      </c>
      <c r="D78" s="213">
        <f t="shared" si="12"/>
        <v>110.68965517241381</v>
      </c>
      <c r="E78" s="210">
        <v>5834</v>
      </c>
      <c r="F78" s="210">
        <v>5401</v>
      </c>
      <c r="G78" s="216">
        <f t="shared" si="13"/>
        <v>108.01703388261433</v>
      </c>
      <c r="H78" s="204">
        <v>13125</v>
      </c>
      <c r="I78" s="204">
        <v>18536</v>
      </c>
      <c r="J78" s="216">
        <f t="shared" si="14"/>
        <v>70.808157099697894</v>
      </c>
      <c r="K78" s="204">
        <v>4905</v>
      </c>
      <c r="L78" s="204">
        <v>5850</v>
      </c>
      <c r="M78" s="216">
        <f t="shared" si="15"/>
        <v>83.846153846153854</v>
      </c>
      <c r="O78" s="168"/>
      <c r="P78" s="136"/>
      <c r="Q78" s="168"/>
      <c r="R78" s="168"/>
      <c r="S78" s="136"/>
      <c r="T78" s="168"/>
      <c r="U78" s="168"/>
      <c r="V78" s="136"/>
      <c r="W78" s="168"/>
      <c r="X78" s="168"/>
    </row>
    <row r="79" spans="1:24">
      <c r="A79" s="189" t="s">
        <v>291</v>
      </c>
      <c r="B79" s="210">
        <v>1534</v>
      </c>
      <c r="C79" s="210">
        <v>1202</v>
      </c>
      <c r="D79" s="213">
        <f t="shared" si="12"/>
        <v>127.62063227953411</v>
      </c>
      <c r="E79" s="210">
        <v>802</v>
      </c>
      <c r="F79" s="210">
        <v>736</v>
      </c>
      <c r="G79" s="216">
        <f t="shared" si="13"/>
        <v>108.96739130434783</v>
      </c>
      <c r="H79" s="204">
        <v>65156</v>
      </c>
      <c r="I79" s="204">
        <v>49031</v>
      </c>
      <c r="J79" s="216">
        <f t="shared" si="14"/>
        <v>132.88735697823824</v>
      </c>
      <c r="K79" s="204">
        <v>54448</v>
      </c>
      <c r="L79" s="204">
        <v>41319</v>
      </c>
      <c r="M79" s="216">
        <f t="shared" si="15"/>
        <v>131.77472833321232</v>
      </c>
      <c r="O79" s="168"/>
      <c r="P79" s="136"/>
      <c r="Q79" s="168"/>
      <c r="R79" s="168"/>
      <c r="S79" s="136"/>
      <c r="T79" s="168"/>
      <c r="U79" s="168"/>
      <c r="V79" s="136"/>
      <c r="W79" s="168"/>
      <c r="X79" s="168"/>
    </row>
    <row r="80" spans="1:24">
      <c r="A80" s="189" t="s">
        <v>292</v>
      </c>
      <c r="B80" s="210">
        <v>17286</v>
      </c>
      <c r="C80" s="210">
        <v>16039</v>
      </c>
      <c r="D80" s="213">
        <f t="shared" si="12"/>
        <v>107.77479892761394</v>
      </c>
      <c r="E80" s="210">
        <v>8614</v>
      </c>
      <c r="F80" s="210">
        <v>8130</v>
      </c>
      <c r="G80" s="216">
        <f t="shared" si="13"/>
        <v>105.95325953259534</v>
      </c>
      <c r="H80" s="204">
        <v>4983</v>
      </c>
      <c r="I80" s="204">
        <v>5113</v>
      </c>
      <c r="J80" s="216">
        <f t="shared" si="14"/>
        <v>97.457461372970855</v>
      </c>
      <c r="K80" s="204">
        <v>2357</v>
      </c>
      <c r="L80" s="204">
        <v>2486</v>
      </c>
      <c r="M80" s="216">
        <f t="shared" si="15"/>
        <v>94.810941271118267</v>
      </c>
      <c r="O80" s="168"/>
      <c r="P80" s="136"/>
      <c r="Q80" s="168"/>
      <c r="R80" s="168"/>
      <c r="S80" s="136"/>
      <c r="T80" s="168"/>
      <c r="U80" s="168"/>
      <c r="V80" s="136"/>
      <c r="W80" s="168"/>
      <c r="X80" s="168"/>
    </row>
    <row r="81" spans="1:24">
      <c r="A81" s="189" t="s">
        <v>168</v>
      </c>
      <c r="B81" s="210">
        <v>1997</v>
      </c>
      <c r="C81" s="210">
        <v>1874</v>
      </c>
      <c r="D81" s="213">
        <f t="shared" si="12"/>
        <v>106.56350053361794</v>
      </c>
      <c r="E81" s="210">
        <v>1096</v>
      </c>
      <c r="F81" s="210">
        <v>1076</v>
      </c>
      <c r="G81" s="216">
        <f t="shared" si="13"/>
        <v>101.85873605947955</v>
      </c>
      <c r="H81" s="204">
        <v>27261</v>
      </c>
      <c r="I81" s="204">
        <v>28567</v>
      </c>
      <c r="J81" s="216">
        <f t="shared" si="14"/>
        <v>95.428291385164698</v>
      </c>
      <c r="K81" s="204">
        <v>18972</v>
      </c>
      <c r="L81" s="204">
        <v>18988</v>
      </c>
      <c r="M81" s="216">
        <f t="shared" si="15"/>
        <v>99.915736254476499</v>
      </c>
      <c r="O81" s="168"/>
      <c r="P81" s="136"/>
      <c r="Q81" s="168"/>
      <c r="R81" s="168"/>
      <c r="S81" s="136"/>
      <c r="T81" s="168"/>
      <c r="U81" s="168"/>
      <c r="V81" s="136"/>
      <c r="W81" s="168"/>
      <c r="X81" s="168"/>
    </row>
    <row r="82" spans="1:24">
      <c r="A82" s="189" t="s">
        <v>167</v>
      </c>
      <c r="B82" s="210">
        <v>5077</v>
      </c>
      <c r="C82" s="210">
        <v>4706</v>
      </c>
      <c r="D82" s="213">
        <f t="shared" si="12"/>
        <v>107.88355291117722</v>
      </c>
      <c r="E82" s="210">
        <v>3121</v>
      </c>
      <c r="F82" s="210">
        <v>2717</v>
      </c>
      <c r="G82" s="216">
        <f t="shared" si="13"/>
        <v>114.86934118513065</v>
      </c>
      <c r="H82" s="204">
        <v>64378</v>
      </c>
      <c r="I82" s="204">
        <v>58961</v>
      </c>
      <c r="J82" s="216">
        <f t="shared" si="14"/>
        <v>109.18742897847731</v>
      </c>
      <c r="K82" s="204">
        <v>27906</v>
      </c>
      <c r="L82" s="204">
        <v>33565</v>
      </c>
      <c r="M82" s="216">
        <f t="shared" si="15"/>
        <v>83.140175778340534</v>
      </c>
      <c r="O82" s="168"/>
      <c r="P82" s="136"/>
      <c r="Q82" s="168"/>
      <c r="R82" s="168"/>
      <c r="S82" s="136"/>
      <c r="T82" s="168"/>
      <c r="U82" s="168"/>
      <c r="V82" s="136"/>
      <c r="W82" s="168"/>
      <c r="X82" s="168"/>
    </row>
    <row r="83" spans="1:24">
      <c r="A83" s="189" t="s">
        <v>293</v>
      </c>
      <c r="B83" s="210">
        <v>1143</v>
      </c>
      <c r="C83" s="210">
        <v>1171</v>
      </c>
      <c r="D83" s="213">
        <f t="shared" si="12"/>
        <v>97.608881298035868</v>
      </c>
      <c r="E83" s="210">
        <v>501</v>
      </c>
      <c r="F83" s="210">
        <v>481</v>
      </c>
      <c r="G83" s="216">
        <f t="shared" si="13"/>
        <v>104.15800415800416</v>
      </c>
      <c r="H83" s="204">
        <v>81171</v>
      </c>
      <c r="I83" s="204">
        <v>80639</v>
      </c>
      <c r="J83" s="216">
        <f t="shared" si="14"/>
        <v>100.65973040340282</v>
      </c>
      <c r="K83" s="204">
        <v>50462</v>
      </c>
      <c r="L83" s="204">
        <v>44431</v>
      </c>
      <c r="M83" s="216">
        <f t="shared" si="15"/>
        <v>113.57385609146766</v>
      </c>
      <c r="O83" s="168"/>
      <c r="P83" s="136"/>
      <c r="Q83" s="168"/>
      <c r="R83" s="168"/>
      <c r="S83" s="136"/>
      <c r="T83" s="168"/>
      <c r="U83" s="168"/>
      <c r="V83" s="136"/>
      <c r="W83" s="168"/>
      <c r="X83" s="168"/>
    </row>
    <row r="84" spans="1:24">
      <c r="A84" s="189" t="s">
        <v>294</v>
      </c>
      <c r="B84" s="210">
        <v>360</v>
      </c>
      <c r="C84" s="210">
        <v>290</v>
      </c>
      <c r="D84" s="213">
        <f t="shared" si="12"/>
        <v>124.13793103448276</v>
      </c>
      <c r="E84" s="210">
        <v>215</v>
      </c>
      <c r="F84" s="210">
        <v>139</v>
      </c>
      <c r="G84" s="216">
        <f t="shared" si="13"/>
        <v>154.67625899280574</v>
      </c>
      <c r="H84" s="204">
        <v>71991</v>
      </c>
      <c r="I84" s="204">
        <v>62182</v>
      </c>
      <c r="J84" s="216">
        <f t="shared" si="14"/>
        <v>115.77466147759803</v>
      </c>
      <c r="K84" s="204">
        <v>43340</v>
      </c>
      <c r="L84" s="204">
        <v>43005</v>
      </c>
      <c r="M84" s="216">
        <f t="shared" si="15"/>
        <v>100.77897918846645</v>
      </c>
      <c r="O84" s="168"/>
      <c r="P84" s="136"/>
      <c r="Q84" s="168"/>
      <c r="R84" s="168"/>
      <c r="S84" s="136"/>
      <c r="T84" s="168"/>
      <c r="U84" s="168"/>
      <c r="V84" s="136"/>
      <c r="W84" s="168"/>
      <c r="X84" s="168"/>
    </row>
    <row r="85" spans="1:24">
      <c r="A85" s="189" t="s">
        <v>295</v>
      </c>
      <c r="B85" s="210">
        <v>188</v>
      </c>
      <c r="C85" s="210">
        <v>172</v>
      </c>
      <c r="D85" s="213">
        <f t="shared" si="12"/>
        <v>109.30232558139534</v>
      </c>
      <c r="E85" s="210">
        <v>110</v>
      </c>
      <c r="F85" s="210">
        <v>109</v>
      </c>
      <c r="G85" s="216">
        <f t="shared" si="13"/>
        <v>100.91743119266054</v>
      </c>
      <c r="H85" s="204">
        <v>21322</v>
      </c>
      <c r="I85" s="204">
        <v>22938</v>
      </c>
      <c r="J85" s="216">
        <f t="shared" si="14"/>
        <v>92.954921963553929</v>
      </c>
      <c r="K85" s="204">
        <v>11708</v>
      </c>
      <c r="L85" s="204">
        <v>13027</v>
      </c>
      <c r="M85" s="216">
        <f t="shared" si="15"/>
        <v>89.874875259077299</v>
      </c>
      <c r="O85" s="168"/>
      <c r="P85" s="136"/>
      <c r="Q85" s="168"/>
      <c r="R85" s="168"/>
      <c r="S85" s="136"/>
      <c r="T85" s="168"/>
      <c r="U85" s="168"/>
      <c r="V85" s="136"/>
      <c r="W85" s="168"/>
      <c r="X85" s="168"/>
    </row>
    <row r="86" spans="1:24">
      <c r="A86" s="189" t="s">
        <v>296</v>
      </c>
      <c r="B86" s="210">
        <v>23671</v>
      </c>
      <c r="C86" s="210">
        <v>22989</v>
      </c>
      <c r="D86" s="213">
        <f t="shared" si="12"/>
        <v>102.96663621732132</v>
      </c>
      <c r="E86" s="210">
        <v>13224</v>
      </c>
      <c r="F86" s="210">
        <v>12938</v>
      </c>
      <c r="G86" s="216">
        <f t="shared" si="13"/>
        <v>102.21054258772608</v>
      </c>
      <c r="H86" s="204">
        <v>5405</v>
      </c>
      <c r="I86" s="204">
        <v>8952</v>
      </c>
      <c r="J86" s="216">
        <f t="shared" si="14"/>
        <v>60.377569258266305</v>
      </c>
      <c r="K86" s="204">
        <v>1003</v>
      </c>
      <c r="L86" s="204">
        <v>3088</v>
      </c>
      <c r="M86" s="216">
        <f t="shared" si="15"/>
        <v>32.480569948186528</v>
      </c>
      <c r="O86" s="168"/>
      <c r="P86" s="136"/>
      <c r="Q86" s="168"/>
      <c r="R86" s="168"/>
      <c r="S86" s="136"/>
      <c r="T86" s="168"/>
      <c r="U86" s="168"/>
      <c r="V86" s="136"/>
      <c r="W86" s="168"/>
      <c r="X86" s="168"/>
    </row>
    <row r="87" spans="1:24">
      <c r="A87" s="189" t="s">
        <v>297</v>
      </c>
      <c r="B87" s="210">
        <v>35092</v>
      </c>
      <c r="C87" s="210">
        <v>30666</v>
      </c>
      <c r="D87" s="213">
        <f t="shared" si="12"/>
        <v>114.43292245483599</v>
      </c>
      <c r="E87" s="210">
        <v>24683</v>
      </c>
      <c r="F87" s="210">
        <v>21102</v>
      </c>
      <c r="G87" s="216">
        <f t="shared" si="13"/>
        <v>116.9699554544593</v>
      </c>
      <c r="H87" s="204">
        <v>2683</v>
      </c>
      <c r="I87" s="204">
        <v>2674</v>
      </c>
      <c r="J87" s="216">
        <f t="shared" si="14"/>
        <v>100.33657442034405</v>
      </c>
      <c r="K87" s="204">
        <v>2021</v>
      </c>
      <c r="L87" s="204">
        <v>1911</v>
      </c>
      <c r="M87" s="216">
        <f t="shared" si="15"/>
        <v>105.75614861329147</v>
      </c>
      <c r="O87" s="168"/>
      <c r="P87" s="136"/>
      <c r="Q87" s="168"/>
      <c r="R87" s="168"/>
      <c r="S87" s="136"/>
      <c r="T87" s="168"/>
      <c r="U87" s="168"/>
      <c r="V87" s="136"/>
      <c r="W87" s="168"/>
      <c r="X87" s="168"/>
    </row>
    <row r="88" spans="1:24">
      <c r="A88" s="189" t="s">
        <v>162</v>
      </c>
      <c r="B88" s="210">
        <v>2</v>
      </c>
      <c r="C88" s="211" t="s">
        <v>117</v>
      </c>
      <c r="D88" s="213" t="s">
        <v>117</v>
      </c>
      <c r="E88" s="210">
        <v>1</v>
      </c>
      <c r="F88" s="211" t="s">
        <v>117</v>
      </c>
      <c r="G88" s="216" t="s">
        <v>117</v>
      </c>
      <c r="H88" s="204">
        <v>35469</v>
      </c>
      <c r="I88" s="204">
        <v>33995</v>
      </c>
      <c r="J88" s="216">
        <f t="shared" si="14"/>
        <v>104.3359317546698</v>
      </c>
      <c r="K88" s="204">
        <v>11009</v>
      </c>
      <c r="L88" s="204">
        <v>11145</v>
      </c>
      <c r="M88" s="216">
        <f t="shared" si="15"/>
        <v>98.779721848362485</v>
      </c>
      <c r="O88" s="168"/>
      <c r="P88" s="136"/>
      <c r="Q88" s="136"/>
      <c r="R88" s="168"/>
      <c r="S88" s="136"/>
      <c r="T88" s="168"/>
      <c r="U88" s="168"/>
      <c r="V88" s="136"/>
      <c r="W88" s="168"/>
      <c r="X88" s="168"/>
    </row>
    <row r="89" spans="1:24">
      <c r="A89" s="189" t="s">
        <v>298</v>
      </c>
      <c r="B89" s="210">
        <v>3</v>
      </c>
      <c r="C89" s="210">
        <v>9</v>
      </c>
      <c r="D89" s="213">
        <f t="shared" si="12"/>
        <v>33.333333333333329</v>
      </c>
      <c r="E89" s="210">
        <v>2</v>
      </c>
      <c r="F89" s="210">
        <v>3</v>
      </c>
      <c r="G89" s="216">
        <f t="shared" si="13"/>
        <v>66.666666666666657</v>
      </c>
      <c r="H89" s="204">
        <v>17680</v>
      </c>
      <c r="I89" s="204">
        <v>38268</v>
      </c>
      <c r="J89" s="216">
        <f t="shared" si="14"/>
        <v>46.200480819483644</v>
      </c>
      <c r="K89" s="204">
        <v>822</v>
      </c>
      <c r="L89" s="204">
        <v>1190</v>
      </c>
      <c r="M89" s="216">
        <f t="shared" si="15"/>
        <v>69.075630252100837</v>
      </c>
      <c r="O89" s="168"/>
      <c r="P89" s="136"/>
      <c r="Q89" s="168"/>
      <c r="R89" s="168"/>
      <c r="S89" s="136"/>
      <c r="T89" s="168"/>
      <c r="U89" s="168"/>
      <c r="V89" s="136"/>
      <c r="W89" s="168"/>
      <c r="X89" s="168"/>
    </row>
    <row r="90" spans="1:24">
      <c r="A90" s="189" t="s">
        <v>160</v>
      </c>
      <c r="B90" s="210">
        <v>15479</v>
      </c>
      <c r="C90" s="210">
        <v>14064</v>
      </c>
      <c r="D90" s="213">
        <f t="shared" si="12"/>
        <v>110.06114903299205</v>
      </c>
      <c r="E90" s="210">
        <v>9245</v>
      </c>
      <c r="F90" s="210">
        <v>8374</v>
      </c>
      <c r="G90" s="216">
        <f t="shared" si="13"/>
        <v>110.40124193933605</v>
      </c>
      <c r="H90" s="204">
        <v>132201</v>
      </c>
      <c r="I90" s="204">
        <v>111739</v>
      </c>
      <c r="J90" s="216">
        <f t="shared" si="14"/>
        <v>118.31231709609</v>
      </c>
      <c r="K90" s="204">
        <v>117384</v>
      </c>
      <c r="L90" s="204">
        <v>101337</v>
      </c>
      <c r="M90" s="216">
        <f t="shared" si="15"/>
        <v>115.83528227597029</v>
      </c>
      <c r="O90" s="168"/>
      <c r="P90" s="136"/>
      <c r="Q90" s="168"/>
      <c r="R90" s="168"/>
      <c r="S90" s="136"/>
      <c r="T90" s="168"/>
      <c r="U90" s="168"/>
      <c r="V90" s="136"/>
      <c r="W90" s="168"/>
      <c r="X90" s="168"/>
    </row>
    <row r="91" spans="1:24">
      <c r="A91" s="189" t="s">
        <v>299</v>
      </c>
      <c r="B91" s="210">
        <v>614</v>
      </c>
      <c r="C91" s="210">
        <v>586</v>
      </c>
      <c r="D91" s="213">
        <f t="shared" si="12"/>
        <v>104.77815699658703</v>
      </c>
      <c r="E91" s="210">
        <v>393</v>
      </c>
      <c r="F91" s="210">
        <v>371</v>
      </c>
      <c r="G91" s="216">
        <f t="shared" si="13"/>
        <v>105.9299191374663</v>
      </c>
      <c r="H91" s="204">
        <v>7734</v>
      </c>
      <c r="I91" s="204">
        <v>32475</v>
      </c>
      <c r="J91" s="216">
        <f t="shared" si="14"/>
        <v>23.815242494226325</v>
      </c>
      <c r="K91" s="204">
        <v>4960</v>
      </c>
      <c r="L91" s="204">
        <v>30113</v>
      </c>
      <c r="M91" s="216">
        <f t="shared" si="15"/>
        <v>16.47129146880085</v>
      </c>
      <c r="O91" s="168"/>
      <c r="P91" s="136"/>
      <c r="Q91" s="168"/>
      <c r="R91" s="168"/>
      <c r="S91" s="136"/>
      <c r="T91" s="168"/>
      <c r="U91" s="168"/>
      <c r="V91" s="136"/>
      <c r="W91" s="168"/>
      <c r="X91" s="168"/>
    </row>
    <row r="92" spans="1:24">
      <c r="A92" s="189" t="s">
        <v>300</v>
      </c>
      <c r="B92" s="210">
        <v>98</v>
      </c>
      <c r="C92" s="204">
        <v>77</v>
      </c>
      <c r="D92" s="213">
        <f t="shared" si="12"/>
        <v>127.27272727272727</v>
      </c>
      <c r="E92" s="204">
        <v>53</v>
      </c>
      <c r="F92" s="204">
        <v>55</v>
      </c>
      <c r="G92" s="213">
        <f t="shared" si="13"/>
        <v>96.36363636363636</v>
      </c>
      <c r="H92" s="204">
        <v>9345</v>
      </c>
      <c r="I92" s="204">
        <v>8656</v>
      </c>
      <c r="J92" s="213">
        <f t="shared" si="14"/>
        <v>107.95979667282809</v>
      </c>
      <c r="K92" s="204">
        <v>4480</v>
      </c>
      <c r="L92" s="204">
        <v>4312</v>
      </c>
      <c r="M92" s="213">
        <f t="shared" si="15"/>
        <v>103.89610389610388</v>
      </c>
      <c r="O92" s="136"/>
      <c r="P92" s="136"/>
      <c r="Q92" s="136"/>
      <c r="R92" s="136"/>
      <c r="S92" s="136"/>
      <c r="T92" s="136"/>
      <c r="U92" s="168"/>
      <c r="V92" s="136"/>
      <c r="W92" s="136"/>
      <c r="X92" s="136"/>
    </row>
    <row r="93" spans="1:24">
      <c r="A93" s="103" t="s">
        <v>156</v>
      </c>
      <c r="B93" s="209" t="s">
        <v>117</v>
      </c>
      <c r="C93" s="209" t="s">
        <v>117</v>
      </c>
      <c r="D93" s="214" t="s">
        <v>117</v>
      </c>
      <c r="E93" s="209" t="s">
        <v>117</v>
      </c>
      <c r="F93" s="209" t="s">
        <v>117</v>
      </c>
      <c r="G93" s="214" t="s">
        <v>117</v>
      </c>
      <c r="H93" s="206">
        <v>43108</v>
      </c>
      <c r="I93" s="206">
        <v>45269</v>
      </c>
      <c r="J93" s="214">
        <f t="shared" si="14"/>
        <v>95.2263138129846</v>
      </c>
      <c r="K93" s="206">
        <v>3046</v>
      </c>
      <c r="L93" s="206">
        <v>5000</v>
      </c>
      <c r="M93" s="214">
        <f t="shared" si="15"/>
        <v>60.919999999999995</v>
      </c>
      <c r="O93" s="136"/>
      <c r="P93" s="136"/>
      <c r="Q93" s="136"/>
      <c r="R93" s="136"/>
      <c r="S93" s="136"/>
      <c r="T93" s="168"/>
      <c r="U93" s="168"/>
      <c r="V93" s="136"/>
      <c r="W93" s="168"/>
      <c r="X93" s="168"/>
    </row>
    <row r="95" spans="1:24">
      <c r="A95" s="96"/>
      <c r="B95" s="98"/>
      <c r="C95" s="98"/>
      <c r="D95" s="98"/>
      <c r="E95" s="98"/>
      <c r="F95" s="98"/>
      <c r="G95" s="179" t="s">
        <v>194</v>
      </c>
    </row>
    <row r="96" spans="1:24" ht="17.25" customHeight="1">
      <c r="A96" s="319"/>
      <c r="B96" s="299" t="s">
        <v>242</v>
      </c>
      <c r="C96" s="304"/>
      <c r="D96" s="304"/>
      <c r="E96" s="299" t="s">
        <v>241</v>
      </c>
      <c r="F96" s="304"/>
      <c r="G96" s="305"/>
    </row>
    <row r="97" spans="1:15" ht="33.75">
      <c r="A97" s="320"/>
      <c r="B97" s="158">
        <v>2023</v>
      </c>
      <c r="C97" s="158">
        <v>2022</v>
      </c>
      <c r="D97" s="161" t="s">
        <v>312</v>
      </c>
      <c r="E97" s="158">
        <v>2023</v>
      </c>
      <c r="F97" s="158">
        <v>2022</v>
      </c>
      <c r="G97" s="161" t="s">
        <v>312</v>
      </c>
      <c r="I97" s="16"/>
      <c r="J97" s="16"/>
    </row>
    <row r="98" spans="1:15">
      <c r="A98" s="187" t="s">
        <v>173</v>
      </c>
      <c r="B98" s="203">
        <v>720</v>
      </c>
      <c r="C98" s="203">
        <v>1004</v>
      </c>
      <c r="D98" s="212">
        <f>B98/C98*100</f>
        <v>71.713147410358573</v>
      </c>
      <c r="E98" s="207">
        <v>68069</v>
      </c>
      <c r="F98" s="203">
        <v>61462</v>
      </c>
      <c r="G98" s="213">
        <f>E98/F98*100</f>
        <v>110.74973154144023</v>
      </c>
      <c r="I98" s="129"/>
      <c r="J98" s="170"/>
      <c r="K98" s="136"/>
      <c r="L98" s="136"/>
      <c r="M98" s="136"/>
      <c r="N98" s="136"/>
      <c r="O98" s="168"/>
    </row>
    <row r="99" spans="1:15">
      <c r="A99" s="188" t="s">
        <v>289</v>
      </c>
      <c r="B99" s="205" t="s">
        <v>117</v>
      </c>
      <c r="C99" s="205" t="s">
        <v>117</v>
      </c>
      <c r="D99" s="205" t="s">
        <v>117</v>
      </c>
      <c r="E99" s="208">
        <v>7462</v>
      </c>
      <c r="F99" s="204">
        <v>6159</v>
      </c>
      <c r="G99" s="213">
        <f t="shared" ref="G99:G112" si="16">E99/F99*100</f>
        <v>121.15603182334796</v>
      </c>
      <c r="I99" s="93"/>
      <c r="J99" s="170"/>
      <c r="K99" s="136"/>
      <c r="L99" s="136"/>
      <c r="M99" s="136"/>
      <c r="N99" s="136"/>
      <c r="O99" s="168"/>
    </row>
    <row r="100" spans="1:15">
      <c r="A100" s="189" t="s">
        <v>172</v>
      </c>
      <c r="B100" s="205" t="s">
        <v>117</v>
      </c>
      <c r="C100" s="204">
        <v>100</v>
      </c>
      <c r="D100" s="205" t="s">
        <v>117</v>
      </c>
      <c r="E100" s="204">
        <v>232</v>
      </c>
      <c r="F100" s="204">
        <v>241</v>
      </c>
      <c r="G100" s="213">
        <f t="shared" si="16"/>
        <v>96.265560165975103</v>
      </c>
      <c r="I100" s="93"/>
      <c r="J100" s="170"/>
      <c r="K100" s="136"/>
      <c r="L100" s="136"/>
      <c r="M100" s="136"/>
      <c r="N100" s="136"/>
      <c r="O100" s="168"/>
    </row>
    <row r="101" spans="1:15">
      <c r="A101" s="189" t="s">
        <v>290</v>
      </c>
      <c r="B101" s="204">
        <v>271</v>
      </c>
      <c r="C101" s="204">
        <v>271</v>
      </c>
      <c r="D101" s="213">
        <f>B101/C101*100</f>
        <v>100</v>
      </c>
      <c r="E101" s="204">
        <v>119</v>
      </c>
      <c r="F101" s="204">
        <v>119</v>
      </c>
      <c r="G101" s="213">
        <f t="shared" si="16"/>
        <v>100</v>
      </c>
      <c r="I101" s="93"/>
      <c r="J101" s="170"/>
      <c r="K101" s="136"/>
      <c r="L101" s="136"/>
      <c r="M101" s="136"/>
      <c r="N101" s="136"/>
      <c r="O101" s="168"/>
    </row>
    <row r="102" spans="1:15">
      <c r="A102" s="189" t="s">
        <v>291</v>
      </c>
      <c r="B102" s="205" t="s">
        <v>117</v>
      </c>
      <c r="C102" s="205" t="s">
        <v>117</v>
      </c>
      <c r="D102" s="205" t="s">
        <v>117</v>
      </c>
      <c r="E102" s="204">
        <v>534</v>
      </c>
      <c r="F102" s="204">
        <v>614</v>
      </c>
      <c r="G102" s="213">
        <f t="shared" si="16"/>
        <v>86.970684039087956</v>
      </c>
      <c r="I102" s="93"/>
      <c r="J102" s="170"/>
      <c r="K102" s="136"/>
      <c r="L102" s="136"/>
      <c r="M102" s="136"/>
      <c r="N102" s="136"/>
      <c r="O102" s="168"/>
    </row>
    <row r="103" spans="1:15">
      <c r="A103" s="189" t="s">
        <v>168</v>
      </c>
      <c r="B103" s="204">
        <v>20</v>
      </c>
      <c r="C103" s="204">
        <v>41</v>
      </c>
      <c r="D103" s="213">
        <f>B103/C103*100</f>
        <v>48.780487804878049</v>
      </c>
      <c r="E103" s="204">
        <v>285</v>
      </c>
      <c r="F103" s="204">
        <v>250</v>
      </c>
      <c r="G103" s="213">
        <f t="shared" si="16"/>
        <v>113.99999999999999</v>
      </c>
      <c r="I103" s="93"/>
      <c r="J103" s="170"/>
      <c r="K103" s="136"/>
      <c r="L103" s="136"/>
      <c r="M103" s="136"/>
      <c r="N103" s="136"/>
      <c r="O103" s="168"/>
    </row>
    <row r="104" spans="1:15">
      <c r="A104" s="189" t="s">
        <v>167</v>
      </c>
      <c r="B104" s="205" t="s">
        <v>117</v>
      </c>
      <c r="C104" s="205" t="s">
        <v>117</v>
      </c>
      <c r="D104" s="205" t="s">
        <v>117</v>
      </c>
      <c r="E104" s="204">
        <v>1112</v>
      </c>
      <c r="F104" s="204">
        <v>1110</v>
      </c>
      <c r="G104" s="213">
        <f t="shared" si="16"/>
        <v>100.18018018018017</v>
      </c>
      <c r="I104" s="93"/>
      <c r="J104" s="170"/>
      <c r="K104" s="136"/>
      <c r="L104" s="136"/>
      <c r="M104" s="136"/>
      <c r="N104" s="136"/>
      <c r="O104" s="168"/>
    </row>
    <row r="105" spans="1:15">
      <c r="A105" s="189" t="s">
        <v>293</v>
      </c>
      <c r="B105" s="205" t="s">
        <v>117</v>
      </c>
      <c r="C105" s="205" t="s">
        <v>117</v>
      </c>
      <c r="D105" s="205" t="s">
        <v>117</v>
      </c>
      <c r="E105" s="204">
        <v>3923</v>
      </c>
      <c r="F105" s="204">
        <v>3798</v>
      </c>
      <c r="G105" s="213">
        <f t="shared" si="16"/>
        <v>103.29120589784098</v>
      </c>
      <c r="I105" s="93"/>
      <c r="J105" s="170"/>
      <c r="K105" s="136"/>
      <c r="L105" s="136"/>
      <c r="M105" s="136"/>
      <c r="N105" s="136"/>
      <c r="O105" s="168"/>
    </row>
    <row r="106" spans="1:15">
      <c r="A106" s="189" t="s">
        <v>294</v>
      </c>
      <c r="B106" s="204">
        <v>161</v>
      </c>
      <c r="C106" s="204">
        <v>236</v>
      </c>
      <c r="D106" s="213">
        <f>B106/C106*100</f>
        <v>68.220338983050837</v>
      </c>
      <c r="E106" s="204">
        <v>153</v>
      </c>
      <c r="F106" s="204">
        <v>248</v>
      </c>
      <c r="G106" s="213">
        <f t="shared" si="16"/>
        <v>61.693548387096776</v>
      </c>
      <c r="I106" s="93"/>
      <c r="J106" s="170"/>
      <c r="K106" s="136"/>
      <c r="L106" s="136"/>
      <c r="M106" s="136"/>
      <c r="N106" s="136"/>
      <c r="O106" s="168"/>
    </row>
    <row r="107" spans="1:15">
      <c r="A107" s="189" t="s">
        <v>295</v>
      </c>
      <c r="B107" s="204">
        <v>65</v>
      </c>
      <c r="C107" s="204">
        <v>175</v>
      </c>
      <c r="D107" s="213">
        <f>B107/C107*100</f>
        <v>37.142857142857146</v>
      </c>
      <c r="E107" s="204">
        <v>109</v>
      </c>
      <c r="F107" s="204">
        <v>128</v>
      </c>
      <c r="G107" s="213">
        <f t="shared" si="16"/>
        <v>85.15625</v>
      </c>
      <c r="I107" s="93"/>
      <c r="J107" s="128"/>
      <c r="K107" s="136"/>
      <c r="L107" s="136"/>
      <c r="M107" s="136"/>
      <c r="N107" s="136"/>
      <c r="O107" s="136"/>
    </row>
    <row r="108" spans="1:15">
      <c r="A108" s="189" t="s">
        <v>296</v>
      </c>
      <c r="B108" s="204">
        <v>8</v>
      </c>
      <c r="C108" s="204">
        <v>25</v>
      </c>
      <c r="D108" s="213">
        <f>B108/C108*100</f>
        <v>32</v>
      </c>
      <c r="E108" s="208">
        <v>1020</v>
      </c>
      <c r="F108" s="204">
        <v>815</v>
      </c>
      <c r="G108" s="213">
        <f t="shared" si="16"/>
        <v>125.15337423312884</v>
      </c>
      <c r="I108" s="93"/>
      <c r="J108" s="170"/>
      <c r="K108" s="136"/>
      <c r="L108" s="136"/>
      <c r="M108" s="136"/>
      <c r="N108" s="136"/>
      <c r="O108" s="168"/>
    </row>
    <row r="109" spans="1:15">
      <c r="A109" s="189" t="s">
        <v>162</v>
      </c>
      <c r="B109" s="204">
        <v>19</v>
      </c>
      <c r="C109" s="204">
        <v>24</v>
      </c>
      <c r="D109" s="213">
        <f>B109/C109*100</f>
        <v>79.166666666666657</v>
      </c>
      <c r="E109" s="204">
        <v>3300</v>
      </c>
      <c r="F109" s="204">
        <v>2100</v>
      </c>
      <c r="G109" s="213">
        <f t="shared" si="16"/>
        <v>157.14285714285714</v>
      </c>
      <c r="I109" s="93"/>
      <c r="J109" s="170"/>
      <c r="K109" s="136"/>
      <c r="L109" s="136"/>
      <c r="M109" s="136"/>
      <c r="N109" s="136"/>
      <c r="O109" s="168"/>
    </row>
    <row r="110" spans="1:15">
      <c r="A110" s="189" t="s">
        <v>298</v>
      </c>
      <c r="B110" s="204">
        <v>8</v>
      </c>
      <c r="C110" s="204">
        <v>8</v>
      </c>
      <c r="D110" s="213">
        <f>B110/C110*100</f>
        <v>100</v>
      </c>
      <c r="E110" s="204">
        <v>172</v>
      </c>
      <c r="F110" s="204">
        <v>172</v>
      </c>
      <c r="G110" s="213">
        <f t="shared" si="16"/>
        <v>100</v>
      </c>
      <c r="I110" s="93"/>
      <c r="J110" s="170"/>
      <c r="K110" s="136"/>
      <c r="L110" s="136"/>
      <c r="M110" s="136"/>
      <c r="N110" s="136"/>
      <c r="O110" s="168"/>
    </row>
    <row r="111" spans="1:15">
      <c r="A111" s="189" t="s">
        <v>160</v>
      </c>
      <c r="B111" s="205" t="s">
        <v>117</v>
      </c>
      <c r="C111" s="205" t="s">
        <v>117</v>
      </c>
      <c r="D111" s="205" t="s">
        <v>117</v>
      </c>
      <c r="E111" s="204">
        <v>16020</v>
      </c>
      <c r="F111" s="204">
        <v>16020</v>
      </c>
      <c r="G111" s="213">
        <f t="shared" si="16"/>
        <v>100</v>
      </c>
      <c r="I111" s="16"/>
      <c r="J111" s="16"/>
    </row>
    <row r="112" spans="1:15">
      <c r="A112" s="190" t="s">
        <v>300</v>
      </c>
      <c r="B112" s="206">
        <v>168</v>
      </c>
      <c r="C112" s="206">
        <v>124</v>
      </c>
      <c r="D112" s="214">
        <v>135.5</v>
      </c>
      <c r="E112" s="206">
        <v>33628</v>
      </c>
      <c r="F112" s="206">
        <v>29688</v>
      </c>
      <c r="G112" s="214">
        <f t="shared" si="16"/>
        <v>113.27135542980329</v>
      </c>
      <c r="I112" s="93"/>
      <c r="J112" s="16"/>
    </row>
    <row r="113" spans="9:10">
      <c r="I113" s="93"/>
      <c r="J113" s="16"/>
    </row>
    <row r="114" spans="9:10">
      <c r="I114" s="16"/>
      <c r="J114" s="16"/>
    </row>
    <row r="115" spans="9:10">
      <c r="I115" s="16"/>
      <c r="J115" s="16"/>
    </row>
    <row r="116" spans="9:10">
      <c r="I116" s="16"/>
      <c r="J116" s="16"/>
    </row>
    <row r="117" spans="9:10">
      <c r="I117" s="16"/>
      <c r="J117" s="16"/>
    </row>
    <row r="118" spans="9:10">
      <c r="I118" s="16"/>
      <c r="J118" s="16"/>
    </row>
  </sheetData>
  <mergeCells count="24">
    <mergeCell ref="A27:A28"/>
    <mergeCell ref="B27:D27"/>
    <mergeCell ref="E27:G27"/>
    <mergeCell ref="H27:J27"/>
    <mergeCell ref="K27:M27"/>
    <mergeCell ref="A1:M1"/>
    <mergeCell ref="A3:A4"/>
    <mergeCell ref="B3:D3"/>
    <mergeCell ref="E3:G3"/>
    <mergeCell ref="H3:J3"/>
    <mergeCell ref="K3:M3"/>
    <mergeCell ref="H73:J73"/>
    <mergeCell ref="K73:M73"/>
    <mergeCell ref="A50:A51"/>
    <mergeCell ref="B50:D50"/>
    <mergeCell ref="E50:G50"/>
    <mergeCell ref="H50:J50"/>
    <mergeCell ref="K50:M50"/>
    <mergeCell ref="A96:A97"/>
    <mergeCell ref="B96:D96"/>
    <mergeCell ref="E96:G96"/>
    <mergeCell ref="A73:A74"/>
    <mergeCell ref="B73:D73"/>
    <mergeCell ref="E73:G73"/>
  </mergeCells>
  <pageMargins left="0.70866141732283472" right="0.70866141732283472" top="0.74803149606299213" bottom="0.74803149606299213" header="0.31496062992125984" footer="0.31496062992125984"/>
  <pageSetup paperSize="9" scale="98" firstPageNumber="62" orientation="landscape" useFirstPageNumber="1" verticalDpi="300" r:id="rId1"/>
  <headerFooter>
    <oddFooter>&amp;R&amp;"-,полужирный"&amp;8&amp;P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D21"/>
  <sheetViews>
    <sheetView zoomScale="80" zoomScaleNormal="80" workbookViewId="0">
      <selection activeCell="A6" sqref="A6:J7"/>
    </sheetView>
  </sheetViews>
  <sheetFormatPr defaultColWidth="9.140625" defaultRowHeight="12.75" customHeight="1"/>
  <cols>
    <col min="1" max="1" width="4.42578125" style="3" customWidth="1"/>
    <col min="2" max="2" width="53.42578125" style="3" customWidth="1"/>
    <col min="3" max="16384" width="9.140625" style="4"/>
  </cols>
  <sheetData>
    <row r="6" spans="1:2">
      <c r="A6" s="3" t="s">
        <v>1</v>
      </c>
    </row>
    <row r="9" spans="1:2">
      <c r="B9" s="15" t="s">
        <v>10</v>
      </c>
    </row>
    <row r="10" spans="1:2">
      <c r="B10" s="15" t="s">
        <v>9</v>
      </c>
    </row>
    <row r="11" spans="1:2">
      <c r="B11" s="15" t="s">
        <v>8</v>
      </c>
    </row>
    <row r="12" spans="1:2">
      <c r="B12" s="15" t="s">
        <v>7</v>
      </c>
    </row>
    <row r="13" spans="1:2">
      <c r="B13" s="15" t="s">
        <v>6</v>
      </c>
    </row>
    <row r="14" spans="1:2" ht="40.5" customHeight="1">
      <c r="B14" s="14" t="s">
        <v>5</v>
      </c>
    </row>
    <row r="21" spans="2:4">
      <c r="B21" s="13" t="s">
        <v>4</v>
      </c>
      <c r="C21" s="12"/>
      <c r="D21" s="12"/>
    </row>
  </sheetData>
  <pageMargins left="0.78740157480314965" right="0.39370078740157483" top="0.39370078740157483" bottom="0.39370078740157483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33"/>
  <sheetViews>
    <sheetView workbookViewId="0">
      <selection sqref="A1:M1"/>
    </sheetView>
  </sheetViews>
  <sheetFormatPr defaultColWidth="9.140625" defaultRowHeight="12.75" customHeight="1"/>
  <cols>
    <col min="1" max="1" width="22.42578125" style="3" customWidth="1"/>
    <col min="2" max="3" width="10" style="3" customWidth="1"/>
    <col min="4" max="4" width="8.28515625" style="3" customWidth="1"/>
    <col min="5" max="5" width="10.5703125" style="3" customWidth="1"/>
    <col min="6" max="6" width="9.85546875" style="3" customWidth="1"/>
    <col min="7" max="7" width="8.85546875" style="3" customWidth="1"/>
    <col min="8" max="8" width="10.5703125" style="3" customWidth="1"/>
    <col min="9" max="9" width="10.42578125" style="3" customWidth="1"/>
    <col min="10" max="10" width="8" style="3" customWidth="1"/>
    <col min="11" max="11" width="10.28515625" style="3" customWidth="1"/>
    <col min="12" max="12" width="10.140625" style="3" customWidth="1"/>
    <col min="13" max="13" width="8.140625" style="3" customWidth="1"/>
    <col min="14" max="16384" width="9.140625" style="3"/>
  </cols>
  <sheetData>
    <row r="1" spans="1:21" ht="31.5" customHeight="1">
      <c r="A1" s="312" t="s">
        <v>318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21">
      <c r="A2" s="6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7" t="s">
        <v>154</v>
      </c>
    </row>
    <row r="3" spans="1:21" ht="18" customHeight="1">
      <c r="A3" s="362"/>
      <c r="B3" s="299" t="s">
        <v>153</v>
      </c>
      <c r="C3" s="304"/>
      <c r="D3" s="304"/>
      <c r="E3" s="299" t="s">
        <v>263</v>
      </c>
      <c r="F3" s="299"/>
      <c r="G3" s="299"/>
      <c r="H3" s="299" t="s">
        <v>113</v>
      </c>
      <c r="I3" s="304"/>
      <c r="J3" s="304"/>
      <c r="K3" s="299" t="s">
        <v>147</v>
      </c>
      <c r="L3" s="299"/>
      <c r="M3" s="289"/>
    </row>
    <row r="4" spans="1:21" ht="47.25" customHeight="1">
      <c r="A4" s="363"/>
      <c r="B4" s="158">
        <v>2023</v>
      </c>
      <c r="C4" s="158">
        <v>2022</v>
      </c>
      <c r="D4" s="161" t="s">
        <v>312</v>
      </c>
      <c r="E4" s="158">
        <v>2023</v>
      </c>
      <c r="F4" s="158">
        <v>2022</v>
      </c>
      <c r="G4" s="161" t="s">
        <v>312</v>
      </c>
      <c r="H4" s="158">
        <v>2023</v>
      </c>
      <c r="I4" s="158">
        <v>2022</v>
      </c>
      <c r="J4" s="161" t="s">
        <v>312</v>
      </c>
      <c r="K4" s="158">
        <v>2023</v>
      </c>
      <c r="L4" s="158">
        <v>2022</v>
      </c>
      <c r="M4" s="161" t="s">
        <v>312</v>
      </c>
      <c r="N4" s="16"/>
    </row>
    <row r="5" spans="1:21" ht="12.75" customHeight="1">
      <c r="A5" s="187" t="s">
        <v>173</v>
      </c>
      <c r="B5" s="210">
        <v>4357479</v>
      </c>
      <c r="C5" s="203">
        <v>4288193</v>
      </c>
      <c r="D5" s="213">
        <f>B5/C5*100</f>
        <v>101.615738843844</v>
      </c>
      <c r="E5" s="203">
        <v>2263181</v>
      </c>
      <c r="F5" s="203">
        <v>2178073</v>
      </c>
      <c r="G5" s="212">
        <v>103.9</v>
      </c>
      <c r="H5" s="203">
        <v>407373</v>
      </c>
      <c r="I5" s="203">
        <v>434989</v>
      </c>
      <c r="J5" s="212">
        <v>93.7</v>
      </c>
      <c r="K5" s="203">
        <v>118476</v>
      </c>
      <c r="L5" s="203">
        <v>121075</v>
      </c>
      <c r="M5" s="212">
        <v>97.9</v>
      </c>
      <c r="O5" s="168"/>
      <c r="P5" s="136"/>
      <c r="Q5" s="168"/>
      <c r="R5" s="168"/>
      <c r="S5" s="136"/>
      <c r="T5" s="168"/>
      <c r="U5" s="168"/>
    </row>
    <row r="6" spans="1:21">
      <c r="A6" s="188" t="s">
        <v>289</v>
      </c>
      <c r="B6" s="204">
        <v>291292</v>
      </c>
      <c r="C6" s="204">
        <v>286342</v>
      </c>
      <c r="D6" s="213">
        <f t="shared" ref="D6:D25" si="0">B6/C6*100</f>
        <v>101.72870204161457</v>
      </c>
      <c r="E6" s="204">
        <v>153694</v>
      </c>
      <c r="F6" s="204">
        <v>153905</v>
      </c>
      <c r="G6" s="213">
        <v>99.9</v>
      </c>
      <c r="H6" s="204">
        <v>10184</v>
      </c>
      <c r="I6" s="204">
        <v>10417</v>
      </c>
      <c r="J6" s="213">
        <v>97.8</v>
      </c>
      <c r="K6" s="204">
        <v>2192</v>
      </c>
      <c r="L6" s="204">
        <v>2031</v>
      </c>
      <c r="M6" s="213">
        <v>107.9</v>
      </c>
      <c r="O6" s="168"/>
      <c r="P6" s="136"/>
      <c r="Q6" s="168"/>
      <c r="R6" s="168"/>
      <c r="S6" s="136"/>
      <c r="T6" s="168"/>
      <c r="U6" s="168"/>
    </row>
    <row r="7" spans="1:21">
      <c r="A7" s="189" t="s">
        <v>172</v>
      </c>
      <c r="B7" s="204">
        <v>231797</v>
      </c>
      <c r="C7" s="204">
        <v>231637</v>
      </c>
      <c r="D7" s="213">
        <f t="shared" si="0"/>
        <v>100.06907359359687</v>
      </c>
      <c r="E7" s="204">
        <v>120811</v>
      </c>
      <c r="F7" s="204">
        <v>119586</v>
      </c>
      <c r="G7" s="213">
        <v>101</v>
      </c>
      <c r="H7" s="204">
        <v>65012</v>
      </c>
      <c r="I7" s="204">
        <v>75561</v>
      </c>
      <c r="J7" s="213">
        <v>86</v>
      </c>
      <c r="K7" s="204">
        <v>16448</v>
      </c>
      <c r="L7" s="204">
        <v>18045</v>
      </c>
      <c r="M7" s="213">
        <v>91.1</v>
      </c>
      <c r="O7" s="168"/>
      <c r="P7" s="136"/>
      <c r="Q7" s="168"/>
      <c r="R7" s="168"/>
      <c r="S7" s="136"/>
      <c r="T7" s="168"/>
      <c r="U7" s="168"/>
    </row>
    <row r="8" spans="1:21">
      <c r="A8" s="189" t="s">
        <v>290</v>
      </c>
      <c r="B8" s="204">
        <v>255285</v>
      </c>
      <c r="C8" s="204">
        <v>258139</v>
      </c>
      <c r="D8" s="213">
        <f t="shared" si="0"/>
        <v>98.894394105501306</v>
      </c>
      <c r="E8" s="204">
        <v>139133</v>
      </c>
      <c r="F8" s="204">
        <v>136274</v>
      </c>
      <c r="G8" s="213">
        <v>102.1</v>
      </c>
      <c r="H8" s="204">
        <v>6406</v>
      </c>
      <c r="I8" s="204">
        <v>6264</v>
      </c>
      <c r="J8" s="213">
        <v>102.3</v>
      </c>
      <c r="K8" s="204">
        <v>3562</v>
      </c>
      <c r="L8" s="204">
        <v>3567</v>
      </c>
      <c r="M8" s="213">
        <v>99.9</v>
      </c>
      <c r="O8" s="168"/>
      <c r="P8" s="136"/>
      <c r="Q8" s="168"/>
      <c r="R8" s="168"/>
      <c r="S8" s="136"/>
      <c r="T8" s="168"/>
      <c r="U8" s="168"/>
    </row>
    <row r="9" spans="1:21">
      <c r="A9" s="189" t="s">
        <v>291</v>
      </c>
      <c r="B9" s="204">
        <v>290591</v>
      </c>
      <c r="C9" s="204">
        <v>302783</v>
      </c>
      <c r="D9" s="213">
        <f t="shared" si="0"/>
        <v>95.973353854080315</v>
      </c>
      <c r="E9" s="204">
        <v>178883</v>
      </c>
      <c r="F9" s="204">
        <v>181264</v>
      </c>
      <c r="G9" s="213">
        <v>98.7</v>
      </c>
      <c r="H9" s="204">
        <v>3558</v>
      </c>
      <c r="I9" s="204">
        <v>4724</v>
      </c>
      <c r="J9" s="213">
        <v>75.3</v>
      </c>
      <c r="K9" s="204">
        <v>979</v>
      </c>
      <c r="L9" s="204">
        <v>1250</v>
      </c>
      <c r="M9" s="213">
        <v>78.3</v>
      </c>
      <c r="O9" s="168"/>
      <c r="P9" s="136"/>
      <c r="Q9" s="168"/>
      <c r="R9" s="168"/>
      <c r="S9" s="136"/>
      <c r="T9" s="168"/>
      <c r="U9" s="168"/>
    </row>
    <row r="10" spans="1:21">
      <c r="A10" s="189" t="s">
        <v>292</v>
      </c>
      <c r="B10" s="204">
        <v>103188</v>
      </c>
      <c r="C10" s="204">
        <v>102151</v>
      </c>
      <c r="D10" s="213">
        <f t="shared" si="0"/>
        <v>101.01516382610059</v>
      </c>
      <c r="E10" s="204">
        <v>59861</v>
      </c>
      <c r="F10" s="204">
        <v>59319</v>
      </c>
      <c r="G10" s="213">
        <v>100.9</v>
      </c>
      <c r="H10" s="204">
        <v>68</v>
      </c>
      <c r="I10" s="204">
        <v>17</v>
      </c>
      <c r="J10" s="278" t="s">
        <v>366</v>
      </c>
      <c r="K10" s="204">
        <v>8</v>
      </c>
      <c r="L10" s="204">
        <v>2</v>
      </c>
      <c r="M10" s="278" t="s">
        <v>366</v>
      </c>
      <c r="O10" s="168"/>
      <c r="P10" s="136"/>
      <c r="Q10" s="168"/>
      <c r="R10" s="168"/>
      <c r="S10" s="136"/>
      <c r="T10" s="168"/>
      <c r="U10" s="168"/>
    </row>
    <row r="11" spans="1:21">
      <c r="A11" s="189" t="s">
        <v>168</v>
      </c>
      <c r="B11" s="204">
        <v>223672</v>
      </c>
      <c r="C11" s="204">
        <v>209360</v>
      </c>
      <c r="D11" s="213">
        <f t="shared" si="0"/>
        <v>106.83607183798243</v>
      </c>
      <c r="E11" s="204">
        <v>99324</v>
      </c>
      <c r="F11" s="204">
        <v>91489</v>
      </c>
      <c r="G11" s="213">
        <v>108.6</v>
      </c>
      <c r="H11" s="204">
        <v>4166</v>
      </c>
      <c r="I11" s="204">
        <v>4496</v>
      </c>
      <c r="J11" s="213">
        <v>92.7</v>
      </c>
      <c r="K11" s="204">
        <v>1275</v>
      </c>
      <c r="L11" s="204">
        <v>1269</v>
      </c>
      <c r="M11" s="213">
        <v>100.5</v>
      </c>
      <c r="O11" s="168"/>
      <c r="P11" s="136"/>
      <c r="Q11" s="168"/>
      <c r="R11" s="168"/>
      <c r="S11" s="136"/>
      <c r="T11" s="168"/>
      <c r="U11" s="168"/>
    </row>
    <row r="12" spans="1:21">
      <c r="A12" s="189" t="s">
        <v>167</v>
      </c>
      <c r="B12" s="204">
        <v>256530</v>
      </c>
      <c r="C12" s="204">
        <v>263588</v>
      </c>
      <c r="D12" s="213">
        <f t="shared" si="0"/>
        <v>97.322336373431256</v>
      </c>
      <c r="E12" s="204">
        <v>118374</v>
      </c>
      <c r="F12" s="204">
        <v>115864</v>
      </c>
      <c r="G12" s="213">
        <v>102.2</v>
      </c>
      <c r="H12" s="204">
        <v>6631</v>
      </c>
      <c r="I12" s="204">
        <v>7033</v>
      </c>
      <c r="J12" s="213">
        <v>94.3</v>
      </c>
      <c r="K12" s="204">
        <v>2059</v>
      </c>
      <c r="L12" s="204">
        <v>2408</v>
      </c>
      <c r="M12" s="213">
        <v>85.5</v>
      </c>
      <c r="O12" s="168"/>
      <c r="P12" s="136"/>
      <c r="Q12" s="168"/>
      <c r="R12" s="168"/>
      <c r="S12" s="136"/>
      <c r="T12" s="168"/>
      <c r="U12" s="168"/>
    </row>
    <row r="13" spans="1:21" ht="12.75" customHeight="1">
      <c r="A13" s="189" t="s">
        <v>293</v>
      </c>
      <c r="B13" s="204">
        <v>267123</v>
      </c>
      <c r="C13" s="204">
        <v>266076</v>
      </c>
      <c r="D13" s="213">
        <f t="shared" si="0"/>
        <v>100.39349659495782</v>
      </c>
      <c r="E13" s="204">
        <v>123166</v>
      </c>
      <c r="F13" s="204">
        <v>119934</v>
      </c>
      <c r="G13" s="213">
        <v>102.7</v>
      </c>
      <c r="H13" s="204">
        <v>7251</v>
      </c>
      <c r="I13" s="204">
        <v>7895</v>
      </c>
      <c r="J13" s="213">
        <v>91.8</v>
      </c>
      <c r="K13" s="204">
        <v>1713</v>
      </c>
      <c r="L13" s="204">
        <v>1548</v>
      </c>
      <c r="M13" s="213">
        <v>110.7</v>
      </c>
      <c r="O13" s="168"/>
      <c r="P13" s="136"/>
      <c r="Q13" s="168"/>
      <c r="R13" s="168"/>
      <c r="S13" s="136"/>
      <c r="T13" s="168"/>
      <c r="U13" s="168"/>
    </row>
    <row r="14" spans="1:21">
      <c r="A14" s="189" t="s">
        <v>294</v>
      </c>
      <c r="B14" s="204">
        <v>204808</v>
      </c>
      <c r="C14" s="204">
        <v>204222</v>
      </c>
      <c r="D14" s="213">
        <f t="shared" si="0"/>
        <v>100.28694264085163</v>
      </c>
      <c r="E14" s="204">
        <v>106644</v>
      </c>
      <c r="F14" s="204">
        <v>104630</v>
      </c>
      <c r="G14" s="213">
        <v>101.9</v>
      </c>
      <c r="H14" s="204">
        <v>13736</v>
      </c>
      <c r="I14" s="204">
        <v>16166</v>
      </c>
      <c r="J14" s="213">
        <v>85</v>
      </c>
      <c r="K14" s="204">
        <v>3340</v>
      </c>
      <c r="L14" s="204">
        <v>3566</v>
      </c>
      <c r="M14" s="213">
        <v>93.7</v>
      </c>
      <c r="O14" s="168"/>
      <c r="P14" s="136"/>
      <c r="Q14" s="168"/>
      <c r="R14" s="168"/>
      <c r="S14" s="136"/>
      <c r="T14" s="168"/>
      <c r="U14" s="168"/>
    </row>
    <row r="15" spans="1:21" ht="12.75" customHeight="1">
      <c r="A15" s="189" t="s">
        <v>295</v>
      </c>
      <c r="B15" s="204">
        <v>229412</v>
      </c>
      <c r="C15" s="204">
        <v>220891</v>
      </c>
      <c r="D15" s="213">
        <f t="shared" si="0"/>
        <v>103.85755870542485</v>
      </c>
      <c r="E15" s="204">
        <v>125915</v>
      </c>
      <c r="F15" s="204">
        <v>120842</v>
      </c>
      <c r="G15" s="213">
        <v>104.2</v>
      </c>
      <c r="H15" s="204">
        <v>92102</v>
      </c>
      <c r="I15" s="204">
        <v>91181</v>
      </c>
      <c r="J15" s="213">
        <v>101</v>
      </c>
      <c r="K15" s="204">
        <v>36379</v>
      </c>
      <c r="L15" s="204">
        <v>35599</v>
      </c>
      <c r="M15" s="213">
        <v>102.2</v>
      </c>
      <c r="O15" s="168"/>
      <c r="P15" s="136"/>
      <c r="Q15" s="168"/>
      <c r="R15" s="168"/>
      <c r="S15" s="136"/>
      <c r="T15" s="168"/>
      <c r="U15" s="168"/>
    </row>
    <row r="16" spans="1:21">
      <c r="A16" s="189" t="s">
        <v>296</v>
      </c>
      <c r="B16" s="204">
        <v>221431</v>
      </c>
      <c r="C16" s="204">
        <v>209431</v>
      </c>
      <c r="D16" s="213">
        <f t="shared" si="0"/>
        <v>105.72981077299922</v>
      </c>
      <c r="E16" s="204">
        <v>125332</v>
      </c>
      <c r="F16" s="204">
        <v>116898</v>
      </c>
      <c r="G16" s="213">
        <v>107.2</v>
      </c>
      <c r="H16" s="204">
        <v>976</v>
      </c>
      <c r="I16" s="204">
        <v>1110</v>
      </c>
      <c r="J16" s="213">
        <v>87.9</v>
      </c>
      <c r="K16" s="204">
        <v>396</v>
      </c>
      <c r="L16" s="204">
        <v>525</v>
      </c>
      <c r="M16" s="213">
        <v>75.400000000000006</v>
      </c>
      <c r="O16" s="168"/>
      <c r="P16" s="136"/>
      <c r="Q16" s="168"/>
      <c r="R16" s="168"/>
      <c r="S16" s="136"/>
      <c r="T16" s="168"/>
      <c r="U16" s="168"/>
    </row>
    <row r="17" spans="1:21" s="101" customFormat="1" ht="12.75" customHeight="1">
      <c r="A17" s="189" t="s">
        <v>297</v>
      </c>
      <c r="B17" s="204">
        <v>14879</v>
      </c>
      <c r="C17" s="204">
        <v>15251</v>
      </c>
      <c r="D17" s="213">
        <f t="shared" si="0"/>
        <v>97.560815684217431</v>
      </c>
      <c r="E17" s="204">
        <v>10228</v>
      </c>
      <c r="F17" s="204">
        <v>9970</v>
      </c>
      <c r="G17" s="213">
        <v>102.6</v>
      </c>
      <c r="H17" s="205" t="s">
        <v>117</v>
      </c>
      <c r="I17" s="205" t="s">
        <v>117</v>
      </c>
      <c r="J17" s="205" t="s">
        <v>117</v>
      </c>
      <c r="K17" s="205" t="s">
        <v>117</v>
      </c>
      <c r="L17" s="205" t="s">
        <v>117</v>
      </c>
      <c r="M17" s="205" t="s">
        <v>117</v>
      </c>
      <c r="O17" s="152"/>
      <c r="P17" s="115"/>
      <c r="Q17" s="152"/>
      <c r="R17" s="152"/>
      <c r="S17" s="115"/>
      <c r="T17" s="152"/>
      <c r="U17" s="152"/>
    </row>
    <row r="18" spans="1:21" ht="12.75" customHeight="1">
      <c r="A18" s="189" t="s">
        <v>162</v>
      </c>
      <c r="B18" s="204">
        <v>233163</v>
      </c>
      <c r="C18" s="204">
        <v>224798</v>
      </c>
      <c r="D18" s="213">
        <f t="shared" si="0"/>
        <v>103.72111851528929</v>
      </c>
      <c r="E18" s="204">
        <v>110115</v>
      </c>
      <c r="F18" s="204">
        <v>106881</v>
      </c>
      <c r="G18" s="213">
        <v>103</v>
      </c>
      <c r="H18" s="204">
        <v>23307</v>
      </c>
      <c r="I18" s="204">
        <v>22464</v>
      </c>
      <c r="J18" s="213">
        <v>103.8</v>
      </c>
      <c r="K18" s="204">
        <v>4432</v>
      </c>
      <c r="L18" s="204">
        <v>4469</v>
      </c>
      <c r="M18" s="213">
        <v>99.2</v>
      </c>
      <c r="O18" s="168"/>
      <c r="P18" s="136"/>
      <c r="Q18" s="136"/>
      <c r="R18" s="136"/>
      <c r="S18" s="136"/>
      <c r="T18" s="136"/>
      <c r="U18" s="136"/>
    </row>
    <row r="19" spans="1:21" ht="12.75" customHeight="1">
      <c r="A19" s="189" t="s">
        <v>298</v>
      </c>
      <c r="B19" s="204">
        <v>224696</v>
      </c>
      <c r="C19" s="204">
        <v>221504</v>
      </c>
      <c r="D19" s="213">
        <f t="shared" si="0"/>
        <v>101.44105749783299</v>
      </c>
      <c r="E19" s="204">
        <v>123607</v>
      </c>
      <c r="F19" s="204">
        <v>120332</v>
      </c>
      <c r="G19" s="213">
        <v>102.7</v>
      </c>
      <c r="H19" s="204">
        <v>135303</v>
      </c>
      <c r="I19" s="204">
        <v>147634</v>
      </c>
      <c r="J19" s="213">
        <v>91.6</v>
      </c>
      <c r="K19" s="204">
        <v>36417</v>
      </c>
      <c r="L19" s="204">
        <v>37121</v>
      </c>
      <c r="M19" s="213">
        <v>98.1</v>
      </c>
      <c r="O19" s="168"/>
      <c r="P19" s="136"/>
      <c r="Q19" s="168"/>
      <c r="R19" s="168"/>
      <c r="S19" s="136"/>
      <c r="T19" s="168"/>
      <c r="U19" s="168"/>
    </row>
    <row r="20" spans="1:21">
      <c r="A20" s="189" t="s">
        <v>160</v>
      </c>
      <c r="B20" s="204">
        <v>968165</v>
      </c>
      <c r="C20" s="204">
        <v>935936</v>
      </c>
      <c r="D20" s="213">
        <f t="shared" si="0"/>
        <v>103.44350468408096</v>
      </c>
      <c r="E20" s="204">
        <v>486894</v>
      </c>
      <c r="F20" s="204">
        <v>447027</v>
      </c>
      <c r="G20" s="213">
        <v>108.9</v>
      </c>
      <c r="H20" s="204">
        <v>947</v>
      </c>
      <c r="I20" s="204">
        <v>2211</v>
      </c>
      <c r="J20" s="213">
        <v>42.8</v>
      </c>
      <c r="K20" s="204">
        <v>283</v>
      </c>
      <c r="L20" s="204">
        <v>932</v>
      </c>
      <c r="M20" s="213">
        <v>30.4</v>
      </c>
      <c r="O20" s="168"/>
      <c r="P20" s="136"/>
      <c r="Q20" s="168"/>
      <c r="R20" s="168"/>
      <c r="S20" s="136"/>
      <c r="T20" s="168"/>
      <c r="U20" s="168"/>
    </row>
    <row r="21" spans="1:21" ht="12.75" customHeight="1">
      <c r="A21" s="189" t="s">
        <v>299</v>
      </c>
      <c r="B21" s="204">
        <v>51786</v>
      </c>
      <c r="C21" s="204">
        <v>52297</v>
      </c>
      <c r="D21" s="213">
        <f t="shared" si="0"/>
        <v>99.022888502208545</v>
      </c>
      <c r="E21" s="204">
        <v>31636</v>
      </c>
      <c r="F21" s="204">
        <v>30563</v>
      </c>
      <c r="G21" s="213">
        <v>103.5</v>
      </c>
      <c r="H21" s="204">
        <v>280</v>
      </c>
      <c r="I21" s="204">
        <v>718</v>
      </c>
      <c r="J21" s="213">
        <v>39</v>
      </c>
      <c r="K21" s="204">
        <v>189</v>
      </c>
      <c r="L21" s="204">
        <v>402</v>
      </c>
      <c r="M21" s="213">
        <v>47</v>
      </c>
      <c r="O21" s="168"/>
      <c r="P21" s="136"/>
      <c r="Q21" s="168"/>
      <c r="R21" s="168"/>
      <c r="S21" s="136"/>
      <c r="T21" s="168"/>
      <c r="U21" s="168"/>
    </row>
    <row r="22" spans="1:21" ht="12.75" customHeight="1">
      <c r="A22" s="189" t="s">
        <v>300</v>
      </c>
      <c r="B22" s="204">
        <v>225688</v>
      </c>
      <c r="C22" s="204">
        <v>218359</v>
      </c>
      <c r="D22" s="213">
        <f t="shared" si="0"/>
        <v>103.35639932404892</v>
      </c>
      <c r="E22" s="204">
        <v>124325</v>
      </c>
      <c r="F22" s="204">
        <v>117877</v>
      </c>
      <c r="G22" s="213">
        <v>105.5</v>
      </c>
      <c r="H22" s="204">
        <v>34670</v>
      </c>
      <c r="I22" s="204">
        <v>34490</v>
      </c>
      <c r="J22" s="213">
        <v>100.5</v>
      </c>
      <c r="K22" s="204">
        <v>7613</v>
      </c>
      <c r="L22" s="204">
        <v>7171</v>
      </c>
      <c r="M22" s="213">
        <v>106.2</v>
      </c>
      <c r="O22" s="168"/>
      <c r="P22" s="136"/>
      <c r="Q22" s="168"/>
      <c r="R22" s="168"/>
      <c r="S22" s="136"/>
      <c r="T22" s="168"/>
      <c r="U22" s="168"/>
    </row>
    <row r="23" spans="1:21" ht="12.75" customHeight="1">
      <c r="A23" s="105" t="s">
        <v>158</v>
      </c>
      <c r="B23" s="204">
        <v>252</v>
      </c>
      <c r="C23" s="204">
        <v>258</v>
      </c>
      <c r="D23" s="213">
        <f t="shared" si="0"/>
        <v>97.674418604651152</v>
      </c>
      <c r="E23" s="204">
        <v>181</v>
      </c>
      <c r="F23" s="204">
        <v>118</v>
      </c>
      <c r="G23" s="213">
        <v>153.4</v>
      </c>
      <c r="H23" s="204">
        <v>4</v>
      </c>
      <c r="I23" s="204">
        <v>4</v>
      </c>
      <c r="J23" s="213">
        <v>100</v>
      </c>
      <c r="K23" s="205" t="s">
        <v>117</v>
      </c>
      <c r="L23" s="205" t="s">
        <v>117</v>
      </c>
      <c r="M23" s="205" t="s">
        <v>117</v>
      </c>
      <c r="O23" s="168"/>
      <c r="P23" s="136"/>
      <c r="Q23" s="168"/>
      <c r="R23" s="168"/>
      <c r="S23" s="136"/>
      <c r="T23" s="136"/>
      <c r="U23" s="136"/>
    </row>
    <row r="24" spans="1:21" ht="12.75" customHeight="1">
      <c r="A24" s="151" t="s">
        <v>157</v>
      </c>
      <c r="B24" s="204">
        <v>2518</v>
      </c>
      <c r="C24" s="204">
        <v>2709</v>
      </c>
      <c r="D24" s="213">
        <f t="shared" si="0"/>
        <v>92.949427833148775</v>
      </c>
      <c r="E24" s="204">
        <v>1047</v>
      </c>
      <c r="F24" s="204">
        <v>1289</v>
      </c>
      <c r="G24" s="213">
        <v>81.2</v>
      </c>
      <c r="H24" s="204">
        <v>163</v>
      </c>
      <c r="I24" s="205" t="s">
        <v>117</v>
      </c>
      <c r="J24" s="205" t="s">
        <v>117</v>
      </c>
      <c r="K24" s="204">
        <v>16</v>
      </c>
      <c r="L24" s="205" t="s">
        <v>117</v>
      </c>
      <c r="M24" s="205" t="s">
        <v>117</v>
      </c>
      <c r="O24" s="168"/>
      <c r="P24" s="136"/>
      <c r="Q24" s="136"/>
      <c r="R24" s="168"/>
      <c r="S24" s="136"/>
      <c r="T24" s="136"/>
      <c r="U24" s="168"/>
    </row>
    <row r="25" spans="1:21" ht="12.75" customHeight="1">
      <c r="A25" s="151" t="s">
        <v>156</v>
      </c>
      <c r="B25" s="206">
        <v>61203</v>
      </c>
      <c r="C25" s="206">
        <v>62461</v>
      </c>
      <c r="D25" s="214">
        <f t="shared" si="0"/>
        <v>97.985943228574641</v>
      </c>
      <c r="E25" s="206">
        <v>24011</v>
      </c>
      <c r="F25" s="206">
        <v>24011</v>
      </c>
      <c r="G25" s="214">
        <v>100</v>
      </c>
      <c r="H25" s="206">
        <v>2609</v>
      </c>
      <c r="I25" s="206">
        <v>2604</v>
      </c>
      <c r="J25" s="214">
        <v>100.2</v>
      </c>
      <c r="K25" s="206">
        <v>1175</v>
      </c>
      <c r="L25" s="206">
        <v>1170</v>
      </c>
      <c r="M25" s="214">
        <v>100.4</v>
      </c>
      <c r="O25" s="168"/>
      <c r="P25" s="136"/>
      <c r="Q25" s="168"/>
      <c r="R25" s="168"/>
      <c r="S25" s="136"/>
      <c r="T25" s="168"/>
      <c r="U25" s="168"/>
    </row>
    <row r="26" spans="1:2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21">
      <c r="A27" s="96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179" t="s">
        <v>194</v>
      </c>
    </row>
    <row r="28" spans="1:21" ht="16.5" customHeight="1">
      <c r="A28" s="319"/>
      <c r="B28" s="299" t="s">
        <v>255</v>
      </c>
      <c r="C28" s="304"/>
      <c r="D28" s="304"/>
      <c r="E28" s="289" t="s">
        <v>150</v>
      </c>
      <c r="F28" s="290"/>
      <c r="G28" s="291"/>
      <c r="H28" s="299" t="s">
        <v>132</v>
      </c>
      <c r="I28" s="304"/>
      <c r="J28" s="304"/>
      <c r="K28" s="299" t="s">
        <v>262</v>
      </c>
      <c r="L28" s="304"/>
      <c r="M28" s="305"/>
    </row>
    <row r="29" spans="1:21" ht="33.75">
      <c r="A29" s="320"/>
      <c r="B29" s="158">
        <v>2023</v>
      </c>
      <c r="C29" s="158">
        <v>2022</v>
      </c>
      <c r="D29" s="161" t="s">
        <v>312</v>
      </c>
      <c r="E29" s="158">
        <v>2023</v>
      </c>
      <c r="F29" s="158">
        <v>2022</v>
      </c>
      <c r="G29" s="161" t="s">
        <v>312</v>
      </c>
      <c r="H29" s="158">
        <v>2023</v>
      </c>
      <c r="I29" s="158">
        <v>2022</v>
      </c>
      <c r="J29" s="161" t="s">
        <v>312</v>
      </c>
      <c r="K29" s="158">
        <v>2023</v>
      </c>
      <c r="L29" s="158">
        <v>2022</v>
      </c>
      <c r="M29" s="161" t="s">
        <v>312</v>
      </c>
    </row>
    <row r="30" spans="1:21">
      <c r="A30" s="187" t="s">
        <v>173</v>
      </c>
      <c r="B30" s="203">
        <v>11024245</v>
      </c>
      <c r="C30" s="203">
        <v>10953344</v>
      </c>
      <c r="D30" s="212">
        <v>100.6</v>
      </c>
      <c r="E30" s="203">
        <v>6624551</v>
      </c>
      <c r="F30" s="203">
        <v>6503304</v>
      </c>
      <c r="G30" s="212">
        <v>101.9</v>
      </c>
      <c r="H30" s="203">
        <v>9480624</v>
      </c>
      <c r="I30" s="203">
        <v>9408161</v>
      </c>
      <c r="J30" s="212">
        <v>100.8</v>
      </c>
      <c r="K30" s="203">
        <v>5674465</v>
      </c>
      <c r="L30" s="203">
        <v>5568359</v>
      </c>
      <c r="M30" s="212">
        <v>101.9</v>
      </c>
      <c r="O30" s="168"/>
      <c r="P30" s="136"/>
      <c r="Q30" s="168"/>
      <c r="R30" s="168"/>
      <c r="S30" s="136"/>
      <c r="T30" s="168"/>
      <c r="U30" s="168"/>
    </row>
    <row r="31" spans="1:21">
      <c r="A31" s="188" t="s">
        <v>289</v>
      </c>
      <c r="B31" s="204">
        <v>430782</v>
      </c>
      <c r="C31" s="204">
        <v>425880</v>
      </c>
      <c r="D31" s="213">
        <v>101.2</v>
      </c>
      <c r="E31" s="204">
        <v>290508</v>
      </c>
      <c r="F31" s="204">
        <v>288469</v>
      </c>
      <c r="G31" s="213">
        <v>100.7</v>
      </c>
      <c r="H31" s="204">
        <v>355669</v>
      </c>
      <c r="I31" s="204">
        <v>352486</v>
      </c>
      <c r="J31" s="213">
        <v>100.9</v>
      </c>
      <c r="K31" s="204">
        <v>241486</v>
      </c>
      <c r="L31" s="204">
        <v>241012</v>
      </c>
      <c r="M31" s="213">
        <v>100.2</v>
      </c>
      <c r="O31" s="168"/>
      <c r="P31" s="136"/>
      <c r="Q31" s="168"/>
      <c r="R31" s="168"/>
      <c r="S31" s="136"/>
      <c r="T31" s="168"/>
      <c r="U31" s="168"/>
    </row>
    <row r="32" spans="1:21">
      <c r="A32" s="189" t="s">
        <v>172</v>
      </c>
      <c r="B32" s="204">
        <v>426575</v>
      </c>
      <c r="C32" s="204">
        <v>416284</v>
      </c>
      <c r="D32" s="213">
        <v>102.5</v>
      </c>
      <c r="E32" s="204">
        <v>268054</v>
      </c>
      <c r="F32" s="204">
        <v>255850</v>
      </c>
      <c r="G32" s="213">
        <v>104.8</v>
      </c>
      <c r="H32" s="204">
        <v>392514</v>
      </c>
      <c r="I32" s="204">
        <v>383446</v>
      </c>
      <c r="J32" s="213">
        <v>102.4</v>
      </c>
      <c r="K32" s="204">
        <v>246930</v>
      </c>
      <c r="L32" s="204">
        <v>235286</v>
      </c>
      <c r="M32" s="213">
        <v>104.9</v>
      </c>
      <c r="O32" s="168"/>
      <c r="P32" s="136"/>
      <c r="Q32" s="168"/>
      <c r="R32" s="168"/>
      <c r="S32" s="136"/>
      <c r="T32" s="168"/>
      <c r="U32" s="168"/>
    </row>
    <row r="33" spans="1:21">
      <c r="A33" s="189" t="s">
        <v>290</v>
      </c>
      <c r="B33" s="204">
        <v>563616</v>
      </c>
      <c r="C33" s="204">
        <v>572312</v>
      </c>
      <c r="D33" s="213">
        <v>98.5</v>
      </c>
      <c r="E33" s="204">
        <v>365538</v>
      </c>
      <c r="F33" s="204">
        <v>354291</v>
      </c>
      <c r="G33" s="213">
        <v>103.2</v>
      </c>
      <c r="H33" s="204">
        <v>449133</v>
      </c>
      <c r="I33" s="204">
        <v>453911</v>
      </c>
      <c r="J33" s="213">
        <v>98.9</v>
      </c>
      <c r="K33" s="204">
        <v>292602</v>
      </c>
      <c r="L33" s="204">
        <v>280923</v>
      </c>
      <c r="M33" s="213">
        <v>104.2</v>
      </c>
      <c r="O33" s="168"/>
      <c r="P33" s="136"/>
      <c r="Q33" s="168"/>
      <c r="R33" s="168"/>
      <c r="S33" s="136"/>
      <c r="T33" s="168"/>
      <c r="U33" s="168"/>
    </row>
    <row r="34" spans="1:21">
      <c r="A34" s="189" t="s">
        <v>291</v>
      </c>
      <c r="B34" s="204">
        <v>787700</v>
      </c>
      <c r="C34" s="204">
        <v>841197</v>
      </c>
      <c r="D34" s="213">
        <v>93.6</v>
      </c>
      <c r="E34" s="204">
        <v>451542</v>
      </c>
      <c r="F34" s="204">
        <v>473742</v>
      </c>
      <c r="G34" s="213">
        <v>95.3</v>
      </c>
      <c r="H34" s="204">
        <v>698923</v>
      </c>
      <c r="I34" s="204">
        <v>751512</v>
      </c>
      <c r="J34" s="213">
        <v>93</v>
      </c>
      <c r="K34" s="204">
        <v>399981</v>
      </c>
      <c r="L34" s="204">
        <v>425945</v>
      </c>
      <c r="M34" s="213">
        <v>93.9</v>
      </c>
      <c r="O34" s="168"/>
      <c r="P34" s="136"/>
      <c r="Q34" s="168"/>
      <c r="R34" s="168"/>
      <c r="S34" s="136"/>
      <c r="T34" s="168"/>
      <c r="U34" s="168"/>
    </row>
    <row r="35" spans="1:21">
      <c r="A35" s="189" t="s">
        <v>292</v>
      </c>
      <c r="B35" s="204">
        <v>294828</v>
      </c>
      <c r="C35" s="204">
        <v>286396</v>
      </c>
      <c r="D35" s="213">
        <v>102.9</v>
      </c>
      <c r="E35" s="204">
        <v>184686</v>
      </c>
      <c r="F35" s="204">
        <v>185944</v>
      </c>
      <c r="G35" s="213">
        <v>99.3</v>
      </c>
      <c r="H35" s="204">
        <v>213793</v>
      </c>
      <c r="I35" s="204">
        <v>210224</v>
      </c>
      <c r="J35" s="213">
        <v>101.7</v>
      </c>
      <c r="K35" s="204">
        <v>134144</v>
      </c>
      <c r="L35" s="204">
        <v>136535</v>
      </c>
      <c r="M35" s="213">
        <v>98.2</v>
      </c>
      <c r="O35" s="168"/>
      <c r="P35" s="136"/>
      <c r="Q35" s="168"/>
      <c r="R35" s="168"/>
      <c r="S35" s="136"/>
      <c r="T35" s="168"/>
      <c r="U35" s="168"/>
    </row>
    <row r="36" spans="1:21">
      <c r="A36" s="189" t="s">
        <v>168</v>
      </c>
      <c r="B36" s="204">
        <v>580018</v>
      </c>
      <c r="C36" s="204">
        <v>539948</v>
      </c>
      <c r="D36" s="213">
        <v>107.4</v>
      </c>
      <c r="E36" s="204">
        <v>384996</v>
      </c>
      <c r="F36" s="204">
        <v>366936</v>
      </c>
      <c r="G36" s="213">
        <v>104.9</v>
      </c>
      <c r="H36" s="204">
        <v>453532</v>
      </c>
      <c r="I36" s="204">
        <v>416149</v>
      </c>
      <c r="J36" s="213">
        <v>109</v>
      </c>
      <c r="K36" s="204">
        <v>301850</v>
      </c>
      <c r="L36" s="204">
        <v>285015</v>
      </c>
      <c r="M36" s="213">
        <v>105.9</v>
      </c>
      <c r="O36" s="168"/>
      <c r="P36" s="136"/>
      <c r="Q36" s="168"/>
      <c r="R36" s="168"/>
      <c r="S36" s="136"/>
      <c r="T36" s="168"/>
      <c r="U36" s="168"/>
    </row>
    <row r="37" spans="1:21">
      <c r="A37" s="189" t="s">
        <v>167</v>
      </c>
      <c r="B37" s="204">
        <v>1408739</v>
      </c>
      <c r="C37" s="204">
        <v>1475107</v>
      </c>
      <c r="D37" s="213">
        <v>95.5</v>
      </c>
      <c r="E37" s="204">
        <v>757919</v>
      </c>
      <c r="F37" s="204">
        <v>758669</v>
      </c>
      <c r="G37" s="213">
        <v>99.9</v>
      </c>
      <c r="H37" s="204">
        <v>1269523</v>
      </c>
      <c r="I37" s="204">
        <v>1318931</v>
      </c>
      <c r="J37" s="213">
        <v>96.3</v>
      </c>
      <c r="K37" s="204">
        <v>682364</v>
      </c>
      <c r="L37" s="204">
        <v>681489</v>
      </c>
      <c r="M37" s="213">
        <v>100.1</v>
      </c>
      <c r="O37" s="168"/>
      <c r="P37" s="136"/>
      <c r="Q37" s="168"/>
      <c r="R37" s="168"/>
      <c r="S37" s="136"/>
      <c r="T37" s="168"/>
      <c r="U37" s="168"/>
    </row>
    <row r="38" spans="1:21">
      <c r="A38" s="189" t="s">
        <v>293</v>
      </c>
      <c r="B38" s="204">
        <v>823377</v>
      </c>
      <c r="C38" s="204">
        <v>820956</v>
      </c>
      <c r="D38" s="213">
        <v>100.3</v>
      </c>
      <c r="E38" s="204">
        <v>431080</v>
      </c>
      <c r="F38" s="204">
        <v>429376</v>
      </c>
      <c r="G38" s="213">
        <v>100.4</v>
      </c>
      <c r="H38" s="204">
        <v>670102</v>
      </c>
      <c r="I38" s="204">
        <v>667623</v>
      </c>
      <c r="J38" s="213">
        <v>100.4</v>
      </c>
      <c r="K38" s="204">
        <v>349349</v>
      </c>
      <c r="L38" s="204">
        <v>347910</v>
      </c>
      <c r="M38" s="213">
        <v>100.4</v>
      </c>
      <c r="O38" s="168"/>
      <c r="P38" s="136"/>
      <c r="Q38" s="168"/>
      <c r="R38" s="168"/>
      <c r="S38" s="136"/>
      <c r="T38" s="168"/>
      <c r="U38" s="168"/>
    </row>
    <row r="39" spans="1:21">
      <c r="A39" s="189" t="s">
        <v>294</v>
      </c>
      <c r="B39" s="204">
        <v>290652</v>
      </c>
      <c r="C39" s="204">
        <v>286337</v>
      </c>
      <c r="D39" s="213">
        <v>101.5</v>
      </c>
      <c r="E39" s="204">
        <v>196097</v>
      </c>
      <c r="F39" s="204">
        <v>191467</v>
      </c>
      <c r="G39" s="213">
        <v>102.4</v>
      </c>
      <c r="H39" s="204">
        <v>215801</v>
      </c>
      <c r="I39" s="204">
        <v>211596</v>
      </c>
      <c r="J39" s="213">
        <v>102</v>
      </c>
      <c r="K39" s="204">
        <v>144585</v>
      </c>
      <c r="L39" s="204">
        <v>140856</v>
      </c>
      <c r="M39" s="213">
        <v>102.6</v>
      </c>
      <c r="O39" s="168"/>
      <c r="P39" s="136"/>
      <c r="Q39" s="168"/>
      <c r="R39" s="168"/>
      <c r="S39" s="136"/>
      <c r="T39" s="168"/>
      <c r="U39" s="168"/>
    </row>
    <row r="40" spans="1:21">
      <c r="A40" s="189" t="s">
        <v>295</v>
      </c>
      <c r="B40" s="204">
        <v>304508</v>
      </c>
      <c r="C40" s="204">
        <v>300223</v>
      </c>
      <c r="D40" s="213">
        <v>101.4</v>
      </c>
      <c r="E40" s="204">
        <v>179831</v>
      </c>
      <c r="F40" s="204">
        <v>177029</v>
      </c>
      <c r="G40" s="213">
        <v>101.6</v>
      </c>
      <c r="H40" s="204">
        <v>255978</v>
      </c>
      <c r="I40" s="204">
        <v>248218</v>
      </c>
      <c r="J40" s="213">
        <v>103.1</v>
      </c>
      <c r="K40" s="204">
        <v>147732</v>
      </c>
      <c r="L40" s="204">
        <v>143122</v>
      </c>
      <c r="M40" s="213">
        <v>103.2</v>
      </c>
      <c r="O40" s="168"/>
      <c r="P40" s="136"/>
      <c r="Q40" s="168"/>
      <c r="R40" s="168"/>
      <c r="S40" s="136"/>
      <c r="T40" s="168"/>
      <c r="U40" s="168"/>
    </row>
    <row r="41" spans="1:21">
      <c r="A41" s="189" t="s">
        <v>296</v>
      </c>
      <c r="B41" s="204">
        <v>353293</v>
      </c>
      <c r="C41" s="204">
        <v>348775</v>
      </c>
      <c r="D41" s="213">
        <v>101.3</v>
      </c>
      <c r="E41" s="204">
        <v>212131</v>
      </c>
      <c r="F41" s="204">
        <v>206683</v>
      </c>
      <c r="G41" s="213">
        <v>102.6</v>
      </c>
      <c r="H41" s="204">
        <v>222839</v>
      </c>
      <c r="I41" s="204">
        <v>225191</v>
      </c>
      <c r="J41" s="213">
        <v>99</v>
      </c>
      <c r="K41" s="204">
        <v>134679</v>
      </c>
      <c r="L41" s="204">
        <v>133668</v>
      </c>
      <c r="M41" s="213">
        <v>100.8</v>
      </c>
      <c r="O41" s="168"/>
      <c r="P41" s="136"/>
      <c r="Q41" s="168"/>
      <c r="R41" s="168"/>
      <c r="S41" s="136"/>
      <c r="T41" s="168"/>
      <c r="U41" s="168"/>
    </row>
    <row r="42" spans="1:21">
      <c r="A42" s="189" t="s">
        <v>297</v>
      </c>
      <c r="B42" s="204">
        <v>191991</v>
      </c>
      <c r="C42" s="204">
        <v>214191</v>
      </c>
      <c r="D42" s="213">
        <v>89.6</v>
      </c>
      <c r="E42" s="204">
        <v>134981</v>
      </c>
      <c r="F42" s="204">
        <v>151821</v>
      </c>
      <c r="G42" s="213">
        <v>88.9</v>
      </c>
      <c r="H42" s="204">
        <v>140852</v>
      </c>
      <c r="I42" s="204">
        <v>156709</v>
      </c>
      <c r="J42" s="213">
        <v>89.9</v>
      </c>
      <c r="K42" s="204">
        <v>98333</v>
      </c>
      <c r="L42" s="204">
        <v>111352</v>
      </c>
      <c r="M42" s="213">
        <v>88.3</v>
      </c>
      <c r="O42" s="168"/>
      <c r="P42" s="136"/>
      <c r="Q42" s="168"/>
      <c r="R42" s="168"/>
      <c r="S42" s="136"/>
      <c r="T42" s="168"/>
      <c r="U42" s="168"/>
    </row>
    <row r="43" spans="1:21">
      <c r="A43" s="189" t="s">
        <v>162</v>
      </c>
      <c r="B43" s="204">
        <v>403841</v>
      </c>
      <c r="C43" s="204">
        <v>391437</v>
      </c>
      <c r="D43" s="213">
        <v>103.2</v>
      </c>
      <c r="E43" s="204">
        <v>221768</v>
      </c>
      <c r="F43" s="204">
        <v>215386</v>
      </c>
      <c r="G43" s="213">
        <v>103</v>
      </c>
      <c r="H43" s="204">
        <v>356669</v>
      </c>
      <c r="I43" s="204">
        <v>345460</v>
      </c>
      <c r="J43" s="213">
        <v>103.2</v>
      </c>
      <c r="K43" s="204">
        <v>195748</v>
      </c>
      <c r="L43" s="204">
        <v>190372</v>
      </c>
      <c r="M43" s="213">
        <v>102.8</v>
      </c>
      <c r="O43" s="168"/>
      <c r="P43" s="136"/>
      <c r="Q43" s="168"/>
      <c r="R43" s="168"/>
      <c r="S43" s="136"/>
      <c r="T43" s="168"/>
      <c r="U43" s="168"/>
    </row>
    <row r="44" spans="1:21">
      <c r="A44" s="189" t="s">
        <v>298</v>
      </c>
      <c r="B44" s="204">
        <v>387574</v>
      </c>
      <c r="C44" s="204">
        <v>379995</v>
      </c>
      <c r="D44" s="213">
        <v>102</v>
      </c>
      <c r="E44" s="204">
        <v>226849</v>
      </c>
      <c r="F44" s="204">
        <v>223428</v>
      </c>
      <c r="G44" s="213">
        <v>101.5</v>
      </c>
      <c r="H44" s="204">
        <v>372591</v>
      </c>
      <c r="I44" s="204">
        <v>365465</v>
      </c>
      <c r="J44" s="213">
        <v>101.9</v>
      </c>
      <c r="K44" s="204">
        <v>218284</v>
      </c>
      <c r="L44" s="204">
        <v>215169</v>
      </c>
      <c r="M44" s="213">
        <v>101.4</v>
      </c>
      <c r="O44" s="168"/>
      <c r="P44" s="136"/>
      <c r="Q44" s="168"/>
      <c r="R44" s="168"/>
      <c r="S44" s="136"/>
      <c r="T44" s="168"/>
      <c r="U44" s="168"/>
    </row>
    <row r="45" spans="1:21">
      <c r="A45" s="189" t="s">
        <v>160</v>
      </c>
      <c r="B45" s="204">
        <v>3279420</v>
      </c>
      <c r="C45" s="204">
        <v>3180760</v>
      </c>
      <c r="D45" s="213">
        <v>103.1</v>
      </c>
      <c r="E45" s="204">
        <v>1996057</v>
      </c>
      <c r="F45" s="204">
        <v>1902851</v>
      </c>
      <c r="G45" s="213">
        <v>104.9</v>
      </c>
      <c r="H45" s="204">
        <v>3021173</v>
      </c>
      <c r="I45" s="204">
        <v>2927168</v>
      </c>
      <c r="J45" s="213">
        <v>103.2</v>
      </c>
      <c r="K45" s="204">
        <v>1834172</v>
      </c>
      <c r="L45" s="204">
        <v>1745647</v>
      </c>
      <c r="M45" s="213">
        <v>105.1</v>
      </c>
      <c r="O45" s="168"/>
      <c r="P45" s="136"/>
      <c r="Q45" s="168"/>
      <c r="R45" s="168"/>
      <c r="S45" s="136"/>
      <c r="T45" s="168"/>
      <c r="U45" s="168"/>
    </row>
    <row r="46" spans="1:21">
      <c r="A46" s="189" t="s">
        <v>299</v>
      </c>
      <c r="B46" s="204">
        <v>80167</v>
      </c>
      <c r="C46" s="204">
        <v>75388</v>
      </c>
      <c r="D46" s="213">
        <v>106.3</v>
      </c>
      <c r="E46" s="204">
        <v>54462</v>
      </c>
      <c r="F46" s="204">
        <v>51515</v>
      </c>
      <c r="G46" s="213">
        <v>105.7</v>
      </c>
      <c r="H46" s="204">
        <v>55788</v>
      </c>
      <c r="I46" s="204">
        <v>52960</v>
      </c>
      <c r="J46" s="213">
        <v>105.3</v>
      </c>
      <c r="K46" s="204">
        <v>38035</v>
      </c>
      <c r="L46" s="204">
        <v>35357</v>
      </c>
      <c r="M46" s="213">
        <v>107.6</v>
      </c>
      <c r="O46" s="168"/>
      <c r="P46" s="136"/>
      <c r="Q46" s="168"/>
      <c r="R46" s="168"/>
      <c r="S46" s="136"/>
      <c r="T46" s="168"/>
      <c r="U46" s="168"/>
    </row>
    <row r="47" spans="1:21">
      <c r="A47" s="189" t="s">
        <v>300</v>
      </c>
      <c r="B47" s="204">
        <v>350869</v>
      </c>
      <c r="C47" s="204">
        <v>340482</v>
      </c>
      <c r="D47" s="213">
        <v>103.1</v>
      </c>
      <c r="E47" s="204">
        <v>236781</v>
      </c>
      <c r="F47" s="204">
        <v>236291</v>
      </c>
      <c r="G47" s="213">
        <v>100.2</v>
      </c>
      <c r="H47" s="204">
        <v>273350</v>
      </c>
      <c r="I47" s="204">
        <v>267105</v>
      </c>
      <c r="J47" s="213">
        <v>102.3</v>
      </c>
      <c r="K47" s="204">
        <v>184864</v>
      </c>
      <c r="L47" s="204">
        <v>187198</v>
      </c>
      <c r="M47" s="213">
        <v>98.8</v>
      </c>
      <c r="O47" s="168"/>
      <c r="P47" s="136"/>
      <c r="Q47" s="168"/>
      <c r="R47" s="168"/>
      <c r="S47" s="136"/>
      <c r="T47" s="168"/>
      <c r="U47" s="168"/>
    </row>
    <row r="48" spans="1:21">
      <c r="A48" s="105" t="s">
        <v>158</v>
      </c>
      <c r="B48" s="204">
        <v>837</v>
      </c>
      <c r="C48" s="204">
        <v>1097</v>
      </c>
      <c r="D48" s="213">
        <v>76.3</v>
      </c>
      <c r="E48" s="204">
        <v>515</v>
      </c>
      <c r="F48" s="204">
        <v>413</v>
      </c>
      <c r="G48" s="213">
        <v>124.7</v>
      </c>
      <c r="H48" s="204">
        <v>697</v>
      </c>
      <c r="I48" s="204">
        <v>981</v>
      </c>
      <c r="J48" s="213">
        <v>71</v>
      </c>
      <c r="K48" s="204">
        <v>407</v>
      </c>
      <c r="L48" s="204">
        <v>363</v>
      </c>
      <c r="M48" s="213">
        <v>112.1</v>
      </c>
      <c r="O48" s="168"/>
      <c r="P48" s="136"/>
      <c r="Q48" s="168"/>
      <c r="R48" s="168"/>
      <c r="S48" s="136"/>
      <c r="T48" s="168"/>
      <c r="U48" s="168"/>
    </row>
    <row r="49" spans="1:21">
      <c r="A49" s="151" t="s">
        <v>157</v>
      </c>
      <c r="B49" s="204">
        <v>1702</v>
      </c>
      <c r="C49" s="204">
        <v>1480</v>
      </c>
      <c r="D49" s="213">
        <v>115</v>
      </c>
      <c r="E49" s="204">
        <v>983</v>
      </c>
      <c r="F49" s="204">
        <v>944</v>
      </c>
      <c r="G49" s="213">
        <v>104.1</v>
      </c>
      <c r="H49" s="204">
        <v>1039</v>
      </c>
      <c r="I49" s="204">
        <v>769</v>
      </c>
      <c r="J49" s="213">
        <v>135.1</v>
      </c>
      <c r="K49" s="204">
        <v>595</v>
      </c>
      <c r="L49" s="204">
        <v>521</v>
      </c>
      <c r="M49" s="213">
        <v>114.2</v>
      </c>
      <c r="O49" s="168"/>
      <c r="P49" s="136"/>
      <c r="Q49" s="168"/>
      <c r="R49" s="168"/>
      <c r="S49" s="136"/>
      <c r="T49" s="168"/>
      <c r="U49" s="168"/>
    </row>
    <row r="50" spans="1:21">
      <c r="A50" s="103" t="s">
        <v>156</v>
      </c>
      <c r="B50" s="206">
        <v>63756</v>
      </c>
      <c r="C50" s="206">
        <v>55099</v>
      </c>
      <c r="D50" s="214">
        <v>115.7</v>
      </c>
      <c r="E50" s="206">
        <v>29773</v>
      </c>
      <c r="F50" s="206">
        <v>32199</v>
      </c>
      <c r="G50" s="214">
        <v>92.5</v>
      </c>
      <c r="H50" s="206">
        <v>60658</v>
      </c>
      <c r="I50" s="206">
        <v>52257</v>
      </c>
      <c r="J50" s="214">
        <v>116.1</v>
      </c>
      <c r="K50" s="206">
        <v>28325</v>
      </c>
      <c r="L50" s="206">
        <v>30619</v>
      </c>
      <c r="M50" s="214">
        <v>92.5</v>
      </c>
      <c r="O50" s="168"/>
      <c r="P50" s="136"/>
      <c r="Q50" s="168"/>
      <c r="R50" s="168"/>
      <c r="S50" s="136"/>
      <c r="T50" s="168"/>
      <c r="U50" s="168"/>
    </row>
    <row r="52" spans="1:21">
      <c r="A52" s="96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179" t="s">
        <v>194</v>
      </c>
    </row>
    <row r="53" spans="1:21" ht="16.5" customHeight="1">
      <c r="A53" s="319"/>
      <c r="B53" s="299" t="s">
        <v>261</v>
      </c>
      <c r="C53" s="304"/>
      <c r="D53" s="305"/>
      <c r="E53" s="299" t="s">
        <v>260</v>
      </c>
      <c r="F53" s="304"/>
      <c r="G53" s="304"/>
      <c r="H53" s="299" t="s">
        <v>131</v>
      </c>
      <c r="I53" s="304"/>
      <c r="J53" s="304"/>
      <c r="K53" s="299" t="s">
        <v>146</v>
      </c>
      <c r="L53" s="304"/>
      <c r="M53" s="305"/>
    </row>
    <row r="54" spans="1:21" ht="33.75">
      <c r="A54" s="320"/>
      <c r="B54" s="158">
        <v>2023</v>
      </c>
      <c r="C54" s="158">
        <v>2022</v>
      </c>
      <c r="D54" s="161" t="s">
        <v>312</v>
      </c>
      <c r="E54" s="158">
        <v>2023</v>
      </c>
      <c r="F54" s="158">
        <v>2022</v>
      </c>
      <c r="G54" s="161" t="s">
        <v>312</v>
      </c>
      <c r="H54" s="158">
        <v>2023</v>
      </c>
      <c r="I54" s="158">
        <v>2022</v>
      </c>
      <c r="J54" s="161" t="s">
        <v>312</v>
      </c>
      <c r="K54" s="158">
        <v>2023</v>
      </c>
      <c r="L54" s="158">
        <v>2022</v>
      </c>
      <c r="M54" s="161" t="s">
        <v>312</v>
      </c>
    </row>
    <row r="55" spans="1:21">
      <c r="A55" s="157" t="s">
        <v>173</v>
      </c>
      <c r="B55" s="203">
        <v>1543621</v>
      </c>
      <c r="C55" s="203">
        <v>1545183</v>
      </c>
      <c r="D55" s="212">
        <v>99.9</v>
      </c>
      <c r="E55" s="203">
        <v>950086</v>
      </c>
      <c r="F55" s="203">
        <v>934945</v>
      </c>
      <c r="G55" s="212">
        <v>101.6</v>
      </c>
      <c r="H55" s="203">
        <v>1660740</v>
      </c>
      <c r="I55" s="203">
        <v>1540032</v>
      </c>
      <c r="J55" s="212">
        <v>107.8</v>
      </c>
      <c r="K55" s="203">
        <v>833127</v>
      </c>
      <c r="L55" s="203">
        <v>760609</v>
      </c>
      <c r="M55" s="212">
        <v>109.5</v>
      </c>
      <c r="O55" s="168"/>
      <c r="P55" s="136"/>
      <c r="Q55" s="168"/>
      <c r="R55" s="168"/>
      <c r="S55" s="136"/>
      <c r="T55" s="168"/>
      <c r="U55" s="168"/>
    </row>
    <row r="56" spans="1:21">
      <c r="A56" s="188" t="s">
        <v>289</v>
      </c>
      <c r="B56" s="204">
        <v>75113</v>
      </c>
      <c r="C56" s="204">
        <v>73394</v>
      </c>
      <c r="D56" s="213">
        <v>102.3</v>
      </c>
      <c r="E56" s="204">
        <v>49022</v>
      </c>
      <c r="F56" s="204">
        <v>47457</v>
      </c>
      <c r="G56" s="213">
        <v>103.3</v>
      </c>
      <c r="H56" s="204">
        <v>94677</v>
      </c>
      <c r="I56" s="204">
        <v>87315</v>
      </c>
      <c r="J56" s="213">
        <v>108.4</v>
      </c>
      <c r="K56" s="204">
        <v>47548</v>
      </c>
      <c r="L56" s="204">
        <v>44491</v>
      </c>
      <c r="M56" s="213">
        <v>106.9</v>
      </c>
      <c r="O56" s="168"/>
      <c r="P56" s="136"/>
      <c r="Q56" s="168"/>
      <c r="R56" s="168"/>
      <c r="S56" s="136"/>
      <c r="T56" s="168"/>
      <c r="U56" s="168"/>
    </row>
    <row r="57" spans="1:21">
      <c r="A57" s="189" t="s">
        <v>172</v>
      </c>
      <c r="B57" s="204">
        <v>34061</v>
      </c>
      <c r="C57" s="204">
        <v>32838</v>
      </c>
      <c r="D57" s="213">
        <v>103.7</v>
      </c>
      <c r="E57" s="204">
        <v>21124</v>
      </c>
      <c r="F57" s="204">
        <v>20564</v>
      </c>
      <c r="G57" s="213">
        <v>102.7</v>
      </c>
      <c r="H57" s="204">
        <v>121198</v>
      </c>
      <c r="I57" s="204">
        <v>115437</v>
      </c>
      <c r="J57" s="213">
        <v>105</v>
      </c>
      <c r="K57" s="204">
        <v>62724</v>
      </c>
      <c r="L57" s="204">
        <v>57756</v>
      </c>
      <c r="M57" s="213">
        <v>108.6</v>
      </c>
      <c r="O57" s="168"/>
      <c r="P57" s="136"/>
      <c r="Q57" s="168"/>
      <c r="R57" s="168"/>
      <c r="S57" s="136"/>
      <c r="T57" s="168"/>
      <c r="U57" s="168"/>
    </row>
    <row r="58" spans="1:21">
      <c r="A58" s="189" t="s">
        <v>290</v>
      </c>
      <c r="B58" s="204">
        <v>114483</v>
      </c>
      <c r="C58" s="204">
        <v>118401</v>
      </c>
      <c r="D58" s="213">
        <v>96.7</v>
      </c>
      <c r="E58" s="204">
        <v>72936</v>
      </c>
      <c r="F58" s="204">
        <v>73368</v>
      </c>
      <c r="G58" s="213">
        <v>99.4</v>
      </c>
      <c r="H58" s="204">
        <v>57413</v>
      </c>
      <c r="I58" s="204">
        <v>48795</v>
      </c>
      <c r="J58" s="213">
        <v>117.7</v>
      </c>
      <c r="K58" s="204">
        <v>30955</v>
      </c>
      <c r="L58" s="204">
        <v>26318</v>
      </c>
      <c r="M58" s="213">
        <v>117.6</v>
      </c>
      <c r="O58" s="168"/>
      <c r="P58" s="136"/>
      <c r="Q58" s="168"/>
      <c r="R58" s="168"/>
      <c r="S58" s="136"/>
      <c r="T58" s="168"/>
      <c r="U58" s="168"/>
    </row>
    <row r="59" spans="1:21">
      <c r="A59" s="189" t="s">
        <v>291</v>
      </c>
      <c r="B59" s="204">
        <v>88777</v>
      </c>
      <c r="C59" s="204">
        <v>89685</v>
      </c>
      <c r="D59" s="213">
        <v>99</v>
      </c>
      <c r="E59" s="204">
        <v>51561</v>
      </c>
      <c r="F59" s="204">
        <v>47797</v>
      </c>
      <c r="G59" s="213">
        <v>107.9</v>
      </c>
      <c r="H59" s="204">
        <v>98415</v>
      </c>
      <c r="I59" s="204">
        <v>91821</v>
      </c>
      <c r="J59" s="213">
        <v>107.2</v>
      </c>
      <c r="K59" s="204">
        <v>50375</v>
      </c>
      <c r="L59" s="204">
        <v>45505</v>
      </c>
      <c r="M59" s="213">
        <v>110.7</v>
      </c>
      <c r="O59" s="168"/>
      <c r="P59" s="136"/>
      <c r="Q59" s="168"/>
      <c r="R59" s="168"/>
      <c r="S59" s="136"/>
      <c r="T59" s="168"/>
      <c r="U59" s="168"/>
    </row>
    <row r="60" spans="1:21">
      <c r="A60" s="189" t="s">
        <v>292</v>
      </c>
      <c r="B60" s="204">
        <v>81035</v>
      </c>
      <c r="C60" s="204">
        <v>76172</v>
      </c>
      <c r="D60" s="213">
        <v>106.4</v>
      </c>
      <c r="E60" s="204">
        <v>50542</v>
      </c>
      <c r="F60" s="204">
        <v>49409</v>
      </c>
      <c r="G60" s="213">
        <v>102.3</v>
      </c>
      <c r="H60" s="204">
        <v>44906</v>
      </c>
      <c r="I60" s="204">
        <v>42369</v>
      </c>
      <c r="J60" s="213">
        <v>106</v>
      </c>
      <c r="K60" s="204">
        <v>24614</v>
      </c>
      <c r="L60" s="204">
        <v>23485</v>
      </c>
      <c r="M60" s="213">
        <v>104.8</v>
      </c>
      <c r="O60" s="168"/>
      <c r="P60" s="136"/>
      <c r="Q60" s="168"/>
      <c r="R60" s="168"/>
      <c r="S60" s="136"/>
      <c r="T60" s="168"/>
      <c r="U60" s="168"/>
    </row>
    <row r="61" spans="1:21">
      <c r="A61" s="189" t="s">
        <v>168</v>
      </c>
      <c r="B61" s="204">
        <v>126486</v>
      </c>
      <c r="C61" s="204">
        <v>123799</v>
      </c>
      <c r="D61" s="213">
        <v>102.2</v>
      </c>
      <c r="E61" s="204">
        <v>83146</v>
      </c>
      <c r="F61" s="204">
        <v>81921</v>
      </c>
      <c r="G61" s="213">
        <v>101.5</v>
      </c>
      <c r="H61" s="204">
        <v>65078</v>
      </c>
      <c r="I61" s="204">
        <v>59375</v>
      </c>
      <c r="J61" s="213">
        <v>109.6</v>
      </c>
      <c r="K61" s="204">
        <v>31503</v>
      </c>
      <c r="L61" s="204">
        <v>28510</v>
      </c>
      <c r="M61" s="213">
        <v>110.5</v>
      </c>
      <c r="O61" s="168"/>
      <c r="P61" s="136"/>
      <c r="Q61" s="168"/>
      <c r="R61" s="168"/>
      <c r="S61" s="136"/>
      <c r="T61" s="168"/>
      <c r="U61" s="168"/>
    </row>
    <row r="62" spans="1:21">
      <c r="A62" s="189" t="s">
        <v>167</v>
      </c>
      <c r="B62" s="204">
        <v>139216</v>
      </c>
      <c r="C62" s="204">
        <v>156176</v>
      </c>
      <c r="D62" s="213">
        <v>89.1</v>
      </c>
      <c r="E62" s="204">
        <v>75555</v>
      </c>
      <c r="F62" s="204">
        <v>77180</v>
      </c>
      <c r="G62" s="213">
        <v>97.9</v>
      </c>
      <c r="H62" s="204">
        <v>86353</v>
      </c>
      <c r="I62" s="204">
        <v>82591</v>
      </c>
      <c r="J62" s="213">
        <v>104.6</v>
      </c>
      <c r="K62" s="204">
        <v>40439</v>
      </c>
      <c r="L62" s="204">
        <v>38970</v>
      </c>
      <c r="M62" s="213">
        <v>103.8</v>
      </c>
      <c r="O62" s="168"/>
      <c r="P62" s="136"/>
      <c r="Q62" s="168"/>
      <c r="R62" s="168"/>
      <c r="S62" s="136"/>
      <c r="T62" s="168"/>
      <c r="U62" s="168"/>
    </row>
    <row r="63" spans="1:21">
      <c r="A63" s="189" t="s">
        <v>293</v>
      </c>
      <c r="B63" s="204">
        <v>153275</v>
      </c>
      <c r="C63" s="204">
        <v>153333</v>
      </c>
      <c r="D63" s="213">
        <v>100</v>
      </c>
      <c r="E63" s="204">
        <v>81731</v>
      </c>
      <c r="F63" s="204">
        <v>81466</v>
      </c>
      <c r="G63" s="213">
        <v>100.3</v>
      </c>
      <c r="H63" s="204">
        <v>68866</v>
      </c>
      <c r="I63" s="204">
        <v>67485</v>
      </c>
      <c r="J63" s="213">
        <v>102</v>
      </c>
      <c r="K63" s="204">
        <v>28462</v>
      </c>
      <c r="L63" s="204">
        <v>26981</v>
      </c>
      <c r="M63" s="213">
        <v>105.5</v>
      </c>
      <c r="O63" s="168"/>
      <c r="P63" s="136"/>
      <c r="Q63" s="168"/>
      <c r="R63" s="168"/>
      <c r="S63" s="136"/>
      <c r="T63" s="168"/>
      <c r="U63" s="168"/>
    </row>
    <row r="64" spans="1:21">
      <c r="A64" s="189" t="s">
        <v>294</v>
      </c>
      <c r="B64" s="204">
        <v>74851</v>
      </c>
      <c r="C64" s="204">
        <v>74741</v>
      </c>
      <c r="D64" s="213">
        <v>100.1</v>
      </c>
      <c r="E64" s="204">
        <v>51512</v>
      </c>
      <c r="F64" s="204">
        <v>50611</v>
      </c>
      <c r="G64" s="213">
        <v>101.8</v>
      </c>
      <c r="H64" s="204">
        <v>103445</v>
      </c>
      <c r="I64" s="204">
        <v>97692</v>
      </c>
      <c r="J64" s="213">
        <v>105.9</v>
      </c>
      <c r="K64" s="204">
        <v>54573</v>
      </c>
      <c r="L64" s="204">
        <v>50545</v>
      </c>
      <c r="M64" s="213">
        <v>108</v>
      </c>
      <c r="O64" s="168"/>
      <c r="P64" s="136"/>
      <c r="Q64" s="168"/>
      <c r="R64" s="168"/>
      <c r="S64" s="136"/>
      <c r="T64" s="168"/>
      <c r="U64" s="168"/>
    </row>
    <row r="65" spans="1:21">
      <c r="A65" s="189" t="s">
        <v>295</v>
      </c>
      <c r="B65" s="204">
        <v>48530</v>
      </c>
      <c r="C65" s="204">
        <v>52005</v>
      </c>
      <c r="D65" s="213">
        <v>93.3</v>
      </c>
      <c r="E65" s="204">
        <v>32099</v>
      </c>
      <c r="F65" s="204">
        <v>33907</v>
      </c>
      <c r="G65" s="213">
        <v>94.7</v>
      </c>
      <c r="H65" s="204">
        <v>72799</v>
      </c>
      <c r="I65" s="204">
        <v>70107</v>
      </c>
      <c r="J65" s="213">
        <v>103.8</v>
      </c>
      <c r="K65" s="204">
        <v>37473</v>
      </c>
      <c r="L65" s="204">
        <v>35004</v>
      </c>
      <c r="M65" s="213">
        <v>107.1</v>
      </c>
      <c r="O65" s="168"/>
      <c r="P65" s="136"/>
      <c r="Q65" s="168"/>
      <c r="R65" s="168"/>
      <c r="S65" s="136"/>
      <c r="T65" s="168"/>
      <c r="U65" s="168"/>
    </row>
    <row r="66" spans="1:21">
      <c r="A66" s="189" t="s">
        <v>296</v>
      </c>
      <c r="B66" s="204">
        <v>130454</v>
      </c>
      <c r="C66" s="204">
        <v>123584</v>
      </c>
      <c r="D66" s="213">
        <v>105.6</v>
      </c>
      <c r="E66" s="204">
        <v>77452</v>
      </c>
      <c r="F66" s="204">
        <v>73015</v>
      </c>
      <c r="G66" s="213">
        <v>106.1</v>
      </c>
      <c r="H66" s="204">
        <v>105665</v>
      </c>
      <c r="I66" s="204">
        <v>92737</v>
      </c>
      <c r="J66" s="213">
        <v>113.9</v>
      </c>
      <c r="K66" s="204">
        <v>52658</v>
      </c>
      <c r="L66" s="204">
        <v>45114</v>
      </c>
      <c r="M66" s="213">
        <v>116.7</v>
      </c>
      <c r="O66" s="168"/>
      <c r="P66" s="136"/>
      <c r="Q66" s="168"/>
      <c r="R66" s="168"/>
      <c r="S66" s="136"/>
      <c r="T66" s="168"/>
      <c r="U66" s="168"/>
    </row>
    <row r="67" spans="1:21">
      <c r="A67" s="189" t="s">
        <v>297</v>
      </c>
      <c r="B67" s="204">
        <v>51139</v>
      </c>
      <c r="C67" s="204">
        <v>57482</v>
      </c>
      <c r="D67" s="213">
        <v>89</v>
      </c>
      <c r="E67" s="204">
        <v>36648</v>
      </c>
      <c r="F67" s="204">
        <v>40469</v>
      </c>
      <c r="G67" s="213">
        <v>90.6</v>
      </c>
      <c r="H67" s="204">
        <v>61732</v>
      </c>
      <c r="I67" s="204">
        <v>61045</v>
      </c>
      <c r="J67" s="213">
        <v>101.1</v>
      </c>
      <c r="K67" s="204">
        <v>43198</v>
      </c>
      <c r="L67" s="204">
        <v>41663</v>
      </c>
      <c r="M67" s="213">
        <v>103.7</v>
      </c>
      <c r="O67" s="168"/>
      <c r="P67" s="136"/>
      <c r="Q67" s="168"/>
      <c r="R67" s="168"/>
      <c r="S67" s="136"/>
      <c r="T67" s="168"/>
      <c r="U67" s="168"/>
    </row>
    <row r="68" spans="1:21">
      <c r="A68" s="189" t="s">
        <v>162</v>
      </c>
      <c r="B68" s="204">
        <v>47172</v>
      </c>
      <c r="C68" s="204">
        <v>45977</v>
      </c>
      <c r="D68" s="213">
        <v>102.6</v>
      </c>
      <c r="E68" s="204">
        <v>26020</v>
      </c>
      <c r="F68" s="204">
        <v>25014</v>
      </c>
      <c r="G68" s="213">
        <v>104</v>
      </c>
      <c r="H68" s="204">
        <v>96250</v>
      </c>
      <c r="I68" s="204">
        <v>85248</v>
      </c>
      <c r="J68" s="213">
        <v>112.9</v>
      </c>
      <c r="K68" s="204">
        <v>42980</v>
      </c>
      <c r="L68" s="204">
        <v>38381</v>
      </c>
      <c r="M68" s="213">
        <v>112</v>
      </c>
      <c r="O68" s="168"/>
      <c r="P68" s="136"/>
      <c r="Q68" s="168"/>
      <c r="R68" s="168"/>
      <c r="S68" s="136"/>
      <c r="T68" s="168"/>
      <c r="U68" s="168"/>
    </row>
    <row r="69" spans="1:21">
      <c r="A69" s="189" t="s">
        <v>298</v>
      </c>
      <c r="B69" s="204">
        <v>14983</v>
      </c>
      <c r="C69" s="204">
        <v>14530</v>
      </c>
      <c r="D69" s="213">
        <v>103.1</v>
      </c>
      <c r="E69" s="204">
        <v>8565</v>
      </c>
      <c r="F69" s="204">
        <v>8259</v>
      </c>
      <c r="G69" s="213">
        <v>103.7</v>
      </c>
      <c r="H69" s="204">
        <v>97780</v>
      </c>
      <c r="I69" s="204">
        <v>94335</v>
      </c>
      <c r="J69" s="213">
        <v>103.7</v>
      </c>
      <c r="K69" s="204">
        <v>50376</v>
      </c>
      <c r="L69" s="204">
        <v>47214</v>
      </c>
      <c r="M69" s="213">
        <v>106.7</v>
      </c>
      <c r="O69" s="168"/>
      <c r="P69" s="136"/>
      <c r="Q69" s="168"/>
      <c r="R69" s="168"/>
      <c r="S69" s="136"/>
      <c r="T69" s="168"/>
      <c r="U69" s="168"/>
    </row>
    <row r="70" spans="1:21">
      <c r="A70" s="189" t="s">
        <v>160</v>
      </c>
      <c r="B70" s="204">
        <v>258247</v>
      </c>
      <c r="C70" s="204">
        <v>253592</v>
      </c>
      <c r="D70" s="213">
        <v>101.8</v>
      </c>
      <c r="E70" s="204">
        <v>161885</v>
      </c>
      <c r="F70" s="204">
        <v>157204</v>
      </c>
      <c r="G70" s="213">
        <v>103</v>
      </c>
      <c r="H70" s="204">
        <v>340795</v>
      </c>
      <c r="I70" s="204">
        <v>313012</v>
      </c>
      <c r="J70" s="213">
        <v>108.9</v>
      </c>
      <c r="K70" s="204">
        <v>155801</v>
      </c>
      <c r="L70" s="204">
        <v>141445</v>
      </c>
      <c r="M70" s="213">
        <v>110.1</v>
      </c>
      <c r="O70" s="168"/>
      <c r="P70" s="136"/>
      <c r="Q70" s="168"/>
      <c r="R70" s="168"/>
      <c r="S70" s="136"/>
      <c r="T70" s="168"/>
      <c r="U70" s="168"/>
    </row>
    <row r="71" spans="1:21">
      <c r="A71" s="189" t="s">
        <v>299</v>
      </c>
      <c r="B71" s="204">
        <v>24379</v>
      </c>
      <c r="C71" s="204">
        <v>22428</v>
      </c>
      <c r="D71" s="213">
        <v>108.7</v>
      </c>
      <c r="E71" s="204">
        <v>16427</v>
      </c>
      <c r="F71" s="204">
        <v>16158</v>
      </c>
      <c r="G71" s="213">
        <v>101.7</v>
      </c>
      <c r="H71" s="204">
        <v>45422</v>
      </c>
      <c r="I71" s="204">
        <v>38762</v>
      </c>
      <c r="J71" s="213">
        <v>117.2</v>
      </c>
      <c r="K71" s="204">
        <v>27432</v>
      </c>
      <c r="L71" s="204">
        <v>21468</v>
      </c>
      <c r="M71" s="213">
        <v>127.8</v>
      </c>
      <c r="O71" s="168"/>
      <c r="P71" s="136"/>
      <c r="Q71" s="168"/>
      <c r="R71" s="168"/>
      <c r="S71" s="136"/>
      <c r="T71" s="168"/>
      <c r="U71" s="168"/>
    </row>
    <row r="72" spans="1:21">
      <c r="A72" s="189" t="s">
        <v>300</v>
      </c>
      <c r="B72" s="204">
        <v>77519</v>
      </c>
      <c r="C72" s="204">
        <v>73377</v>
      </c>
      <c r="D72" s="213">
        <v>105.6</v>
      </c>
      <c r="E72" s="204">
        <v>51917</v>
      </c>
      <c r="F72" s="204">
        <v>49093</v>
      </c>
      <c r="G72" s="213">
        <v>105.8</v>
      </c>
      <c r="H72" s="204">
        <v>85618</v>
      </c>
      <c r="I72" s="204">
        <v>78004</v>
      </c>
      <c r="J72" s="213">
        <v>109.8</v>
      </c>
      <c r="K72" s="204">
        <v>42553</v>
      </c>
      <c r="L72" s="204">
        <v>38555</v>
      </c>
      <c r="M72" s="213">
        <v>110.4</v>
      </c>
      <c r="O72" s="168"/>
      <c r="P72" s="136"/>
      <c r="Q72" s="168"/>
      <c r="R72" s="168"/>
      <c r="S72" s="136"/>
      <c r="T72" s="168"/>
      <c r="U72" s="168"/>
    </row>
    <row r="73" spans="1:21">
      <c r="A73" s="105" t="s">
        <v>158</v>
      </c>
      <c r="B73" s="204">
        <v>140</v>
      </c>
      <c r="C73" s="204">
        <v>116</v>
      </c>
      <c r="D73" s="213">
        <v>120.7</v>
      </c>
      <c r="E73" s="204">
        <v>108</v>
      </c>
      <c r="F73" s="204">
        <v>50</v>
      </c>
      <c r="G73" s="278" t="s">
        <v>357</v>
      </c>
      <c r="H73" s="204">
        <v>365</v>
      </c>
      <c r="I73" s="204">
        <v>309</v>
      </c>
      <c r="J73" s="213">
        <v>118.1</v>
      </c>
      <c r="K73" s="204">
        <v>149</v>
      </c>
      <c r="L73" s="204">
        <v>179</v>
      </c>
      <c r="M73" s="213">
        <v>83.2</v>
      </c>
      <c r="O73" s="168"/>
      <c r="P73" s="136"/>
      <c r="Q73" s="168"/>
      <c r="R73" s="168"/>
      <c r="S73" s="136"/>
      <c r="T73" s="168"/>
      <c r="U73" s="168"/>
    </row>
    <row r="74" spans="1:21">
      <c r="A74" s="151" t="s">
        <v>157</v>
      </c>
      <c r="B74" s="204">
        <v>663</v>
      </c>
      <c r="C74" s="204">
        <v>711</v>
      </c>
      <c r="D74" s="213">
        <v>93.2</v>
      </c>
      <c r="E74" s="204">
        <v>388</v>
      </c>
      <c r="F74" s="204">
        <v>423</v>
      </c>
      <c r="G74" s="213">
        <v>91.7</v>
      </c>
      <c r="H74" s="204">
        <v>1338</v>
      </c>
      <c r="I74" s="204">
        <v>900</v>
      </c>
      <c r="J74" s="213">
        <v>148.69999999999999</v>
      </c>
      <c r="K74" s="204">
        <v>648</v>
      </c>
      <c r="L74" s="204">
        <v>359</v>
      </c>
      <c r="M74" s="213">
        <v>180.5</v>
      </c>
      <c r="O74" s="168"/>
      <c r="P74" s="136"/>
      <c r="Q74" s="168"/>
      <c r="R74" s="168"/>
      <c r="S74" s="136"/>
      <c r="T74" s="168"/>
      <c r="U74" s="168"/>
    </row>
    <row r="75" spans="1:21">
      <c r="A75" s="103" t="s">
        <v>156</v>
      </c>
      <c r="B75" s="206">
        <v>3098</v>
      </c>
      <c r="C75" s="206">
        <v>2842</v>
      </c>
      <c r="D75" s="214">
        <v>109</v>
      </c>
      <c r="E75" s="206">
        <v>1448</v>
      </c>
      <c r="F75" s="206">
        <v>1580</v>
      </c>
      <c r="G75" s="214">
        <v>91.6</v>
      </c>
      <c r="H75" s="206">
        <v>12625</v>
      </c>
      <c r="I75" s="206">
        <v>12693</v>
      </c>
      <c r="J75" s="214">
        <v>99.5</v>
      </c>
      <c r="K75" s="206">
        <v>8666</v>
      </c>
      <c r="L75" s="206">
        <v>8666</v>
      </c>
      <c r="M75" s="214">
        <v>100</v>
      </c>
      <c r="O75" s="168"/>
      <c r="P75" s="136"/>
      <c r="Q75" s="168"/>
      <c r="R75" s="168"/>
      <c r="S75" s="136"/>
      <c r="T75" s="168"/>
      <c r="U75" s="168"/>
    </row>
    <row r="77" spans="1:21">
      <c r="A77" s="175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179" t="s">
        <v>194</v>
      </c>
    </row>
    <row r="78" spans="1:21" ht="17.25" customHeight="1">
      <c r="A78" s="319"/>
      <c r="B78" s="299" t="s">
        <v>129</v>
      </c>
      <c r="C78" s="304"/>
      <c r="D78" s="304"/>
      <c r="E78" s="299" t="s">
        <v>145</v>
      </c>
      <c r="F78" s="304"/>
      <c r="G78" s="304"/>
      <c r="H78" s="299" t="s">
        <v>144</v>
      </c>
      <c r="I78" s="304"/>
      <c r="J78" s="304"/>
      <c r="K78" s="299" t="s">
        <v>143</v>
      </c>
      <c r="L78" s="304"/>
      <c r="M78" s="305"/>
    </row>
    <row r="79" spans="1:21" ht="33.75">
      <c r="A79" s="320"/>
      <c r="B79" s="158">
        <v>2023</v>
      </c>
      <c r="C79" s="158">
        <v>2022</v>
      </c>
      <c r="D79" s="161" t="s">
        <v>312</v>
      </c>
      <c r="E79" s="158">
        <v>2023</v>
      </c>
      <c r="F79" s="158">
        <v>2022</v>
      </c>
      <c r="G79" s="161" t="s">
        <v>312</v>
      </c>
      <c r="H79" s="158">
        <v>2023</v>
      </c>
      <c r="I79" s="158">
        <v>2022</v>
      </c>
      <c r="J79" s="161" t="s">
        <v>312</v>
      </c>
      <c r="K79" s="158">
        <v>2023</v>
      </c>
      <c r="L79" s="158">
        <v>2022</v>
      </c>
      <c r="M79" s="161" t="s">
        <v>312</v>
      </c>
    </row>
    <row r="80" spans="1:21">
      <c r="A80" s="157" t="s">
        <v>173</v>
      </c>
      <c r="B80" s="203">
        <v>127760</v>
      </c>
      <c r="C80" s="203">
        <v>121745</v>
      </c>
      <c r="D80" s="212">
        <v>104.9</v>
      </c>
      <c r="E80" s="203">
        <v>74672</v>
      </c>
      <c r="F80" s="203">
        <v>70318</v>
      </c>
      <c r="G80" s="212">
        <v>106.2</v>
      </c>
      <c r="H80" s="203">
        <v>11916086</v>
      </c>
      <c r="I80" s="203">
        <v>12072447</v>
      </c>
      <c r="J80" s="212">
        <v>98.7</v>
      </c>
      <c r="K80" s="203">
        <v>8218870</v>
      </c>
      <c r="L80" s="203">
        <v>8137181</v>
      </c>
      <c r="M80" s="212">
        <v>101</v>
      </c>
      <c r="O80" s="168"/>
      <c r="P80" s="136"/>
      <c r="Q80" s="168"/>
      <c r="R80" s="168"/>
      <c r="S80" s="136"/>
      <c r="T80" s="168"/>
      <c r="U80" s="168"/>
    </row>
    <row r="81" spans="1:21">
      <c r="A81" s="188" t="s">
        <v>289</v>
      </c>
      <c r="B81" s="204">
        <v>24</v>
      </c>
      <c r="C81" s="204">
        <v>24</v>
      </c>
      <c r="D81" s="213">
        <v>100</v>
      </c>
      <c r="E81" s="204">
        <v>15</v>
      </c>
      <c r="F81" s="204">
        <v>16</v>
      </c>
      <c r="G81" s="213">
        <v>93.8</v>
      </c>
      <c r="H81" s="204">
        <v>437754</v>
      </c>
      <c r="I81" s="204">
        <v>422413</v>
      </c>
      <c r="J81" s="213">
        <v>103.6</v>
      </c>
      <c r="K81" s="204">
        <v>287494</v>
      </c>
      <c r="L81" s="204">
        <v>283298</v>
      </c>
      <c r="M81" s="213">
        <v>101.5</v>
      </c>
      <c r="O81" s="168"/>
      <c r="P81" s="136"/>
      <c r="Q81" s="168"/>
      <c r="R81" s="168"/>
      <c r="S81" s="136"/>
      <c r="T81" s="168"/>
      <c r="U81" s="168"/>
    </row>
    <row r="82" spans="1:21">
      <c r="A82" s="189" t="s">
        <v>172</v>
      </c>
      <c r="B82" s="204">
        <v>77</v>
      </c>
      <c r="C82" s="204">
        <v>69</v>
      </c>
      <c r="D82" s="213">
        <v>111.6</v>
      </c>
      <c r="E82" s="204">
        <v>48</v>
      </c>
      <c r="F82" s="204">
        <v>41</v>
      </c>
      <c r="G82" s="213">
        <v>117.1</v>
      </c>
      <c r="H82" s="204">
        <v>968364</v>
      </c>
      <c r="I82" s="204">
        <v>990322</v>
      </c>
      <c r="J82" s="213">
        <v>97.8</v>
      </c>
      <c r="K82" s="204">
        <v>597097</v>
      </c>
      <c r="L82" s="204">
        <v>621086</v>
      </c>
      <c r="M82" s="213">
        <v>96.1</v>
      </c>
      <c r="O82" s="168"/>
      <c r="P82" s="136"/>
      <c r="Q82" s="168"/>
      <c r="R82" s="168"/>
      <c r="S82" s="136"/>
      <c r="T82" s="168"/>
      <c r="U82" s="168"/>
    </row>
    <row r="83" spans="1:21">
      <c r="A83" s="189" t="s">
        <v>290</v>
      </c>
      <c r="B83" s="204">
        <v>8533</v>
      </c>
      <c r="C83" s="204">
        <v>7962</v>
      </c>
      <c r="D83" s="213">
        <v>107.2</v>
      </c>
      <c r="E83" s="204">
        <v>4398</v>
      </c>
      <c r="F83" s="204">
        <v>4227</v>
      </c>
      <c r="G83" s="213">
        <v>104</v>
      </c>
      <c r="H83" s="204">
        <v>601145</v>
      </c>
      <c r="I83" s="204">
        <v>608753</v>
      </c>
      <c r="J83" s="213">
        <v>98.8</v>
      </c>
      <c r="K83" s="204">
        <v>430767</v>
      </c>
      <c r="L83" s="204">
        <v>409727</v>
      </c>
      <c r="M83" s="213">
        <v>105.1</v>
      </c>
      <c r="O83" s="168"/>
      <c r="P83" s="136"/>
      <c r="Q83" s="168"/>
      <c r="R83" s="168"/>
      <c r="S83" s="136"/>
      <c r="T83" s="168"/>
      <c r="U83" s="168"/>
    </row>
    <row r="84" spans="1:21">
      <c r="A84" s="189" t="s">
        <v>291</v>
      </c>
      <c r="B84" s="204">
        <v>408</v>
      </c>
      <c r="C84" s="204">
        <v>269</v>
      </c>
      <c r="D84" s="213">
        <v>151.69999999999999</v>
      </c>
      <c r="E84" s="204">
        <v>184</v>
      </c>
      <c r="F84" s="204">
        <v>144</v>
      </c>
      <c r="G84" s="213">
        <v>127.8</v>
      </c>
      <c r="H84" s="204">
        <v>555386</v>
      </c>
      <c r="I84" s="204">
        <v>537248</v>
      </c>
      <c r="J84" s="213">
        <v>103.4</v>
      </c>
      <c r="K84" s="204">
        <v>441297</v>
      </c>
      <c r="L84" s="204">
        <v>461814</v>
      </c>
      <c r="M84" s="213">
        <v>95.6</v>
      </c>
      <c r="O84" s="168"/>
      <c r="P84" s="136"/>
      <c r="Q84" s="168"/>
      <c r="R84" s="168"/>
      <c r="S84" s="136"/>
      <c r="T84" s="168"/>
      <c r="U84" s="168"/>
    </row>
    <row r="85" spans="1:21">
      <c r="A85" s="189" t="s">
        <v>292</v>
      </c>
      <c r="B85" s="204">
        <v>17198</v>
      </c>
      <c r="C85" s="204">
        <v>16721</v>
      </c>
      <c r="D85" s="213">
        <v>102.9</v>
      </c>
      <c r="E85" s="204">
        <v>9581</v>
      </c>
      <c r="F85" s="204">
        <v>9112</v>
      </c>
      <c r="G85" s="213">
        <v>105.1</v>
      </c>
      <c r="H85" s="204">
        <v>34294</v>
      </c>
      <c r="I85" s="204">
        <v>33876</v>
      </c>
      <c r="J85" s="213">
        <v>101.2</v>
      </c>
      <c r="K85" s="204">
        <v>22876</v>
      </c>
      <c r="L85" s="204">
        <v>23383</v>
      </c>
      <c r="M85" s="213">
        <v>97.8</v>
      </c>
      <c r="O85" s="168"/>
      <c r="P85" s="136"/>
      <c r="Q85" s="168"/>
      <c r="R85" s="168"/>
      <c r="S85" s="136"/>
      <c r="T85" s="168"/>
      <c r="U85" s="168"/>
    </row>
    <row r="86" spans="1:21">
      <c r="A86" s="189" t="s">
        <v>168</v>
      </c>
      <c r="B86" s="204">
        <v>589</v>
      </c>
      <c r="C86" s="204">
        <v>539</v>
      </c>
      <c r="D86" s="213">
        <v>109.3</v>
      </c>
      <c r="E86" s="204">
        <v>379</v>
      </c>
      <c r="F86" s="204">
        <v>325</v>
      </c>
      <c r="G86" s="213">
        <v>116.6</v>
      </c>
      <c r="H86" s="204">
        <v>357767</v>
      </c>
      <c r="I86" s="204">
        <v>352919</v>
      </c>
      <c r="J86" s="213">
        <v>101.4</v>
      </c>
      <c r="K86" s="204">
        <v>260159</v>
      </c>
      <c r="L86" s="204">
        <v>251728</v>
      </c>
      <c r="M86" s="213">
        <v>103.3</v>
      </c>
      <c r="O86" s="168"/>
      <c r="P86" s="136"/>
      <c r="Q86" s="168"/>
      <c r="R86" s="168"/>
      <c r="S86" s="136"/>
      <c r="T86" s="168"/>
      <c r="U86" s="168"/>
    </row>
    <row r="87" spans="1:21">
      <c r="A87" s="189" t="s">
        <v>167</v>
      </c>
      <c r="B87" s="204">
        <v>2342</v>
      </c>
      <c r="C87" s="204">
        <v>2683</v>
      </c>
      <c r="D87" s="213">
        <v>87.3</v>
      </c>
      <c r="E87" s="204">
        <v>1223</v>
      </c>
      <c r="F87" s="204">
        <v>1341</v>
      </c>
      <c r="G87" s="213">
        <v>91.2</v>
      </c>
      <c r="H87" s="204">
        <v>894052</v>
      </c>
      <c r="I87" s="204">
        <v>965515</v>
      </c>
      <c r="J87" s="213">
        <v>92.6</v>
      </c>
      <c r="K87" s="204">
        <v>515776</v>
      </c>
      <c r="L87" s="204">
        <v>575940</v>
      </c>
      <c r="M87" s="213">
        <v>89.6</v>
      </c>
      <c r="O87" s="168"/>
      <c r="P87" s="136"/>
      <c r="Q87" s="168"/>
      <c r="R87" s="168"/>
      <c r="S87" s="136"/>
      <c r="T87" s="168"/>
      <c r="U87" s="168"/>
    </row>
    <row r="88" spans="1:21">
      <c r="A88" s="189" t="s">
        <v>293</v>
      </c>
      <c r="B88" s="204">
        <v>286</v>
      </c>
      <c r="C88" s="204">
        <v>192</v>
      </c>
      <c r="D88" s="213">
        <v>149</v>
      </c>
      <c r="E88" s="204">
        <v>119</v>
      </c>
      <c r="F88" s="204">
        <v>64</v>
      </c>
      <c r="G88" s="213">
        <v>185.9</v>
      </c>
      <c r="H88" s="204">
        <v>938390</v>
      </c>
      <c r="I88" s="204">
        <v>960149</v>
      </c>
      <c r="J88" s="213">
        <v>97.7</v>
      </c>
      <c r="K88" s="204">
        <v>736502</v>
      </c>
      <c r="L88" s="204">
        <v>743827</v>
      </c>
      <c r="M88" s="213">
        <v>99</v>
      </c>
      <c r="O88" s="168"/>
      <c r="P88" s="136"/>
      <c r="Q88" s="168"/>
      <c r="R88" s="168"/>
      <c r="S88" s="136"/>
      <c r="T88" s="168"/>
      <c r="U88" s="168"/>
    </row>
    <row r="89" spans="1:21">
      <c r="A89" s="189" t="s">
        <v>294</v>
      </c>
      <c r="B89" s="204">
        <v>825</v>
      </c>
      <c r="C89" s="204">
        <v>743</v>
      </c>
      <c r="D89" s="213">
        <v>111</v>
      </c>
      <c r="E89" s="204">
        <v>430</v>
      </c>
      <c r="F89" s="204">
        <v>405</v>
      </c>
      <c r="G89" s="213">
        <v>106.2</v>
      </c>
      <c r="H89" s="204">
        <v>344569</v>
      </c>
      <c r="I89" s="204">
        <v>345067</v>
      </c>
      <c r="J89" s="213">
        <v>99.9</v>
      </c>
      <c r="K89" s="204">
        <v>251862</v>
      </c>
      <c r="L89" s="204">
        <v>247664</v>
      </c>
      <c r="M89" s="213">
        <v>101.7</v>
      </c>
      <c r="O89" s="168"/>
      <c r="P89" s="136"/>
      <c r="Q89" s="168"/>
      <c r="R89" s="168"/>
      <c r="S89" s="136"/>
      <c r="T89" s="168"/>
      <c r="U89" s="168"/>
    </row>
    <row r="90" spans="1:21">
      <c r="A90" s="189" t="s">
        <v>295</v>
      </c>
      <c r="B90" s="204">
        <v>67</v>
      </c>
      <c r="C90" s="204">
        <v>66</v>
      </c>
      <c r="D90" s="213">
        <v>101.5</v>
      </c>
      <c r="E90" s="204">
        <v>26</v>
      </c>
      <c r="F90" s="204">
        <v>24</v>
      </c>
      <c r="G90" s="213">
        <v>108.3</v>
      </c>
      <c r="H90" s="204">
        <v>2123641</v>
      </c>
      <c r="I90" s="204">
        <v>2196767</v>
      </c>
      <c r="J90" s="213">
        <v>96.7</v>
      </c>
      <c r="K90" s="204">
        <v>1519221</v>
      </c>
      <c r="L90" s="204">
        <v>1543430</v>
      </c>
      <c r="M90" s="213">
        <v>98.4</v>
      </c>
      <c r="O90" s="168"/>
      <c r="P90" s="136"/>
      <c r="Q90" s="168"/>
      <c r="R90" s="168"/>
      <c r="S90" s="136"/>
      <c r="T90" s="168"/>
      <c r="U90" s="168"/>
    </row>
    <row r="91" spans="1:21">
      <c r="A91" s="189" t="s">
        <v>296</v>
      </c>
      <c r="B91" s="204">
        <v>33343</v>
      </c>
      <c r="C91" s="204">
        <v>29599</v>
      </c>
      <c r="D91" s="213">
        <v>112.6</v>
      </c>
      <c r="E91" s="204">
        <v>16902</v>
      </c>
      <c r="F91" s="204">
        <v>15316</v>
      </c>
      <c r="G91" s="213">
        <v>110.4</v>
      </c>
      <c r="H91" s="204">
        <v>120551</v>
      </c>
      <c r="I91" s="204">
        <v>103427</v>
      </c>
      <c r="J91" s="213">
        <v>116.6</v>
      </c>
      <c r="K91" s="204">
        <v>71511</v>
      </c>
      <c r="L91" s="204">
        <v>64661</v>
      </c>
      <c r="M91" s="213">
        <v>110.6</v>
      </c>
      <c r="O91" s="168"/>
      <c r="P91" s="136"/>
      <c r="Q91" s="168"/>
      <c r="R91" s="168"/>
      <c r="S91" s="136"/>
      <c r="T91" s="168"/>
      <c r="U91" s="168"/>
    </row>
    <row r="92" spans="1:21">
      <c r="A92" s="189" t="s">
        <v>297</v>
      </c>
      <c r="B92" s="204">
        <v>49023</v>
      </c>
      <c r="C92" s="204">
        <v>48294</v>
      </c>
      <c r="D92" s="213">
        <v>101.5</v>
      </c>
      <c r="E92" s="204">
        <v>33511</v>
      </c>
      <c r="F92" s="204">
        <v>32266</v>
      </c>
      <c r="G92" s="213">
        <v>103.9</v>
      </c>
      <c r="H92" s="204">
        <v>17272</v>
      </c>
      <c r="I92" s="204">
        <v>15685</v>
      </c>
      <c r="J92" s="213">
        <v>110.1</v>
      </c>
      <c r="K92" s="204">
        <v>12115</v>
      </c>
      <c r="L92" s="204">
        <v>9363</v>
      </c>
      <c r="M92" s="213">
        <v>129.4</v>
      </c>
      <c r="O92" s="168"/>
      <c r="P92" s="136"/>
      <c r="Q92" s="168"/>
      <c r="R92" s="168"/>
      <c r="S92" s="136"/>
      <c r="T92" s="168"/>
      <c r="U92" s="168"/>
    </row>
    <row r="93" spans="1:21">
      <c r="A93" s="189" t="s">
        <v>162</v>
      </c>
      <c r="B93" s="204">
        <v>8</v>
      </c>
      <c r="C93" s="204">
        <v>86</v>
      </c>
      <c r="D93" s="213">
        <v>9.3000000000000007</v>
      </c>
      <c r="E93" s="204">
        <v>7</v>
      </c>
      <c r="F93" s="204">
        <v>31</v>
      </c>
      <c r="G93" s="213">
        <v>22.6</v>
      </c>
      <c r="H93" s="204">
        <v>520858</v>
      </c>
      <c r="I93" s="204">
        <v>514932</v>
      </c>
      <c r="J93" s="213">
        <v>101.2</v>
      </c>
      <c r="K93" s="204">
        <v>341263</v>
      </c>
      <c r="L93" s="204">
        <v>329579</v>
      </c>
      <c r="M93" s="213">
        <v>103.5</v>
      </c>
      <c r="O93" s="168"/>
      <c r="P93" s="136"/>
      <c r="Q93" s="168"/>
      <c r="R93" s="168"/>
      <c r="S93" s="136"/>
      <c r="T93" s="168"/>
      <c r="U93" s="168"/>
    </row>
    <row r="94" spans="1:21">
      <c r="A94" s="189" t="s">
        <v>298</v>
      </c>
      <c r="B94" s="205" t="s">
        <v>117</v>
      </c>
      <c r="C94" s="204">
        <v>6</v>
      </c>
      <c r="D94" s="205" t="s">
        <v>117</v>
      </c>
      <c r="E94" s="205" t="s">
        <v>117</v>
      </c>
      <c r="F94" s="204">
        <v>3</v>
      </c>
      <c r="G94" s="205" t="s">
        <v>117</v>
      </c>
      <c r="H94" s="204">
        <v>1760677</v>
      </c>
      <c r="I94" s="204">
        <v>1696451</v>
      </c>
      <c r="J94" s="213">
        <v>103.8</v>
      </c>
      <c r="K94" s="204">
        <v>1205288</v>
      </c>
      <c r="L94" s="204">
        <v>1172488</v>
      </c>
      <c r="M94" s="213">
        <v>102.8</v>
      </c>
      <c r="O94" s="168"/>
      <c r="P94" s="136"/>
      <c r="Q94" s="168"/>
      <c r="R94" s="168"/>
      <c r="S94" s="136"/>
      <c r="T94" s="168"/>
      <c r="U94" s="168"/>
    </row>
    <row r="95" spans="1:21">
      <c r="A95" s="189" t="s">
        <v>160</v>
      </c>
      <c r="B95" s="204">
        <v>14904</v>
      </c>
      <c r="C95" s="204">
        <v>14377</v>
      </c>
      <c r="D95" s="213">
        <v>103.7</v>
      </c>
      <c r="E95" s="204">
        <v>7768</v>
      </c>
      <c r="F95" s="204">
        <v>6918</v>
      </c>
      <c r="G95" s="213">
        <v>112.3</v>
      </c>
      <c r="H95" s="204">
        <v>1394161</v>
      </c>
      <c r="I95" s="204">
        <v>1350526</v>
      </c>
      <c r="J95" s="213">
        <v>103.2</v>
      </c>
      <c r="K95" s="204">
        <v>874217</v>
      </c>
      <c r="L95" s="204">
        <v>833221</v>
      </c>
      <c r="M95" s="213">
        <v>104.9</v>
      </c>
      <c r="O95" s="168"/>
      <c r="P95" s="136"/>
      <c r="Q95" s="168"/>
      <c r="R95" s="168"/>
      <c r="S95" s="136"/>
      <c r="T95" s="168"/>
      <c r="U95" s="168"/>
    </row>
    <row r="96" spans="1:21">
      <c r="A96" s="189" t="s">
        <v>299</v>
      </c>
      <c r="B96" s="204">
        <v>72</v>
      </c>
      <c r="C96" s="204">
        <v>45</v>
      </c>
      <c r="D96" s="213">
        <v>160</v>
      </c>
      <c r="E96" s="204">
        <v>41</v>
      </c>
      <c r="F96" s="204">
        <v>25</v>
      </c>
      <c r="G96" s="213">
        <v>164</v>
      </c>
      <c r="H96" s="204">
        <v>47004</v>
      </c>
      <c r="I96" s="204">
        <v>37580</v>
      </c>
      <c r="J96" s="213">
        <v>125.1</v>
      </c>
      <c r="K96" s="204">
        <v>31793</v>
      </c>
      <c r="L96" s="204">
        <v>26922</v>
      </c>
      <c r="M96" s="213">
        <v>118.1</v>
      </c>
      <c r="O96" s="168"/>
      <c r="P96" s="136"/>
      <c r="Q96" s="168"/>
      <c r="R96" s="168"/>
      <c r="S96" s="136"/>
      <c r="T96" s="168"/>
      <c r="U96" s="168"/>
    </row>
    <row r="97" spans="1:21">
      <c r="A97" s="189" t="s">
        <v>300</v>
      </c>
      <c r="B97" s="204">
        <v>57</v>
      </c>
      <c r="C97" s="204">
        <v>48</v>
      </c>
      <c r="D97" s="213">
        <v>118.8</v>
      </c>
      <c r="E97" s="204">
        <v>36</v>
      </c>
      <c r="F97" s="204">
        <v>40</v>
      </c>
      <c r="G97" s="213">
        <v>90</v>
      </c>
      <c r="H97" s="204">
        <v>560464</v>
      </c>
      <c r="I97" s="204">
        <v>556404</v>
      </c>
      <c r="J97" s="213">
        <v>100.7</v>
      </c>
      <c r="K97" s="204">
        <v>428697</v>
      </c>
      <c r="L97" s="204">
        <v>432053</v>
      </c>
      <c r="M97" s="213">
        <v>99.2</v>
      </c>
      <c r="O97" s="168"/>
      <c r="P97" s="136"/>
      <c r="Q97" s="168"/>
      <c r="R97" s="168"/>
      <c r="S97" s="136"/>
      <c r="T97" s="168"/>
      <c r="U97" s="168"/>
    </row>
    <row r="98" spans="1:21">
      <c r="A98" s="105" t="s">
        <v>158</v>
      </c>
      <c r="B98" s="205" t="s">
        <v>117</v>
      </c>
      <c r="C98" s="205" t="s">
        <v>117</v>
      </c>
      <c r="D98" s="205" t="s">
        <v>117</v>
      </c>
      <c r="E98" s="205" t="s">
        <v>117</v>
      </c>
      <c r="F98" s="205" t="s">
        <v>117</v>
      </c>
      <c r="G98" s="205" t="s">
        <v>117</v>
      </c>
      <c r="H98" s="204">
        <v>1789</v>
      </c>
      <c r="I98" s="204">
        <v>3556</v>
      </c>
      <c r="J98" s="213">
        <v>50.3</v>
      </c>
      <c r="K98" s="205" t="s">
        <v>117</v>
      </c>
      <c r="L98" s="204">
        <v>50</v>
      </c>
      <c r="M98" s="205" t="s">
        <v>117</v>
      </c>
      <c r="O98" s="136"/>
      <c r="P98" s="136"/>
      <c r="Q98" s="168"/>
      <c r="R98" s="168"/>
      <c r="S98" s="136"/>
      <c r="T98" s="168"/>
      <c r="U98" s="136"/>
    </row>
    <row r="99" spans="1:21">
      <c r="A99" s="151" t="s">
        <v>157</v>
      </c>
      <c r="B99" s="205" t="s">
        <v>117</v>
      </c>
      <c r="C99" s="205" t="s">
        <v>117</v>
      </c>
      <c r="D99" s="205" t="s">
        <v>117</v>
      </c>
      <c r="E99" s="205" t="s">
        <v>117</v>
      </c>
      <c r="F99" s="205" t="s">
        <v>117</v>
      </c>
      <c r="G99" s="205" t="s">
        <v>117</v>
      </c>
      <c r="H99" s="204">
        <v>9540</v>
      </c>
      <c r="I99" s="204">
        <v>9475</v>
      </c>
      <c r="J99" s="213">
        <v>100.7</v>
      </c>
      <c r="K99" s="204">
        <v>7935</v>
      </c>
      <c r="L99" s="204">
        <v>8523</v>
      </c>
      <c r="M99" s="213">
        <v>93.1</v>
      </c>
      <c r="O99" s="136"/>
      <c r="P99" s="136"/>
      <c r="Q99" s="168"/>
      <c r="R99" s="168"/>
      <c r="S99" s="136"/>
      <c r="T99" s="168"/>
      <c r="U99" s="168"/>
    </row>
    <row r="100" spans="1:21">
      <c r="A100" s="103" t="s">
        <v>156</v>
      </c>
      <c r="B100" s="206">
        <v>4</v>
      </c>
      <c r="C100" s="206">
        <v>22</v>
      </c>
      <c r="D100" s="214">
        <v>18.2</v>
      </c>
      <c r="E100" s="206">
        <v>4</v>
      </c>
      <c r="F100" s="206">
        <v>20</v>
      </c>
      <c r="G100" s="214">
        <v>20</v>
      </c>
      <c r="H100" s="206">
        <v>228408</v>
      </c>
      <c r="I100" s="206">
        <v>371382</v>
      </c>
      <c r="J100" s="214">
        <v>61.5</v>
      </c>
      <c r="K100" s="206">
        <v>183000</v>
      </c>
      <c r="L100" s="206">
        <v>98424</v>
      </c>
      <c r="M100" s="214">
        <v>185.9</v>
      </c>
      <c r="O100" s="168"/>
      <c r="P100" s="136"/>
      <c r="Q100" s="168"/>
      <c r="R100" s="168"/>
      <c r="S100" s="136"/>
      <c r="T100" s="168"/>
      <c r="U100" s="168"/>
    </row>
    <row r="102" spans="1:21">
      <c r="A102" s="96"/>
      <c r="B102" s="98"/>
      <c r="C102" s="98"/>
      <c r="D102" s="98"/>
      <c r="E102" s="98"/>
      <c r="F102" s="98"/>
      <c r="G102" s="179" t="s">
        <v>194</v>
      </c>
    </row>
    <row r="103" spans="1:21" ht="17.25" customHeight="1">
      <c r="A103" s="319"/>
      <c r="B103" s="299" t="s">
        <v>242</v>
      </c>
      <c r="C103" s="304"/>
      <c r="D103" s="304"/>
      <c r="E103" s="299" t="s">
        <v>241</v>
      </c>
      <c r="F103" s="304"/>
      <c r="G103" s="305"/>
    </row>
    <row r="104" spans="1:21" ht="33.75">
      <c r="A104" s="320"/>
      <c r="B104" s="158">
        <v>2023</v>
      </c>
      <c r="C104" s="158">
        <v>2022</v>
      </c>
      <c r="D104" s="161" t="s">
        <v>312</v>
      </c>
      <c r="E104" s="158">
        <v>2023</v>
      </c>
      <c r="F104" s="158">
        <v>2022</v>
      </c>
      <c r="G104" s="161" t="s">
        <v>312</v>
      </c>
      <c r="I104" s="16"/>
      <c r="J104" s="16"/>
      <c r="K104" s="16"/>
    </row>
    <row r="105" spans="1:21">
      <c r="A105" s="157" t="s">
        <v>173</v>
      </c>
      <c r="B105" s="203">
        <v>98069</v>
      </c>
      <c r="C105" s="203">
        <v>100385</v>
      </c>
      <c r="D105" s="212">
        <f>B105/C105*100</f>
        <v>97.692882402749419</v>
      </c>
      <c r="E105" s="210">
        <v>110183</v>
      </c>
      <c r="F105" s="203">
        <v>107458</v>
      </c>
      <c r="G105" s="212">
        <f>E105/F105*100</f>
        <v>102.53587448119265</v>
      </c>
      <c r="I105" s="106"/>
      <c r="J105" s="170"/>
      <c r="K105" s="128"/>
      <c r="L105" s="136"/>
      <c r="M105" s="168"/>
      <c r="N105" s="136"/>
      <c r="O105" s="168"/>
    </row>
    <row r="106" spans="1:21">
      <c r="A106" s="188" t="s">
        <v>289</v>
      </c>
      <c r="B106" s="204">
        <v>2286</v>
      </c>
      <c r="C106" s="204">
        <v>2700</v>
      </c>
      <c r="D106" s="213">
        <f>B106/C106*100</f>
        <v>84.666666666666671</v>
      </c>
      <c r="E106" s="210">
        <v>16127</v>
      </c>
      <c r="F106" s="204">
        <v>16459</v>
      </c>
      <c r="G106" s="213">
        <f t="shared" ref="G106:G122" si="1">E106/F106*100</f>
        <v>97.982866516799319</v>
      </c>
      <c r="I106" s="105"/>
      <c r="J106" s="170"/>
      <c r="K106" s="128"/>
      <c r="L106" s="136"/>
      <c r="M106" s="136"/>
      <c r="N106" s="136"/>
      <c r="O106" s="168"/>
    </row>
    <row r="107" spans="1:21">
      <c r="A107" s="189" t="s">
        <v>172</v>
      </c>
      <c r="B107" s="204">
        <v>16968</v>
      </c>
      <c r="C107" s="204">
        <v>17069</v>
      </c>
      <c r="D107" s="213">
        <f>B107/C107*100</f>
        <v>99.408284023668642</v>
      </c>
      <c r="E107" s="210">
        <v>639</v>
      </c>
      <c r="F107" s="204">
        <v>623</v>
      </c>
      <c r="G107" s="213">
        <f t="shared" si="1"/>
        <v>102.56821829855538</v>
      </c>
      <c r="I107" s="105"/>
      <c r="J107" s="170"/>
      <c r="K107" s="128"/>
      <c r="L107" s="136"/>
      <c r="M107" s="136"/>
      <c r="N107" s="136"/>
      <c r="O107" s="168"/>
    </row>
    <row r="108" spans="1:21">
      <c r="A108" s="189" t="s">
        <v>290</v>
      </c>
      <c r="B108" s="204">
        <v>2425</v>
      </c>
      <c r="C108" s="204">
        <v>2443</v>
      </c>
      <c r="D108" s="213">
        <f>B108/C108*100</f>
        <v>99.263200982398686</v>
      </c>
      <c r="E108" s="210">
        <v>617</v>
      </c>
      <c r="F108" s="204">
        <v>607</v>
      </c>
      <c r="G108" s="213">
        <f t="shared" si="1"/>
        <v>101.64744645799011</v>
      </c>
      <c r="I108" s="105"/>
      <c r="J108" s="170"/>
      <c r="K108" s="128"/>
      <c r="L108" s="136"/>
      <c r="M108" s="136"/>
      <c r="N108" s="136"/>
      <c r="O108" s="168"/>
    </row>
    <row r="109" spans="1:21">
      <c r="A109" s="189" t="s">
        <v>291</v>
      </c>
      <c r="B109" s="204">
        <v>211</v>
      </c>
      <c r="C109" s="204">
        <v>367</v>
      </c>
      <c r="D109" s="213">
        <f>B109/C109*100</f>
        <v>57.493188010899189</v>
      </c>
      <c r="E109" s="210">
        <v>525</v>
      </c>
      <c r="F109" s="204">
        <v>667</v>
      </c>
      <c r="G109" s="213">
        <f t="shared" si="1"/>
        <v>78.710644677661165</v>
      </c>
      <c r="I109" s="105"/>
      <c r="J109" s="170"/>
      <c r="K109" s="128"/>
      <c r="L109" s="136"/>
      <c r="M109" s="136"/>
      <c r="N109" s="136"/>
      <c r="O109" s="168"/>
    </row>
    <row r="110" spans="1:21">
      <c r="A110" s="189" t="s">
        <v>292</v>
      </c>
      <c r="B110" s="204">
        <v>22</v>
      </c>
      <c r="C110" s="204">
        <v>22</v>
      </c>
      <c r="D110" s="205" t="s">
        <v>117</v>
      </c>
      <c r="E110" s="211" t="s">
        <v>117</v>
      </c>
      <c r="F110" s="205" t="s">
        <v>117</v>
      </c>
      <c r="G110" s="205" t="s">
        <v>117</v>
      </c>
      <c r="I110" s="105"/>
      <c r="J110" s="170"/>
      <c r="K110" s="128"/>
      <c r="L110" s="136"/>
      <c r="M110" s="136"/>
      <c r="N110" s="136"/>
      <c r="O110" s="168"/>
    </row>
    <row r="111" spans="1:21">
      <c r="A111" s="189" t="s">
        <v>168</v>
      </c>
      <c r="B111" s="204">
        <v>1187</v>
      </c>
      <c r="C111" s="204">
        <v>1288</v>
      </c>
      <c r="D111" s="213">
        <f t="shared" ref="D111:D121" si="2">B111/C111*100</f>
        <v>92.158385093167709</v>
      </c>
      <c r="E111" s="210">
        <v>304</v>
      </c>
      <c r="F111" s="204">
        <v>187</v>
      </c>
      <c r="G111" s="213">
        <f t="shared" si="1"/>
        <v>162.56684491978609</v>
      </c>
      <c r="I111" s="105"/>
      <c r="J111" s="170"/>
      <c r="K111" s="128"/>
      <c r="L111" s="136"/>
      <c r="M111" s="136"/>
      <c r="N111" s="136"/>
      <c r="O111" s="168"/>
    </row>
    <row r="112" spans="1:21">
      <c r="A112" s="189" t="s">
        <v>167</v>
      </c>
      <c r="B112" s="204">
        <v>1500</v>
      </c>
      <c r="C112" s="204">
        <v>1572</v>
      </c>
      <c r="D112" s="213">
        <f t="shared" si="2"/>
        <v>95.419847328244273</v>
      </c>
      <c r="E112" s="210">
        <v>3600</v>
      </c>
      <c r="F112" s="204">
        <v>3065</v>
      </c>
      <c r="G112" s="213">
        <f t="shared" si="1"/>
        <v>117.45513866231647</v>
      </c>
      <c r="I112" s="105"/>
      <c r="J112" s="170"/>
      <c r="K112" s="128"/>
      <c r="L112" s="136"/>
      <c r="M112" s="136"/>
      <c r="N112" s="136"/>
      <c r="O112" s="136"/>
    </row>
    <row r="113" spans="1:15">
      <c r="A113" s="189" t="s">
        <v>293</v>
      </c>
      <c r="B113" s="204">
        <v>929</v>
      </c>
      <c r="C113" s="204">
        <v>953</v>
      </c>
      <c r="D113" s="213">
        <f t="shared" si="2"/>
        <v>97.481636935991602</v>
      </c>
      <c r="E113" s="210">
        <v>12911</v>
      </c>
      <c r="F113" s="204">
        <v>12134</v>
      </c>
      <c r="G113" s="213">
        <f t="shared" si="1"/>
        <v>106.40349431349925</v>
      </c>
      <c r="I113" s="105"/>
      <c r="J113" s="170"/>
      <c r="K113" s="128"/>
      <c r="L113" s="136"/>
      <c r="M113" s="136"/>
      <c r="N113" s="136"/>
      <c r="O113" s="168"/>
    </row>
    <row r="114" spans="1:15">
      <c r="A114" s="189" t="s">
        <v>294</v>
      </c>
      <c r="B114" s="204">
        <v>8201</v>
      </c>
      <c r="C114" s="204">
        <v>8771</v>
      </c>
      <c r="D114" s="213">
        <f t="shared" si="2"/>
        <v>93.501311138980739</v>
      </c>
      <c r="E114" s="210">
        <v>541</v>
      </c>
      <c r="F114" s="204">
        <v>862</v>
      </c>
      <c r="G114" s="213">
        <f t="shared" si="1"/>
        <v>62.761020881670539</v>
      </c>
      <c r="I114" s="105"/>
      <c r="J114" s="170"/>
      <c r="K114" s="128"/>
      <c r="L114" s="136"/>
      <c r="M114" s="136"/>
      <c r="N114" s="136"/>
      <c r="O114" s="168"/>
    </row>
    <row r="115" spans="1:15">
      <c r="A115" s="189" t="s">
        <v>295</v>
      </c>
      <c r="B115" s="204">
        <v>17781</v>
      </c>
      <c r="C115" s="204">
        <v>17756</v>
      </c>
      <c r="D115" s="213">
        <f t="shared" si="2"/>
        <v>100.1407974769092</v>
      </c>
      <c r="E115" s="210">
        <v>785</v>
      </c>
      <c r="F115" s="204">
        <v>801</v>
      </c>
      <c r="G115" s="213">
        <f t="shared" si="1"/>
        <v>98.002496878901368</v>
      </c>
      <c r="I115" s="105"/>
      <c r="J115" s="170"/>
      <c r="K115" s="128"/>
      <c r="L115" s="136"/>
      <c r="M115" s="136"/>
      <c r="N115" s="136"/>
      <c r="O115" s="168"/>
    </row>
    <row r="116" spans="1:15">
      <c r="A116" s="189" t="s">
        <v>296</v>
      </c>
      <c r="B116" s="204">
        <v>500</v>
      </c>
      <c r="C116" s="204">
        <v>481</v>
      </c>
      <c r="D116" s="213">
        <f t="shared" si="2"/>
        <v>103.95010395010395</v>
      </c>
      <c r="E116" s="210">
        <v>485</v>
      </c>
      <c r="F116" s="204">
        <v>450</v>
      </c>
      <c r="G116" s="213">
        <f t="shared" si="1"/>
        <v>107.77777777777777</v>
      </c>
      <c r="I116" s="105"/>
      <c r="J116" s="170"/>
      <c r="K116" s="128"/>
      <c r="L116" s="136"/>
      <c r="M116" s="136"/>
      <c r="N116" s="136"/>
      <c r="O116" s="168"/>
    </row>
    <row r="117" spans="1:15">
      <c r="A117" s="189" t="s">
        <v>297</v>
      </c>
      <c r="B117" s="204">
        <v>6</v>
      </c>
      <c r="C117" s="204">
        <v>11</v>
      </c>
      <c r="D117" s="213">
        <f t="shared" si="2"/>
        <v>54.54545454545454</v>
      </c>
      <c r="E117" s="211" t="s">
        <v>117</v>
      </c>
      <c r="F117" s="205" t="s">
        <v>117</v>
      </c>
      <c r="G117" s="205" t="s">
        <v>117</v>
      </c>
      <c r="I117" s="105"/>
      <c r="J117" s="170"/>
      <c r="K117" s="128"/>
      <c r="L117" s="136"/>
      <c r="M117" s="168"/>
      <c r="N117" s="136"/>
      <c r="O117" s="168"/>
    </row>
    <row r="118" spans="1:15">
      <c r="A118" s="189" t="s">
        <v>162</v>
      </c>
      <c r="B118" s="204">
        <v>5400</v>
      </c>
      <c r="C118" s="204">
        <v>5603</v>
      </c>
      <c r="D118" s="213">
        <f t="shared" si="2"/>
        <v>96.376940924504723</v>
      </c>
      <c r="E118" s="210">
        <v>4948</v>
      </c>
      <c r="F118" s="204">
        <v>4830</v>
      </c>
      <c r="G118" s="213">
        <f t="shared" si="1"/>
        <v>102.44306418219462</v>
      </c>
      <c r="I118" s="105"/>
      <c r="J118" s="128"/>
      <c r="K118" s="128"/>
      <c r="L118" s="136"/>
      <c r="M118" s="136"/>
      <c r="N118" s="136"/>
      <c r="O118" s="136"/>
    </row>
    <row r="119" spans="1:15">
      <c r="A119" s="189" t="s">
        <v>298</v>
      </c>
      <c r="B119" s="204">
        <v>26230</v>
      </c>
      <c r="C119" s="204">
        <v>25484</v>
      </c>
      <c r="D119" s="213">
        <f t="shared" si="2"/>
        <v>102.9273269502433</v>
      </c>
      <c r="E119" s="210">
        <v>4409</v>
      </c>
      <c r="F119" s="204">
        <v>4488</v>
      </c>
      <c r="G119" s="213">
        <f t="shared" si="1"/>
        <v>98.239750445632808</v>
      </c>
      <c r="I119" s="105"/>
      <c r="J119" s="170"/>
      <c r="K119" s="128"/>
      <c r="L119" s="136"/>
      <c r="M119" s="136"/>
      <c r="N119" s="136"/>
      <c r="O119" s="168"/>
    </row>
    <row r="120" spans="1:15">
      <c r="A120" s="189" t="s">
        <v>160</v>
      </c>
      <c r="B120" s="204">
        <v>431</v>
      </c>
      <c r="C120" s="204">
        <v>394</v>
      </c>
      <c r="D120" s="213">
        <f t="shared" si="2"/>
        <v>109.39086294416242</v>
      </c>
      <c r="E120" s="210">
        <v>7840</v>
      </c>
      <c r="F120" s="204">
        <v>9338</v>
      </c>
      <c r="G120" s="213">
        <f t="shared" si="1"/>
        <v>83.958020989505243</v>
      </c>
      <c r="I120" s="105"/>
      <c r="J120" s="170"/>
      <c r="K120" s="128"/>
      <c r="L120" s="136"/>
      <c r="M120" s="136"/>
      <c r="N120" s="136"/>
      <c r="O120" s="168"/>
    </row>
    <row r="121" spans="1:15">
      <c r="A121" s="189" t="s">
        <v>300</v>
      </c>
      <c r="B121" s="204">
        <v>13992</v>
      </c>
      <c r="C121" s="204">
        <v>15471</v>
      </c>
      <c r="D121" s="213">
        <f t="shared" si="2"/>
        <v>90.440178398293583</v>
      </c>
      <c r="E121" s="210">
        <v>56442</v>
      </c>
      <c r="F121" s="204">
        <v>52891</v>
      </c>
      <c r="G121" s="213">
        <f t="shared" si="1"/>
        <v>106.71380764213194</v>
      </c>
      <c r="I121" s="105"/>
      <c r="J121" s="170"/>
      <c r="K121" s="128"/>
      <c r="L121" s="136"/>
      <c r="M121" s="136"/>
      <c r="N121" s="136"/>
      <c r="O121" s="168"/>
    </row>
    <row r="122" spans="1:15">
      <c r="A122" s="103" t="s">
        <v>157</v>
      </c>
      <c r="B122" s="209" t="s">
        <v>117</v>
      </c>
      <c r="C122" s="209" t="s">
        <v>117</v>
      </c>
      <c r="D122" s="209" t="s">
        <v>117</v>
      </c>
      <c r="E122" s="206">
        <v>10</v>
      </c>
      <c r="F122" s="206">
        <v>56</v>
      </c>
      <c r="G122" s="214">
        <f t="shared" si="1"/>
        <v>17.857142857142858</v>
      </c>
      <c r="I122" s="105"/>
      <c r="J122" s="170"/>
      <c r="K122" s="128"/>
      <c r="L122" s="136"/>
      <c r="M122" s="136"/>
      <c r="N122" s="136"/>
      <c r="O122" s="168"/>
    </row>
    <row r="123" spans="1:15">
      <c r="I123" s="16"/>
      <c r="J123" s="16"/>
      <c r="K123" s="16"/>
    </row>
    <row r="124" spans="1:15">
      <c r="I124" s="16"/>
      <c r="J124" s="16"/>
      <c r="K124" s="16"/>
    </row>
    <row r="125" spans="1:15">
      <c r="I125" s="16"/>
      <c r="J125" s="16"/>
      <c r="K125" s="16"/>
    </row>
    <row r="126" spans="1:15">
      <c r="I126" s="16"/>
      <c r="J126" s="16"/>
      <c r="K126" s="16"/>
    </row>
    <row r="127" spans="1:15">
      <c r="I127" s="16"/>
      <c r="J127" s="16"/>
      <c r="K127" s="16"/>
    </row>
    <row r="128" spans="1:15">
      <c r="I128" s="16"/>
      <c r="J128" s="16"/>
      <c r="K128" s="16"/>
    </row>
    <row r="129" spans="9:11">
      <c r="I129" s="16"/>
      <c r="J129" s="16"/>
      <c r="K129" s="16"/>
    </row>
    <row r="130" spans="9:11">
      <c r="I130" s="16"/>
      <c r="J130" s="16"/>
      <c r="K130" s="16"/>
    </row>
    <row r="131" spans="9:11">
      <c r="I131" s="16"/>
      <c r="J131" s="16"/>
      <c r="K131" s="16"/>
    </row>
    <row r="132" spans="9:11">
      <c r="I132" s="16"/>
      <c r="J132" s="16"/>
      <c r="K132" s="16"/>
    </row>
    <row r="133" spans="9:11">
      <c r="I133" s="16"/>
      <c r="J133" s="16"/>
      <c r="K133" s="16"/>
    </row>
  </sheetData>
  <mergeCells count="24">
    <mergeCell ref="A28:A29"/>
    <mergeCell ref="B28:D28"/>
    <mergeCell ref="E28:G28"/>
    <mergeCell ref="H28:J28"/>
    <mergeCell ref="K28:M28"/>
    <mergeCell ref="A1:M1"/>
    <mergeCell ref="A3:A4"/>
    <mergeCell ref="B3:D3"/>
    <mergeCell ref="E3:G3"/>
    <mergeCell ref="H3:J3"/>
    <mergeCell ref="K3:M3"/>
    <mergeCell ref="H78:J78"/>
    <mergeCell ref="K78:M78"/>
    <mergeCell ref="A53:A54"/>
    <mergeCell ref="B53:D53"/>
    <mergeCell ref="E53:G53"/>
    <mergeCell ref="H53:J53"/>
    <mergeCell ref="K53:M53"/>
    <mergeCell ref="A103:A104"/>
    <mergeCell ref="B103:D103"/>
    <mergeCell ref="E103:G103"/>
    <mergeCell ref="A78:A79"/>
    <mergeCell ref="B78:D78"/>
    <mergeCell ref="E78:G78"/>
  </mergeCells>
  <pageMargins left="0.70866141732283472" right="0.70866141732283472" top="0.74803149606299213" bottom="0.74803149606299213" header="0.31496062992125984" footer="0.31496062992125984"/>
  <pageSetup paperSize="9" scale="97" firstPageNumber="67" orientation="landscape" useFirstPageNumber="1" verticalDpi="300" r:id="rId1"/>
  <headerFooter>
    <oddFooter>&amp;R&amp;"-,полужирный"&amp;8&amp;P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75"/>
  <sheetViews>
    <sheetView workbookViewId="0">
      <selection sqref="A1:I1"/>
    </sheetView>
  </sheetViews>
  <sheetFormatPr defaultColWidth="9.140625" defaultRowHeight="12.75" customHeight="1"/>
  <cols>
    <col min="1" max="1" width="22.140625" style="3" customWidth="1"/>
    <col min="2" max="2" width="15.85546875" style="3" customWidth="1"/>
    <col min="3" max="3" width="16.28515625" style="3" customWidth="1"/>
    <col min="4" max="4" width="13.85546875" style="3" customWidth="1"/>
    <col min="5" max="5" width="14.42578125" style="3" customWidth="1"/>
    <col min="6" max="6" width="16.140625" style="3" customWidth="1"/>
    <col min="7" max="7" width="16.28515625" style="3" customWidth="1"/>
    <col min="8" max="8" width="14" style="3" customWidth="1"/>
    <col min="9" max="9" width="14.5703125" style="3" customWidth="1"/>
    <col min="10" max="16384" width="9.140625" style="3"/>
  </cols>
  <sheetData>
    <row r="1" spans="1:10" ht="15" customHeight="1">
      <c r="A1" s="300" t="s">
        <v>319</v>
      </c>
      <c r="B1" s="300"/>
      <c r="C1" s="300"/>
      <c r="D1" s="300"/>
      <c r="E1" s="300"/>
      <c r="F1" s="300"/>
      <c r="G1" s="300"/>
      <c r="H1" s="300"/>
      <c r="I1" s="300"/>
    </row>
    <row r="2" spans="1:10">
      <c r="A2" s="84"/>
      <c r="B2" s="84"/>
      <c r="C2" s="84"/>
      <c r="D2" s="84"/>
      <c r="E2" s="84"/>
      <c r="F2" s="68"/>
      <c r="G2" s="68"/>
      <c r="H2" s="68"/>
      <c r="I2" s="67" t="s">
        <v>271</v>
      </c>
    </row>
    <row r="3" spans="1:10" ht="18.75" customHeight="1">
      <c r="A3" s="301"/>
      <c r="B3" s="299" t="s">
        <v>270</v>
      </c>
      <c r="C3" s="304"/>
      <c r="D3" s="304"/>
      <c r="E3" s="304"/>
      <c r="F3" s="299" t="s">
        <v>269</v>
      </c>
      <c r="G3" s="304"/>
      <c r="H3" s="304"/>
      <c r="I3" s="305"/>
    </row>
    <row r="4" spans="1:10" ht="45">
      <c r="A4" s="303"/>
      <c r="B4" s="52" t="s">
        <v>141</v>
      </c>
      <c r="C4" s="52" t="s">
        <v>139</v>
      </c>
      <c r="D4" s="52" t="s">
        <v>264</v>
      </c>
      <c r="E4" s="52" t="s">
        <v>193</v>
      </c>
      <c r="F4" s="52" t="s">
        <v>141</v>
      </c>
      <c r="G4" s="52" t="s">
        <v>139</v>
      </c>
      <c r="H4" s="52" t="s">
        <v>264</v>
      </c>
      <c r="I4" s="51" t="s">
        <v>193</v>
      </c>
      <c r="J4" s="16"/>
    </row>
    <row r="5" spans="1:10" ht="12.75" customHeight="1">
      <c r="A5" s="187" t="s">
        <v>173</v>
      </c>
      <c r="B5" s="31">
        <f>SUM(B6:B25)</f>
        <v>3293949</v>
      </c>
      <c r="C5" s="31">
        <f>SUM(C6:C25)</f>
        <v>216090</v>
      </c>
      <c r="D5" s="31">
        <f>SUM(D6:D25)</f>
        <v>1189102</v>
      </c>
      <c r="E5" s="31">
        <f>SUM(E6:E25)</f>
        <v>1888757</v>
      </c>
      <c r="F5" s="210">
        <v>1232420</v>
      </c>
      <c r="G5" s="210">
        <v>421075</v>
      </c>
      <c r="H5" s="210">
        <v>105015</v>
      </c>
      <c r="I5" s="210">
        <v>706330</v>
      </c>
    </row>
    <row r="6" spans="1:10">
      <c r="A6" s="188" t="s">
        <v>289</v>
      </c>
      <c r="B6" s="210">
        <v>344115</v>
      </c>
      <c r="C6" s="210">
        <v>7476</v>
      </c>
      <c r="D6" s="210">
        <v>196814</v>
      </c>
      <c r="E6" s="210">
        <v>139825</v>
      </c>
      <c r="F6" s="210">
        <v>14525</v>
      </c>
      <c r="G6" s="211" t="s">
        <v>117</v>
      </c>
      <c r="H6" s="210">
        <v>907</v>
      </c>
      <c r="I6" s="210">
        <v>13618</v>
      </c>
    </row>
    <row r="7" spans="1:10">
      <c r="A7" s="189" t="s">
        <v>172</v>
      </c>
      <c r="B7" s="210">
        <v>188042</v>
      </c>
      <c r="C7" s="210">
        <v>37185</v>
      </c>
      <c r="D7" s="210">
        <v>28805</v>
      </c>
      <c r="E7" s="210">
        <v>122052</v>
      </c>
      <c r="F7" s="210">
        <v>133600</v>
      </c>
      <c r="G7" s="210">
        <v>4317</v>
      </c>
      <c r="H7" s="210">
        <v>8609</v>
      </c>
      <c r="I7" s="210">
        <v>120674</v>
      </c>
    </row>
    <row r="8" spans="1:10">
      <c r="A8" s="189" t="s">
        <v>290</v>
      </c>
      <c r="B8" s="210">
        <v>219709</v>
      </c>
      <c r="C8" s="210">
        <v>13199</v>
      </c>
      <c r="D8" s="210">
        <v>66190</v>
      </c>
      <c r="E8" s="210">
        <v>140320</v>
      </c>
      <c r="F8" s="210">
        <v>9211</v>
      </c>
      <c r="G8" s="211" t="s">
        <v>117</v>
      </c>
      <c r="H8" s="210">
        <v>1008</v>
      </c>
      <c r="I8" s="210">
        <v>8203</v>
      </c>
    </row>
    <row r="9" spans="1:10">
      <c r="A9" s="189" t="s">
        <v>291</v>
      </c>
      <c r="B9" s="210">
        <v>296346</v>
      </c>
      <c r="C9" s="210">
        <v>14260</v>
      </c>
      <c r="D9" s="210">
        <v>122259</v>
      </c>
      <c r="E9" s="210">
        <v>159827</v>
      </c>
      <c r="F9" s="210">
        <v>45893</v>
      </c>
      <c r="G9" s="210">
        <v>19894</v>
      </c>
      <c r="H9" s="210">
        <v>16651</v>
      </c>
      <c r="I9" s="210">
        <v>9348</v>
      </c>
    </row>
    <row r="10" spans="1:10" ht="12.75" customHeight="1">
      <c r="A10" s="189" t="s">
        <v>292</v>
      </c>
      <c r="B10" s="210">
        <v>88546</v>
      </c>
      <c r="C10" s="210">
        <v>452</v>
      </c>
      <c r="D10" s="210">
        <v>34221</v>
      </c>
      <c r="E10" s="210">
        <v>53873</v>
      </c>
      <c r="F10" s="210">
        <v>72</v>
      </c>
      <c r="G10" s="211" t="s">
        <v>127</v>
      </c>
      <c r="H10" s="211" t="s">
        <v>117</v>
      </c>
      <c r="I10" s="210">
        <v>52</v>
      </c>
    </row>
    <row r="11" spans="1:10">
      <c r="A11" s="189" t="s">
        <v>168</v>
      </c>
      <c r="B11" s="210">
        <v>274480</v>
      </c>
      <c r="C11" s="210">
        <v>22363</v>
      </c>
      <c r="D11" s="210">
        <v>156819</v>
      </c>
      <c r="E11" s="210">
        <v>95298</v>
      </c>
      <c r="F11" s="210">
        <v>21245</v>
      </c>
      <c r="G11" s="210">
        <v>12570</v>
      </c>
      <c r="H11" s="210">
        <v>1640</v>
      </c>
      <c r="I11" s="210">
        <v>7035</v>
      </c>
    </row>
    <row r="12" spans="1:10" ht="13.5" customHeight="1">
      <c r="A12" s="189" t="s">
        <v>167</v>
      </c>
      <c r="B12" s="210">
        <v>137047</v>
      </c>
      <c r="C12" s="210">
        <v>5603</v>
      </c>
      <c r="D12" s="210">
        <v>42081</v>
      </c>
      <c r="E12" s="210">
        <v>89363</v>
      </c>
      <c r="F12" s="210">
        <v>9912</v>
      </c>
      <c r="G12" s="211" t="s">
        <v>127</v>
      </c>
      <c r="H12" s="210">
        <v>1588</v>
      </c>
      <c r="I12" s="210">
        <v>7713</v>
      </c>
    </row>
    <row r="13" spans="1:10">
      <c r="A13" s="189" t="s">
        <v>293</v>
      </c>
      <c r="B13" s="210">
        <v>183068</v>
      </c>
      <c r="C13" s="210">
        <v>6488</v>
      </c>
      <c r="D13" s="210">
        <v>78478</v>
      </c>
      <c r="E13" s="210">
        <v>98102</v>
      </c>
      <c r="F13" s="210">
        <v>20469</v>
      </c>
      <c r="G13" s="210">
        <v>7900</v>
      </c>
      <c r="H13" s="210">
        <v>3502</v>
      </c>
      <c r="I13" s="210">
        <v>9067</v>
      </c>
    </row>
    <row r="14" spans="1:10" ht="12.75" customHeight="1">
      <c r="A14" s="189" t="s">
        <v>294</v>
      </c>
      <c r="B14" s="210">
        <v>231472</v>
      </c>
      <c r="C14" s="210">
        <v>7982</v>
      </c>
      <c r="D14" s="210">
        <v>120131</v>
      </c>
      <c r="E14" s="210">
        <v>103359</v>
      </c>
      <c r="F14" s="210">
        <v>141126</v>
      </c>
      <c r="G14" s="210">
        <v>86111</v>
      </c>
      <c r="H14" s="210">
        <v>32704</v>
      </c>
      <c r="I14" s="210">
        <v>22311</v>
      </c>
    </row>
    <row r="15" spans="1:10" ht="12.75" customHeight="1">
      <c r="A15" s="189" t="s">
        <v>295</v>
      </c>
      <c r="B15" s="210">
        <v>188271</v>
      </c>
      <c r="C15" s="210">
        <v>30835</v>
      </c>
      <c r="D15" s="210">
        <v>25658</v>
      </c>
      <c r="E15" s="210">
        <v>131778</v>
      </c>
      <c r="F15" s="210">
        <v>177192</v>
      </c>
      <c r="G15" s="210">
        <v>11181</v>
      </c>
      <c r="H15" s="210">
        <v>10899</v>
      </c>
      <c r="I15" s="210">
        <v>155112</v>
      </c>
    </row>
    <row r="16" spans="1:10" ht="12.75" customHeight="1">
      <c r="A16" s="189" t="s">
        <v>296</v>
      </c>
      <c r="B16" s="210">
        <v>82142</v>
      </c>
      <c r="C16" s="210">
        <v>1585</v>
      </c>
      <c r="D16" s="210">
        <v>18746</v>
      </c>
      <c r="E16" s="210">
        <v>61811</v>
      </c>
      <c r="F16" s="210">
        <v>1018</v>
      </c>
      <c r="G16" s="211" t="s">
        <v>117</v>
      </c>
      <c r="H16" s="210">
        <v>54</v>
      </c>
      <c r="I16" s="210">
        <v>964</v>
      </c>
    </row>
    <row r="17" spans="1:10">
      <c r="A17" s="189" t="s">
        <v>297</v>
      </c>
      <c r="B17" s="210">
        <v>8079</v>
      </c>
      <c r="C17" s="210">
        <v>8</v>
      </c>
      <c r="D17" s="210">
        <v>3185</v>
      </c>
      <c r="E17" s="210">
        <v>4886</v>
      </c>
      <c r="F17" s="210">
        <v>10</v>
      </c>
      <c r="G17" s="211" t="s">
        <v>117</v>
      </c>
      <c r="H17" s="210">
        <v>10</v>
      </c>
      <c r="I17" s="211" t="s">
        <v>117</v>
      </c>
    </row>
    <row r="18" spans="1:10" ht="12.75" customHeight="1">
      <c r="A18" s="189" t="s">
        <v>162</v>
      </c>
      <c r="B18" s="210">
        <v>208298</v>
      </c>
      <c r="C18" s="210">
        <v>20336</v>
      </c>
      <c r="D18" s="210">
        <v>85547</v>
      </c>
      <c r="E18" s="210">
        <v>102415</v>
      </c>
      <c r="F18" s="210">
        <v>168438</v>
      </c>
      <c r="G18" s="210">
        <v>136470</v>
      </c>
      <c r="H18" s="210">
        <v>4188</v>
      </c>
      <c r="I18" s="210">
        <v>27780</v>
      </c>
    </row>
    <row r="19" spans="1:10" ht="12.75" customHeight="1">
      <c r="A19" s="189" t="s">
        <v>298</v>
      </c>
      <c r="B19" s="210">
        <v>200090</v>
      </c>
      <c r="C19" s="210">
        <v>35335</v>
      </c>
      <c r="D19" s="210">
        <v>37581</v>
      </c>
      <c r="E19" s="210">
        <v>127174</v>
      </c>
      <c r="F19" s="210">
        <v>417999</v>
      </c>
      <c r="G19" s="210">
        <v>124802</v>
      </c>
      <c r="H19" s="210">
        <v>9600</v>
      </c>
      <c r="I19" s="210">
        <v>283597</v>
      </c>
    </row>
    <row r="20" spans="1:10" ht="12.75" customHeight="1">
      <c r="A20" s="189" t="s">
        <v>160</v>
      </c>
      <c r="B20" s="210">
        <v>335240</v>
      </c>
      <c r="C20" s="210">
        <v>5424</v>
      </c>
      <c r="D20" s="210">
        <v>26245</v>
      </c>
      <c r="E20" s="210">
        <v>303571</v>
      </c>
      <c r="F20" s="210">
        <v>4432</v>
      </c>
      <c r="G20" s="211" t="s">
        <v>117</v>
      </c>
      <c r="H20" s="210">
        <v>605</v>
      </c>
      <c r="I20" s="210">
        <v>3827</v>
      </c>
    </row>
    <row r="21" spans="1:10" ht="12.75" customHeight="1">
      <c r="A21" s="189" t="s">
        <v>299</v>
      </c>
      <c r="B21" s="210">
        <v>93034</v>
      </c>
      <c r="C21" s="210">
        <v>148</v>
      </c>
      <c r="D21" s="210">
        <v>59890</v>
      </c>
      <c r="E21" s="210">
        <v>32996</v>
      </c>
      <c r="F21" s="210">
        <v>1987</v>
      </c>
      <c r="G21" s="211" t="s">
        <v>117</v>
      </c>
      <c r="H21" s="211" t="s">
        <v>117</v>
      </c>
      <c r="I21" s="210">
        <v>1987</v>
      </c>
    </row>
    <row r="22" spans="1:10" ht="12.75" customHeight="1">
      <c r="A22" s="189" t="s">
        <v>300</v>
      </c>
      <c r="B22" s="210">
        <v>203125</v>
      </c>
      <c r="C22" s="210">
        <v>7032</v>
      </c>
      <c r="D22" s="210">
        <v>86096</v>
      </c>
      <c r="E22" s="210">
        <v>109997</v>
      </c>
      <c r="F22" s="210">
        <v>64931</v>
      </c>
      <c r="G22" s="210">
        <v>17156</v>
      </c>
      <c r="H22" s="210">
        <v>12922</v>
      </c>
      <c r="I22" s="210">
        <v>34853</v>
      </c>
    </row>
    <row r="23" spans="1:10" ht="12.75" customHeight="1">
      <c r="A23" s="105" t="s">
        <v>158</v>
      </c>
      <c r="B23" s="220">
        <v>4</v>
      </c>
      <c r="C23" s="211" t="s">
        <v>117</v>
      </c>
      <c r="D23" s="211" t="s">
        <v>117</v>
      </c>
      <c r="E23" s="210">
        <v>4</v>
      </c>
      <c r="F23" s="221" t="s">
        <v>117</v>
      </c>
      <c r="G23" s="221" t="s">
        <v>117</v>
      </c>
      <c r="H23" s="221" t="s">
        <v>117</v>
      </c>
      <c r="I23" s="221" t="s">
        <v>117</v>
      </c>
    </row>
    <row r="24" spans="1:10" ht="12.75" customHeight="1">
      <c r="A24" s="151" t="s">
        <v>157</v>
      </c>
      <c r="B24" s="210">
        <v>941</v>
      </c>
      <c r="C24" s="211" t="s">
        <v>117</v>
      </c>
      <c r="D24" s="211" t="s">
        <v>117</v>
      </c>
      <c r="E24" s="210">
        <v>941</v>
      </c>
      <c r="F24" s="210">
        <v>43</v>
      </c>
      <c r="G24" s="210">
        <v>43</v>
      </c>
      <c r="H24" s="211" t="s">
        <v>117</v>
      </c>
      <c r="I24" s="211" t="s">
        <v>117</v>
      </c>
      <c r="J24" s="16"/>
    </row>
    <row r="25" spans="1:10">
      <c r="A25" s="103" t="s">
        <v>156</v>
      </c>
      <c r="B25" s="206">
        <v>11900</v>
      </c>
      <c r="C25" s="206">
        <v>379</v>
      </c>
      <c r="D25" s="206">
        <v>356</v>
      </c>
      <c r="E25" s="206">
        <v>11165</v>
      </c>
      <c r="F25" s="206">
        <v>317</v>
      </c>
      <c r="G25" s="209" t="s">
        <v>117</v>
      </c>
      <c r="H25" s="206">
        <v>128</v>
      </c>
      <c r="I25" s="206">
        <v>189</v>
      </c>
      <c r="J25" s="16"/>
    </row>
    <row r="26" spans="1:10" ht="15">
      <c r="A26" s="177"/>
      <c r="B26" s="177"/>
      <c r="C26" s="177"/>
    </row>
    <row r="27" spans="1:10">
      <c r="A27" s="96"/>
      <c r="B27" s="135"/>
      <c r="C27" s="135"/>
      <c r="D27" s="135"/>
      <c r="E27" s="135"/>
      <c r="F27" s="134"/>
      <c r="G27" s="134"/>
      <c r="H27" s="134"/>
      <c r="I27" s="179" t="s">
        <v>194</v>
      </c>
    </row>
    <row r="28" spans="1:10" ht="19.5" customHeight="1">
      <c r="A28" s="364"/>
      <c r="B28" s="299" t="s">
        <v>268</v>
      </c>
      <c r="C28" s="304"/>
      <c r="D28" s="304"/>
      <c r="E28" s="304"/>
      <c r="F28" s="299" t="s">
        <v>267</v>
      </c>
      <c r="G28" s="304"/>
      <c r="H28" s="304"/>
      <c r="I28" s="305"/>
    </row>
    <row r="29" spans="1:10" ht="45">
      <c r="A29" s="365"/>
      <c r="B29" s="52" t="s">
        <v>141</v>
      </c>
      <c r="C29" s="52" t="s">
        <v>139</v>
      </c>
      <c r="D29" s="52" t="s">
        <v>264</v>
      </c>
      <c r="E29" s="52" t="s">
        <v>193</v>
      </c>
      <c r="F29" s="52" t="s">
        <v>141</v>
      </c>
      <c r="G29" s="52" t="s">
        <v>139</v>
      </c>
      <c r="H29" s="52" t="s">
        <v>264</v>
      </c>
      <c r="I29" s="51" t="s">
        <v>193</v>
      </c>
      <c r="J29" s="16"/>
    </row>
    <row r="30" spans="1:10">
      <c r="A30" s="187" t="s">
        <v>173</v>
      </c>
      <c r="B30" s="203">
        <v>8883065</v>
      </c>
      <c r="C30" s="203">
        <v>402574</v>
      </c>
      <c r="D30" s="203">
        <v>3628806</v>
      </c>
      <c r="E30" s="203">
        <v>4851685</v>
      </c>
      <c r="F30" s="203">
        <v>1212210</v>
      </c>
      <c r="G30" s="203">
        <v>6207</v>
      </c>
      <c r="H30" s="203">
        <v>364444</v>
      </c>
      <c r="I30" s="203">
        <v>841559</v>
      </c>
    </row>
    <row r="31" spans="1:10">
      <c r="A31" s="188" t="s">
        <v>289</v>
      </c>
      <c r="B31" s="204">
        <v>598703</v>
      </c>
      <c r="C31" s="204">
        <v>21856</v>
      </c>
      <c r="D31" s="204">
        <v>353964</v>
      </c>
      <c r="E31" s="204">
        <v>222883</v>
      </c>
      <c r="F31" s="204">
        <v>83269</v>
      </c>
      <c r="G31" s="204">
        <v>100</v>
      </c>
      <c r="H31" s="204">
        <v>39430</v>
      </c>
      <c r="I31" s="204">
        <v>43739</v>
      </c>
    </row>
    <row r="32" spans="1:10">
      <c r="A32" s="189" t="s">
        <v>172</v>
      </c>
      <c r="B32" s="204">
        <v>256790</v>
      </c>
      <c r="C32" s="204">
        <v>16903</v>
      </c>
      <c r="D32" s="204">
        <v>44808</v>
      </c>
      <c r="E32" s="204">
        <v>195079</v>
      </c>
      <c r="F32" s="204">
        <v>21844</v>
      </c>
      <c r="G32" s="204">
        <v>556</v>
      </c>
      <c r="H32" s="204">
        <v>2790</v>
      </c>
      <c r="I32" s="204">
        <v>18498</v>
      </c>
    </row>
    <row r="33" spans="1:9">
      <c r="A33" s="189" t="s">
        <v>290</v>
      </c>
      <c r="B33" s="204">
        <v>574976</v>
      </c>
      <c r="C33" s="204">
        <v>24125</v>
      </c>
      <c r="D33" s="204">
        <v>263532</v>
      </c>
      <c r="E33" s="204">
        <v>287319</v>
      </c>
      <c r="F33" s="204">
        <v>85922</v>
      </c>
      <c r="G33" s="204">
        <v>265</v>
      </c>
      <c r="H33" s="204">
        <v>20611</v>
      </c>
      <c r="I33" s="204">
        <v>65046</v>
      </c>
    </row>
    <row r="34" spans="1:9">
      <c r="A34" s="189" t="s">
        <v>291</v>
      </c>
      <c r="B34" s="204">
        <v>1020986</v>
      </c>
      <c r="C34" s="204">
        <v>31078</v>
      </c>
      <c r="D34" s="204">
        <v>611860</v>
      </c>
      <c r="E34" s="204">
        <v>378048</v>
      </c>
      <c r="F34" s="204">
        <v>68150</v>
      </c>
      <c r="G34" s="204">
        <v>597</v>
      </c>
      <c r="H34" s="204">
        <v>21723</v>
      </c>
      <c r="I34" s="204">
        <v>45830</v>
      </c>
    </row>
    <row r="35" spans="1:9">
      <c r="A35" s="189" t="s">
        <v>292</v>
      </c>
      <c r="B35" s="204">
        <v>259753</v>
      </c>
      <c r="C35" s="204">
        <v>15236</v>
      </c>
      <c r="D35" s="204">
        <v>114045</v>
      </c>
      <c r="E35" s="204">
        <v>130472</v>
      </c>
      <c r="F35" s="204">
        <v>62844</v>
      </c>
      <c r="G35" s="204">
        <v>295</v>
      </c>
      <c r="H35" s="204">
        <v>21419</v>
      </c>
      <c r="I35" s="204">
        <v>41130</v>
      </c>
    </row>
    <row r="36" spans="1:9">
      <c r="A36" s="189" t="s">
        <v>168</v>
      </c>
      <c r="B36" s="204">
        <v>636752</v>
      </c>
      <c r="C36" s="204">
        <v>35295</v>
      </c>
      <c r="D36" s="204">
        <v>319401</v>
      </c>
      <c r="E36" s="204">
        <v>282056</v>
      </c>
      <c r="F36" s="204">
        <v>128131</v>
      </c>
      <c r="G36" s="204">
        <v>325</v>
      </c>
      <c r="H36" s="204">
        <v>45520</v>
      </c>
      <c r="I36" s="204">
        <v>82286</v>
      </c>
    </row>
    <row r="37" spans="1:9">
      <c r="A37" s="189" t="s">
        <v>167</v>
      </c>
      <c r="B37" s="204">
        <v>1032041</v>
      </c>
      <c r="C37" s="204">
        <v>29365</v>
      </c>
      <c r="D37" s="204">
        <v>398453</v>
      </c>
      <c r="E37" s="204">
        <v>604223</v>
      </c>
      <c r="F37" s="204">
        <v>126283</v>
      </c>
      <c r="G37" s="205" t="s">
        <v>117</v>
      </c>
      <c r="H37" s="204">
        <v>33958</v>
      </c>
      <c r="I37" s="204">
        <v>92325</v>
      </c>
    </row>
    <row r="38" spans="1:9">
      <c r="A38" s="189" t="s">
        <v>293</v>
      </c>
      <c r="B38" s="204">
        <v>715304</v>
      </c>
      <c r="C38" s="204">
        <v>58718</v>
      </c>
      <c r="D38" s="204">
        <v>326501</v>
      </c>
      <c r="E38" s="204">
        <v>330085</v>
      </c>
      <c r="F38" s="204">
        <v>119048</v>
      </c>
      <c r="G38" s="204">
        <v>296</v>
      </c>
      <c r="H38" s="204">
        <v>39587</v>
      </c>
      <c r="I38" s="204">
        <v>79165</v>
      </c>
    </row>
    <row r="39" spans="1:9">
      <c r="A39" s="189" t="s">
        <v>294</v>
      </c>
      <c r="B39" s="204">
        <v>356469</v>
      </c>
      <c r="C39" s="204">
        <v>14001</v>
      </c>
      <c r="D39" s="204">
        <v>208216</v>
      </c>
      <c r="E39" s="204">
        <v>134252</v>
      </c>
      <c r="F39" s="204">
        <v>92077</v>
      </c>
      <c r="G39" s="204">
        <v>185</v>
      </c>
      <c r="H39" s="204">
        <v>42894</v>
      </c>
      <c r="I39" s="204">
        <v>48998</v>
      </c>
    </row>
    <row r="40" spans="1:9">
      <c r="A40" s="189" t="s">
        <v>295</v>
      </c>
      <c r="B40" s="204">
        <v>163443</v>
      </c>
      <c r="C40" s="204">
        <v>8762</v>
      </c>
      <c r="D40" s="204">
        <v>35062</v>
      </c>
      <c r="E40" s="204">
        <v>119619</v>
      </c>
      <c r="F40" s="204">
        <v>7443</v>
      </c>
      <c r="G40" s="204">
        <v>181</v>
      </c>
      <c r="H40" s="204">
        <v>904</v>
      </c>
      <c r="I40" s="204">
        <v>6358</v>
      </c>
    </row>
    <row r="41" spans="1:9">
      <c r="A41" s="189" t="s">
        <v>296</v>
      </c>
      <c r="B41" s="204">
        <v>212984</v>
      </c>
      <c r="C41" s="204">
        <v>11448</v>
      </c>
      <c r="D41" s="204">
        <v>115008</v>
      </c>
      <c r="E41" s="204">
        <v>86528</v>
      </c>
      <c r="F41" s="204">
        <v>84187</v>
      </c>
      <c r="G41" s="205" t="s">
        <v>127</v>
      </c>
      <c r="H41" s="204">
        <v>6494</v>
      </c>
      <c r="I41" s="204">
        <v>77690</v>
      </c>
    </row>
    <row r="42" spans="1:9">
      <c r="A42" s="189" t="s">
        <v>297</v>
      </c>
      <c r="B42" s="204">
        <v>156700</v>
      </c>
      <c r="C42" s="204">
        <v>941</v>
      </c>
      <c r="D42" s="204">
        <v>66677</v>
      </c>
      <c r="E42" s="204">
        <v>89082</v>
      </c>
      <c r="F42" s="204">
        <v>51733</v>
      </c>
      <c r="G42" s="204">
        <v>24</v>
      </c>
      <c r="H42" s="204">
        <v>18522</v>
      </c>
      <c r="I42" s="204">
        <v>33187</v>
      </c>
    </row>
    <row r="43" spans="1:9">
      <c r="A43" s="189" t="s">
        <v>162</v>
      </c>
      <c r="B43" s="204">
        <v>280784</v>
      </c>
      <c r="C43" s="204">
        <v>5276</v>
      </c>
      <c r="D43" s="204">
        <v>98335</v>
      </c>
      <c r="E43" s="204">
        <v>177173</v>
      </c>
      <c r="F43" s="204">
        <v>42071</v>
      </c>
      <c r="G43" s="204">
        <v>2007</v>
      </c>
      <c r="H43" s="204">
        <v>15133</v>
      </c>
      <c r="I43" s="204">
        <v>24931</v>
      </c>
    </row>
    <row r="44" spans="1:9">
      <c r="A44" s="189" t="s">
        <v>298</v>
      </c>
      <c r="B44" s="204">
        <v>240536</v>
      </c>
      <c r="C44" s="204">
        <v>6389</v>
      </c>
      <c r="D44" s="204">
        <v>28097</v>
      </c>
      <c r="E44" s="204">
        <v>206050</v>
      </c>
      <c r="F44" s="204">
        <v>9497</v>
      </c>
      <c r="G44" s="204">
        <v>238</v>
      </c>
      <c r="H44" s="204">
        <v>325</v>
      </c>
      <c r="I44" s="204">
        <v>8934</v>
      </c>
    </row>
    <row r="45" spans="1:9">
      <c r="A45" s="189" t="s">
        <v>160</v>
      </c>
      <c r="B45" s="204">
        <v>1920438</v>
      </c>
      <c r="C45" s="204">
        <v>115893</v>
      </c>
      <c r="D45" s="204">
        <v>389500</v>
      </c>
      <c r="E45" s="204">
        <v>1415045</v>
      </c>
      <c r="F45" s="204">
        <v>119738</v>
      </c>
      <c r="G45" s="204">
        <v>1035</v>
      </c>
      <c r="H45" s="204">
        <v>11748</v>
      </c>
      <c r="I45" s="204">
        <v>106955</v>
      </c>
    </row>
    <row r="46" spans="1:9">
      <c r="A46" s="189" t="s">
        <v>299</v>
      </c>
      <c r="B46" s="204">
        <v>168124</v>
      </c>
      <c r="C46" s="204">
        <v>4435</v>
      </c>
      <c r="D46" s="204">
        <v>133971</v>
      </c>
      <c r="E46" s="204">
        <v>29718</v>
      </c>
      <c r="F46" s="204">
        <v>34406</v>
      </c>
      <c r="G46" s="205" t="s">
        <v>127</v>
      </c>
      <c r="H46" s="204">
        <v>20407</v>
      </c>
      <c r="I46" s="204">
        <v>13967</v>
      </c>
    </row>
    <row r="47" spans="1:9">
      <c r="A47" s="189" t="s">
        <v>300</v>
      </c>
      <c r="B47" s="204">
        <v>279646</v>
      </c>
      <c r="C47" s="204">
        <v>2353</v>
      </c>
      <c r="D47" s="204">
        <v>120978</v>
      </c>
      <c r="E47" s="204">
        <v>156315</v>
      </c>
      <c r="F47" s="204">
        <v>74976</v>
      </c>
      <c r="G47" s="204">
        <v>68</v>
      </c>
      <c r="H47" s="204">
        <v>22979</v>
      </c>
      <c r="I47" s="204">
        <v>51929</v>
      </c>
    </row>
    <row r="48" spans="1:9">
      <c r="A48" s="105" t="s">
        <v>158</v>
      </c>
      <c r="B48" s="204">
        <v>24</v>
      </c>
      <c r="C48" s="205" t="s">
        <v>117</v>
      </c>
      <c r="D48" s="205" t="s">
        <v>117</v>
      </c>
      <c r="E48" s="204">
        <v>24</v>
      </c>
      <c r="F48" s="204">
        <v>1</v>
      </c>
      <c r="G48" s="205" t="s">
        <v>117</v>
      </c>
      <c r="H48" s="205" t="s">
        <v>117</v>
      </c>
      <c r="I48" s="204">
        <v>1</v>
      </c>
    </row>
    <row r="49" spans="1:10">
      <c r="A49" s="151" t="s">
        <v>157</v>
      </c>
      <c r="B49" s="204">
        <v>626</v>
      </c>
      <c r="C49" s="205" t="s">
        <v>117</v>
      </c>
      <c r="D49" s="205" t="s">
        <v>117</v>
      </c>
      <c r="E49" s="204">
        <v>626</v>
      </c>
      <c r="F49" s="204">
        <v>152</v>
      </c>
      <c r="G49" s="205" t="s">
        <v>117</v>
      </c>
      <c r="H49" s="205" t="s">
        <v>117</v>
      </c>
      <c r="I49" s="204">
        <v>152</v>
      </c>
    </row>
    <row r="50" spans="1:10">
      <c r="A50" s="103" t="s">
        <v>156</v>
      </c>
      <c r="B50" s="206">
        <v>7986</v>
      </c>
      <c r="C50" s="206">
        <v>500</v>
      </c>
      <c r="D50" s="206">
        <v>398</v>
      </c>
      <c r="E50" s="206">
        <v>7088</v>
      </c>
      <c r="F50" s="206">
        <v>438</v>
      </c>
      <c r="G50" s="209" t="s">
        <v>117</v>
      </c>
      <c r="H50" s="209" t="s">
        <v>117</v>
      </c>
      <c r="I50" s="206">
        <v>438</v>
      </c>
    </row>
    <row r="52" spans="1:10">
      <c r="A52" s="96"/>
      <c r="B52" s="135"/>
      <c r="C52" s="135"/>
      <c r="D52" s="135"/>
      <c r="E52" s="135"/>
      <c r="F52" s="176"/>
      <c r="G52" s="176"/>
      <c r="H52" s="176"/>
      <c r="I52" s="179" t="s">
        <v>194</v>
      </c>
    </row>
    <row r="53" spans="1:10" ht="21.6" customHeight="1">
      <c r="A53" s="319"/>
      <c r="B53" s="299" t="s">
        <v>266</v>
      </c>
      <c r="C53" s="304"/>
      <c r="D53" s="304"/>
      <c r="E53" s="304"/>
      <c r="F53" s="299" t="s">
        <v>265</v>
      </c>
      <c r="G53" s="304"/>
      <c r="H53" s="304"/>
      <c r="I53" s="305"/>
    </row>
    <row r="54" spans="1:10" ht="45">
      <c r="A54" s="320"/>
      <c r="B54" s="52" t="s">
        <v>141</v>
      </c>
      <c r="C54" s="52" t="s">
        <v>139</v>
      </c>
      <c r="D54" s="52" t="s">
        <v>264</v>
      </c>
      <c r="E54" s="52" t="s">
        <v>193</v>
      </c>
      <c r="F54" s="52" t="s">
        <v>141</v>
      </c>
      <c r="G54" s="52" t="s">
        <v>139</v>
      </c>
      <c r="H54" s="52" t="s">
        <v>264</v>
      </c>
      <c r="I54" s="51" t="s">
        <v>193</v>
      </c>
      <c r="J54" s="16"/>
    </row>
    <row r="55" spans="1:10">
      <c r="A55" s="187" t="s">
        <v>173</v>
      </c>
      <c r="B55" s="203">
        <v>1010419</v>
      </c>
      <c r="C55" s="203">
        <v>44387</v>
      </c>
      <c r="D55" s="203">
        <v>494842</v>
      </c>
      <c r="E55" s="203">
        <v>471190</v>
      </c>
      <c r="F55" s="210">
        <v>46625</v>
      </c>
      <c r="G55" s="210">
        <v>1878</v>
      </c>
      <c r="H55" s="210">
        <v>18970</v>
      </c>
      <c r="I55" s="210">
        <v>25777</v>
      </c>
    </row>
    <row r="56" spans="1:10">
      <c r="A56" s="188" t="s">
        <v>289</v>
      </c>
      <c r="B56" s="204">
        <v>111357</v>
      </c>
      <c r="C56" s="204">
        <v>1071</v>
      </c>
      <c r="D56" s="204">
        <v>76281</v>
      </c>
      <c r="E56" s="204">
        <v>34005</v>
      </c>
      <c r="F56" s="210">
        <v>40</v>
      </c>
      <c r="G56" s="210">
        <v>15</v>
      </c>
      <c r="H56" s="210">
        <v>20</v>
      </c>
      <c r="I56" s="210">
        <v>5</v>
      </c>
    </row>
    <row r="57" spans="1:10">
      <c r="A57" s="189" t="s">
        <v>172</v>
      </c>
      <c r="B57" s="204">
        <v>60228</v>
      </c>
      <c r="C57" s="204">
        <v>9140</v>
      </c>
      <c r="D57" s="204">
        <v>12588</v>
      </c>
      <c r="E57" s="204">
        <v>38500</v>
      </c>
      <c r="F57" s="210">
        <v>21</v>
      </c>
      <c r="G57" s="210">
        <v>3</v>
      </c>
      <c r="H57" s="211" t="s">
        <v>117</v>
      </c>
      <c r="I57" s="210">
        <v>18</v>
      </c>
    </row>
    <row r="58" spans="1:10">
      <c r="A58" s="189" t="s">
        <v>290</v>
      </c>
      <c r="B58" s="204">
        <v>54973</v>
      </c>
      <c r="C58" s="204">
        <v>5086</v>
      </c>
      <c r="D58" s="204">
        <v>30080</v>
      </c>
      <c r="E58" s="204">
        <v>19807</v>
      </c>
      <c r="F58" s="210">
        <v>3581</v>
      </c>
      <c r="G58" s="210">
        <v>6</v>
      </c>
      <c r="H58" s="210">
        <v>1735</v>
      </c>
      <c r="I58" s="210">
        <v>1840</v>
      </c>
    </row>
    <row r="59" spans="1:10">
      <c r="A59" s="189" t="s">
        <v>291</v>
      </c>
      <c r="B59" s="204">
        <v>80031</v>
      </c>
      <c r="C59" s="204">
        <v>1888</v>
      </c>
      <c r="D59" s="204">
        <v>40032</v>
      </c>
      <c r="E59" s="204">
        <v>38111</v>
      </c>
      <c r="F59" s="210">
        <v>917</v>
      </c>
      <c r="G59" s="210">
        <v>669</v>
      </c>
      <c r="H59" s="210">
        <v>205</v>
      </c>
      <c r="I59" s="210">
        <v>43</v>
      </c>
    </row>
    <row r="60" spans="1:10">
      <c r="A60" s="189" t="s">
        <v>292</v>
      </c>
      <c r="B60" s="204">
        <v>25503</v>
      </c>
      <c r="C60" s="204">
        <v>389</v>
      </c>
      <c r="D60" s="204">
        <v>13205</v>
      </c>
      <c r="E60" s="204">
        <v>11909</v>
      </c>
      <c r="F60" s="210">
        <v>7675</v>
      </c>
      <c r="G60" s="210">
        <v>270</v>
      </c>
      <c r="H60" s="210">
        <v>3364</v>
      </c>
      <c r="I60" s="210">
        <v>4041</v>
      </c>
    </row>
    <row r="61" spans="1:10">
      <c r="A61" s="189" t="s">
        <v>168</v>
      </c>
      <c r="B61" s="204">
        <v>81337</v>
      </c>
      <c r="C61" s="204">
        <v>2214</v>
      </c>
      <c r="D61" s="204">
        <v>57291</v>
      </c>
      <c r="E61" s="204">
        <v>21832</v>
      </c>
      <c r="F61" s="210">
        <v>502</v>
      </c>
      <c r="G61" s="210">
        <v>1</v>
      </c>
      <c r="H61" s="210">
        <v>386</v>
      </c>
      <c r="I61" s="210">
        <v>115</v>
      </c>
    </row>
    <row r="62" spans="1:10">
      <c r="A62" s="189" t="s">
        <v>167</v>
      </c>
      <c r="B62" s="204">
        <v>37694</v>
      </c>
      <c r="C62" s="204">
        <v>339</v>
      </c>
      <c r="D62" s="204">
        <v>15296</v>
      </c>
      <c r="E62" s="204">
        <v>22059</v>
      </c>
      <c r="F62" s="210">
        <v>1573</v>
      </c>
      <c r="G62" s="210">
        <v>11</v>
      </c>
      <c r="H62" s="210">
        <v>924</v>
      </c>
      <c r="I62" s="210">
        <v>638</v>
      </c>
    </row>
    <row r="63" spans="1:10">
      <c r="A63" s="189" t="s">
        <v>293</v>
      </c>
      <c r="B63" s="204">
        <v>47909</v>
      </c>
      <c r="C63" s="204">
        <v>2271</v>
      </c>
      <c r="D63" s="204">
        <v>25940</v>
      </c>
      <c r="E63" s="204">
        <v>19698</v>
      </c>
      <c r="F63" s="210">
        <v>172</v>
      </c>
      <c r="G63" s="210">
        <v>7</v>
      </c>
      <c r="H63" s="210">
        <v>157</v>
      </c>
      <c r="I63" s="210">
        <v>8</v>
      </c>
    </row>
    <row r="64" spans="1:10">
      <c r="A64" s="189" t="s">
        <v>294</v>
      </c>
      <c r="B64" s="204">
        <v>105536</v>
      </c>
      <c r="C64" s="204">
        <v>2933</v>
      </c>
      <c r="D64" s="204">
        <v>67861</v>
      </c>
      <c r="E64" s="204">
        <v>34742</v>
      </c>
      <c r="F64" s="210">
        <v>309</v>
      </c>
      <c r="G64" s="211" t="s">
        <v>117</v>
      </c>
      <c r="H64" s="210">
        <v>84</v>
      </c>
      <c r="I64" s="210">
        <v>225</v>
      </c>
    </row>
    <row r="65" spans="1:9">
      <c r="A65" s="189" t="s">
        <v>295</v>
      </c>
      <c r="B65" s="204">
        <v>33311</v>
      </c>
      <c r="C65" s="204">
        <v>5485</v>
      </c>
      <c r="D65" s="204">
        <v>4793</v>
      </c>
      <c r="E65" s="204">
        <v>23033</v>
      </c>
      <c r="F65" s="210">
        <v>21</v>
      </c>
      <c r="G65" s="210">
        <v>2</v>
      </c>
      <c r="H65" s="210">
        <v>13</v>
      </c>
      <c r="I65" s="210">
        <v>6</v>
      </c>
    </row>
    <row r="66" spans="1:9">
      <c r="A66" s="189" t="s">
        <v>296</v>
      </c>
      <c r="B66" s="204">
        <v>23335</v>
      </c>
      <c r="C66" s="204">
        <v>879</v>
      </c>
      <c r="D66" s="204">
        <v>7725</v>
      </c>
      <c r="E66" s="204">
        <v>14731</v>
      </c>
      <c r="F66" s="210">
        <v>9477</v>
      </c>
      <c r="G66" s="210">
        <v>205</v>
      </c>
      <c r="H66" s="210">
        <v>3345</v>
      </c>
      <c r="I66" s="210">
        <v>5927</v>
      </c>
    </row>
    <row r="67" spans="1:9">
      <c r="A67" s="189" t="s">
        <v>297</v>
      </c>
      <c r="B67" s="204">
        <v>32167</v>
      </c>
      <c r="C67" s="204">
        <v>30</v>
      </c>
      <c r="D67" s="204">
        <v>15055</v>
      </c>
      <c r="E67" s="204">
        <v>17082</v>
      </c>
      <c r="F67" s="210">
        <v>15179</v>
      </c>
      <c r="G67" s="210">
        <v>27</v>
      </c>
      <c r="H67" s="210">
        <v>6118</v>
      </c>
      <c r="I67" s="210">
        <v>9034</v>
      </c>
    </row>
    <row r="68" spans="1:9">
      <c r="A68" s="189" t="s">
        <v>162</v>
      </c>
      <c r="B68" s="204">
        <v>61955</v>
      </c>
      <c r="C68" s="204">
        <v>5181</v>
      </c>
      <c r="D68" s="204">
        <v>32205</v>
      </c>
      <c r="E68" s="204">
        <v>24569</v>
      </c>
      <c r="F68" s="211" t="s">
        <v>117</v>
      </c>
      <c r="G68" s="211" t="s">
        <v>117</v>
      </c>
      <c r="H68" s="211" t="s">
        <v>117</v>
      </c>
      <c r="I68" s="211" t="s">
        <v>117</v>
      </c>
    </row>
    <row r="69" spans="1:9">
      <c r="A69" s="189" t="s">
        <v>298</v>
      </c>
      <c r="B69" s="204">
        <v>59890</v>
      </c>
      <c r="C69" s="204">
        <v>2695</v>
      </c>
      <c r="D69" s="204">
        <v>12864</v>
      </c>
      <c r="E69" s="204">
        <v>44331</v>
      </c>
      <c r="F69" s="210">
        <v>3</v>
      </c>
      <c r="G69" s="211" t="s">
        <v>117</v>
      </c>
      <c r="H69" s="210">
        <v>3</v>
      </c>
      <c r="I69" s="211" t="s">
        <v>117</v>
      </c>
    </row>
    <row r="70" spans="1:9">
      <c r="A70" s="189" t="s">
        <v>160</v>
      </c>
      <c r="B70" s="204">
        <v>82989</v>
      </c>
      <c r="C70" s="204">
        <v>2984</v>
      </c>
      <c r="D70" s="204">
        <v>12582</v>
      </c>
      <c r="E70" s="204">
        <v>67423</v>
      </c>
      <c r="F70" s="210">
        <v>7069</v>
      </c>
      <c r="G70" s="210">
        <v>648</v>
      </c>
      <c r="H70" s="210">
        <v>2544</v>
      </c>
      <c r="I70" s="210">
        <v>3877</v>
      </c>
    </row>
    <row r="71" spans="1:9">
      <c r="A71" s="189" t="s">
        <v>299</v>
      </c>
      <c r="B71" s="204">
        <v>60421</v>
      </c>
      <c r="C71" s="204">
        <v>286</v>
      </c>
      <c r="D71" s="204">
        <v>45959</v>
      </c>
      <c r="E71" s="204">
        <v>14176</v>
      </c>
      <c r="F71" s="210">
        <v>62</v>
      </c>
      <c r="G71" s="211" t="s">
        <v>117</v>
      </c>
      <c r="H71" s="210">
        <v>62</v>
      </c>
      <c r="I71" s="211" t="s">
        <v>117</v>
      </c>
    </row>
    <row r="72" spans="1:9">
      <c r="A72" s="189" t="s">
        <v>300</v>
      </c>
      <c r="B72" s="204">
        <v>49937</v>
      </c>
      <c r="C72" s="204">
        <v>1512</v>
      </c>
      <c r="D72" s="204">
        <v>24850</v>
      </c>
      <c r="E72" s="204">
        <v>23575</v>
      </c>
      <c r="F72" s="210">
        <v>24</v>
      </c>
      <c r="G72" s="210">
        <v>14</v>
      </c>
      <c r="H72" s="210">
        <v>10</v>
      </c>
      <c r="I72" s="211" t="s">
        <v>117</v>
      </c>
    </row>
    <row r="73" spans="1:9">
      <c r="A73" s="105" t="s">
        <v>158</v>
      </c>
      <c r="B73" s="204">
        <v>1</v>
      </c>
      <c r="C73" s="205" t="s">
        <v>117</v>
      </c>
      <c r="D73" s="205" t="s">
        <v>117</v>
      </c>
      <c r="E73" s="204">
        <v>1</v>
      </c>
      <c r="F73" s="37" t="s">
        <v>117</v>
      </c>
      <c r="G73" s="37" t="s">
        <v>117</v>
      </c>
      <c r="H73" s="37" t="s">
        <v>117</v>
      </c>
      <c r="I73" s="37" t="s">
        <v>117</v>
      </c>
    </row>
    <row r="74" spans="1:9">
      <c r="A74" s="151" t="s">
        <v>157</v>
      </c>
      <c r="B74" s="204">
        <v>446</v>
      </c>
      <c r="C74" s="205" t="s">
        <v>117</v>
      </c>
      <c r="D74" s="205" t="s">
        <v>117</v>
      </c>
      <c r="E74" s="204">
        <v>446</v>
      </c>
      <c r="F74" s="37" t="s">
        <v>117</v>
      </c>
      <c r="G74" s="37" t="s">
        <v>117</v>
      </c>
      <c r="H74" s="37" t="s">
        <v>117</v>
      </c>
      <c r="I74" s="37" t="s">
        <v>117</v>
      </c>
    </row>
    <row r="75" spans="1:9">
      <c r="A75" s="103" t="s">
        <v>156</v>
      </c>
      <c r="B75" s="206">
        <v>1399</v>
      </c>
      <c r="C75" s="206">
        <v>4</v>
      </c>
      <c r="D75" s="206">
        <v>235</v>
      </c>
      <c r="E75" s="206">
        <v>1160</v>
      </c>
      <c r="F75" s="24" t="s">
        <v>117</v>
      </c>
      <c r="G75" s="24" t="s">
        <v>117</v>
      </c>
      <c r="H75" s="24" t="s">
        <v>117</v>
      </c>
      <c r="I75" s="24" t="s">
        <v>117</v>
      </c>
    </row>
  </sheetData>
  <mergeCells count="10">
    <mergeCell ref="A53:A54"/>
    <mergeCell ref="B53:E53"/>
    <mergeCell ref="F53:I53"/>
    <mergeCell ref="A1:I1"/>
    <mergeCell ref="A3:A4"/>
    <mergeCell ref="B3:E3"/>
    <mergeCell ref="F3:I3"/>
    <mergeCell ref="A28:A29"/>
    <mergeCell ref="B28:E28"/>
    <mergeCell ref="F28:I28"/>
  </mergeCells>
  <pageMargins left="0.70866141732283472" right="0.70866141732283472" top="0.74803149606299213" bottom="0.74803149606299213" header="0.31496062992125984" footer="0.31496062992125984"/>
  <pageSetup paperSize="9" scale="93" firstPageNumber="72" orientation="landscape" useFirstPageNumber="1" verticalDpi="300" r:id="rId1"/>
  <headerFooter>
    <oddFooter>&amp;R&amp;"-,полужирный"&amp;8&amp;P</oddFooter>
  </headerFooter>
  <rowBreaks count="1" manualBreakCount="1">
    <brk id="2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75"/>
  <sheetViews>
    <sheetView workbookViewId="0">
      <selection sqref="A1:I1"/>
    </sheetView>
  </sheetViews>
  <sheetFormatPr defaultColWidth="9.140625" defaultRowHeight="12.75" customHeight="1"/>
  <cols>
    <col min="1" max="1" width="22.140625" style="3" customWidth="1"/>
    <col min="2" max="2" width="16" style="3" customWidth="1"/>
    <col min="3" max="3" width="16.28515625" style="3" customWidth="1"/>
    <col min="4" max="4" width="14.28515625" style="3" customWidth="1"/>
    <col min="5" max="5" width="14" style="3" customWidth="1"/>
    <col min="6" max="6" width="16.42578125" style="3" customWidth="1"/>
    <col min="7" max="7" width="16.7109375" style="3" customWidth="1"/>
    <col min="8" max="8" width="14.140625" style="3" customWidth="1"/>
    <col min="9" max="9" width="14" style="3" customWidth="1"/>
    <col min="10" max="16384" width="9.140625" style="3"/>
  </cols>
  <sheetData>
    <row r="1" spans="1:10" s="70" customFormat="1" ht="20.25" customHeight="1">
      <c r="A1" s="300" t="s">
        <v>320</v>
      </c>
      <c r="B1" s="300"/>
      <c r="C1" s="300"/>
      <c r="D1" s="300"/>
      <c r="E1" s="300"/>
      <c r="F1" s="300"/>
      <c r="G1" s="300"/>
      <c r="H1" s="300"/>
      <c r="I1" s="300"/>
    </row>
    <row r="2" spans="1:10">
      <c r="A2" s="69"/>
      <c r="B2" s="84"/>
      <c r="C2" s="84"/>
      <c r="D2" s="84"/>
      <c r="E2" s="84"/>
      <c r="F2" s="68"/>
      <c r="G2" s="68"/>
      <c r="H2" s="68"/>
      <c r="I2" s="179" t="s">
        <v>271</v>
      </c>
      <c r="J2" s="132"/>
    </row>
    <row r="3" spans="1:10" ht="18" customHeight="1">
      <c r="A3" s="301"/>
      <c r="B3" s="299" t="s">
        <v>277</v>
      </c>
      <c r="C3" s="304"/>
      <c r="D3" s="304"/>
      <c r="E3" s="304"/>
      <c r="F3" s="299" t="s">
        <v>276</v>
      </c>
      <c r="G3" s="304"/>
      <c r="H3" s="304"/>
      <c r="I3" s="305"/>
      <c r="J3" s="132"/>
    </row>
    <row r="4" spans="1:10" ht="45">
      <c r="A4" s="303"/>
      <c r="B4" s="52" t="s">
        <v>141</v>
      </c>
      <c r="C4" s="52" t="s">
        <v>139</v>
      </c>
      <c r="D4" s="52" t="s">
        <v>264</v>
      </c>
      <c r="E4" s="52" t="s">
        <v>193</v>
      </c>
      <c r="F4" s="52" t="s">
        <v>141</v>
      </c>
      <c r="G4" s="52" t="s">
        <v>139</v>
      </c>
      <c r="H4" s="52" t="s">
        <v>264</v>
      </c>
      <c r="I4" s="51" t="s">
        <v>193</v>
      </c>
      <c r="J4" s="132"/>
    </row>
    <row r="5" spans="1:10" ht="13.5" customHeight="1">
      <c r="A5" s="187" t="s">
        <v>173</v>
      </c>
      <c r="B5" s="210">
        <v>72</v>
      </c>
      <c r="C5" s="210">
        <v>55</v>
      </c>
      <c r="D5" s="210">
        <v>66</v>
      </c>
      <c r="E5" s="210">
        <v>80</v>
      </c>
      <c r="F5" s="203">
        <v>759</v>
      </c>
      <c r="G5" s="203">
        <v>1638</v>
      </c>
      <c r="H5" s="203">
        <v>588</v>
      </c>
      <c r="I5" s="203">
        <v>594</v>
      </c>
      <c r="J5" s="100"/>
    </row>
    <row r="6" spans="1:10">
      <c r="A6" s="188" t="s">
        <v>289</v>
      </c>
      <c r="B6" s="210">
        <v>81</v>
      </c>
      <c r="C6" s="210">
        <v>55</v>
      </c>
      <c r="D6" s="210">
        <v>78</v>
      </c>
      <c r="E6" s="210">
        <v>88</v>
      </c>
      <c r="F6" s="204">
        <v>453</v>
      </c>
      <c r="G6" s="205" t="s">
        <v>117</v>
      </c>
      <c r="H6" s="204">
        <v>92</v>
      </c>
      <c r="I6" s="204">
        <v>613</v>
      </c>
    </row>
    <row r="7" spans="1:10">
      <c r="A7" s="189" t="s">
        <v>172</v>
      </c>
      <c r="B7" s="210">
        <v>70</v>
      </c>
      <c r="C7" s="210">
        <v>58</v>
      </c>
      <c r="D7" s="210">
        <v>50</v>
      </c>
      <c r="E7" s="210">
        <v>83</v>
      </c>
      <c r="F7" s="204">
        <v>489</v>
      </c>
      <c r="G7" s="204">
        <v>490</v>
      </c>
      <c r="H7" s="204">
        <v>435</v>
      </c>
      <c r="I7" s="204">
        <v>494</v>
      </c>
    </row>
    <row r="8" spans="1:10">
      <c r="A8" s="189" t="s">
        <v>290</v>
      </c>
      <c r="B8" s="210">
        <v>62</v>
      </c>
      <c r="C8" s="210">
        <v>40</v>
      </c>
      <c r="D8" s="210">
        <v>42</v>
      </c>
      <c r="E8" s="210">
        <v>88</v>
      </c>
      <c r="F8" s="204">
        <v>207</v>
      </c>
      <c r="G8" s="205" t="s">
        <v>117</v>
      </c>
      <c r="H8" s="204">
        <v>201</v>
      </c>
      <c r="I8" s="204">
        <v>208</v>
      </c>
    </row>
    <row r="9" spans="1:10">
      <c r="A9" s="189" t="s">
        <v>291</v>
      </c>
      <c r="B9" s="210">
        <v>72</v>
      </c>
      <c r="C9" s="210">
        <v>47</v>
      </c>
      <c r="D9" s="210">
        <v>69</v>
      </c>
      <c r="E9" s="210">
        <v>77</v>
      </c>
      <c r="F9" s="204">
        <v>635</v>
      </c>
      <c r="G9" s="204">
        <v>895</v>
      </c>
      <c r="H9" s="204">
        <v>451</v>
      </c>
      <c r="I9" s="204">
        <v>712</v>
      </c>
    </row>
    <row r="10" spans="1:10">
      <c r="A10" s="189" t="s">
        <v>292</v>
      </c>
      <c r="B10" s="210">
        <v>76</v>
      </c>
      <c r="C10" s="210">
        <v>40</v>
      </c>
      <c r="D10" s="210">
        <v>67</v>
      </c>
      <c r="E10" s="210">
        <v>83</v>
      </c>
      <c r="F10" s="204">
        <v>61</v>
      </c>
      <c r="G10" s="204">
        <v>39</v>
      </c>
      <c r="H10" s="205" t="s">
        <v>117</v>
      </c>
      <c r="I10" s="204">
        <v>650</v>
      </c>
    </row>
    <row r="11" spans="1:10">
      <c r="A11" s="189" t="s">
        <v>168</v>
      </c>
      <c r="B11" s="210">
        <v>74</v>
      </c>
      <c r="C11" s="210">
        <v>56</v>
      </c>
      <c r="D11" s="210">
        <v>71</v>
      </c>
      <c r="E11" s="210">
        <v>86</v>
      </c>
      <c r="F11" s="204">
        <v>943</v>
      </c>
      <c r="G11" s="204">
        <v>2205</v>
      </c>
      <c r="H11" s="204">
        <v>398</v>
      </c>
      <c r="I11" s="204">
        <v>553</v>
      </c>
    </row>
    <row r="12" spans="1:10">
      <c r="A12" s="189" t="s">
        <v>167</v>
      </c>
      <c r="B12" s="210">
        <v>69</v>
      </c>
      <c r="C12" s="210">
        <v>48</v>
      </c>
      <c r="D12" s="210">
        <v>59</v>
      </c>
      <c r="E12" s="210">
        <v>78</v>
      </c>
      <c r="F12" s="204">
        <v>276</v>
      </c>
      <c r="G12" s="204">
        <v>86</v>
      </c>
      <c r="H12" s="204">
        <v>354</v>
      </c>
      <c r="I12" s="204">
        <v>317</v>
      </c>
    </row>
    <row r="13" spans="1:10" ht="14.25" customHeight="1">
      <c r="A13" s="189" t="s">
        <v>293</v>
      </c>
      <c r="B13" s="210">
        <v>76</v>
      </c>
      <c r="C13" s="210">
        <v>46</v>
      </c>
      <c r="D13" s="210">
        <v>75</v>
      </c>
      <c r="E13" s="210">
        <v>80</v>
      </c>
      <c r="F13" s="204">
        <v>757</v>
      </c>
      <c r="G13" s="204">
        <v>973</v>
      </c>
      <c r="H13" s="204">
        <v>601</v>
      </c>
      <c r="I13" s="204">
        <v>693</v>
      </c>
    </row>
    <row r="14" spans="1:10">
      <c r="A14" s="189" t="s">
        <v>294</v>
      </c>
      <c r="B14" s="210">
        <v>88</v>
      </c>
      <c r="C14" s="210">
        <v>65</v>
      </c>
      <c r="D14" s="210">
        <v>86</v>
      </c>
      <c r="E14" s="210">
        <v>93</v>
      </c>
      <c r="F14" s="204">
        <v>1304</v>
      </c>
      <c r="G14" s="204">
        <v>1661</v>
      </c>
      <c r="H14" s="204">
        <v>1595</v>
      </c>
      <c r="I14" s="204">
        <v>621</v>
      </c>
    </row>
    <row r="15" spans="1:10" ht="12" customHeight="1">
      <c r="A15" s="189" t="s">
        <v>295</v>
      </c>
      <c r="B15" s="210">
        <v>83</v>
      </c>
      <c r="C15" s="210">
        <v>71</v>
      </c>
      <c r="D15" s="210">
        <v>65</v>
      </c>
      <c r="E15" s="210">
        <v>92</v>
      </c>
      <c r="F15" s="204">
        <v>708</v>
      </c>
      <c r="G15" s="204">
        <v>1178</v>
      </c>
      <c r="H15" s="204">
        <v>640</v>
      </c>
      <c r="I15" s="204">
        <v>694</v>
      </c>
    </row>
    <row r="16" spans="1:10">
      <c r="A16" s="189" t="s">
        <v>296</v>
      </c>
      <c r="B16" s="210">
        <v>40</v>
      </c>
      <c r="C16" s="210">
        <v>52</v>
      </c>
      <c r="D16" s="210">
        <v>22</v>
      </c>
      <c r="E16" s="210">
        <v>53</v>
      </c>
      <c r="F16" s="204">
        <v>544</v>
      </c>
      <c r="G16" s="205" t="s">
        <v>117</v>
      </c>
      <c r="H16" s="204">
        <v>318</v>
      </c>
      <c r="I16" s="204">
        <v>567</v>
      </c>
    </row>
    <row r="17" spans="1:10" ht="13.5" customHeight="1">
      <c r="A17" s="189" t="s">
        <v>297</v>
      </c>
      <c r="B17" s="210">
        <v>52</v>
      </c>
      <c r="C17" s="210">
        <v>13</v>
      </c>
      <c r="D17" s="210">
        <v>59</v>
      </c>
      <c r="E17" s="210">
        <v>48</v>
      </c>
      <c r="F17" s="204">
        <v>28</v>
      </c>
      <c r="G17" s="205" t="s">
        <v>117</v>
      </c>
      <c r="H17" s="204">
        <v>28</v>
      </c>
      <c r="I17" s="205" t="s">
        <v>117</v>
      </c>
    </row>
    <row r="18" spans="1:10" ht="12.75" customHeight="1">
      <c r="A18" s="189" t="s">
        <v>162</v>
      </c>
      <c r="B18" s="210">
        <v>80</v>
      </c>
      <c r="C18" s="210">
        <v>62</v>
      </c>
      <c r="D18" s="210">
        <v>78</v>
      </c>
      <c r="E18" s="210">
        <v>86</v>
      </c>
      <c r="F18" s="204">
        <v>1308</v>
      </c>
      <c r="G18" s="204">
        <v>1894</v>
      </c>
      <c r="H18" s="204">
        <v>480</v>
      </c>
      <c r="I18" s="204">
        <v>579</v>
      </c>
    </row>
    <row r="19" spans="1:10" ht="12.75" customHeight="1">
      <c r="A19" s="189" t="s">
        <v>298</v>
      </c>
      <c r="B19" s="210">
        <v>85</v>
      </c>
      <c r="C19" s="210">
        <v>62</v>
      </c>
      <c r="D19" s="210">
        <v>83</v>
      </c>
      <c r="E19" s="220">
        <v>94</v>
      </c>
      <c r="F19" s="204">
        <v>851</v>
      </c>
      <c r="G19" s="204">
        <v>2014</v>
      </c>
      <c r="H19" s="204">
        <v>699</v>
      </c>
      <c r="I19" s="204">
        <v>682</v>
      </c>
    </row>
    <row r="20" spans="1:10">
      <c r="A20" s="189" t="s">
        <v>160</v>
      </c>
      <c r="B20" s="210">
        <v>60</v>
      </c>
      <c r="C20" s="210">
        <v>27</v>
      </c>
      <c r="D20" s="210">
        <v>30</v>
      </c>
      <c r="E20" s="220">
        <v>67</v>
      </c>
      <c r="F20" s="204">
        <v>279</v>
      </c>
      <c r="G20" s="205" t="s">
        <v>117</v>
      </c>
      <c r="H20" s="204">
        <v>83</v>
      </c>
      <c r="I20" s="204">
        <v>443</v>
      </c>
    </row>
    <row r="21" spans="1:10" ht="12" customHeight="1">
      <c r="A21" s="189" t="s">
        <v>299</v>
      </c>
      <c r="B21" s="210">
        <v>77</v>
      </c>
      <c r="C21" s="210">
        <v>24</v>
      </c>
      <c r="D21" s="210">
        <v>72</v>
      </c>
      <c r="E21" s="220">
        <v>89</v>
      </c>
      <c r="F21" s="204">
        <v>526</v>
      </c>
      <c r="G21" s="205" t="s">
        <v>117</v>
      </c>
      <c r="H21" s="205" t="s">
        <v>117</v>
      </c>
      <c r="I21" s="204">
        <v>526</v>
      </c>
    </row>
    <row r="22" spans="1:10" ht="12.75" customHeight="1">
      <c r="A22" s="189" t="s">
        <v>300</v>
      </c>
      <c r="B22" s="210">
        <v>81</v>
      </c>
      <c r="C22" s="210">
        <v>60</v>
      </c>
      <c r="D22" s="210">
        <v>76</v>
      </c>
      <c r="E22" s="220">
        <v>87</v>
      </c>
      <c r="F22" s="204">
        <v>651</v>
      </c>
      <c r="G22" s="204">
        <v>1873</v>
      </c>
      <c r="H22" s="204">
        <v>606</v>
      </c>
      <c r="I22" s="204">
        <v>503</v>
      </c>
    </row>
    <row r="23" spans="1:10" ht="13.5" customHeight="1">
      <c r="A23" s="105" t="s">
        <v>158</v>
      </c>
      <c r="B23" s="210">
        <v>4</v>
      </c>
      <c r="C23" s="211" t="s">
        <v>117</v>
      </c>
      <c r="D23" s="211" t="s">
        <v>117</v>
      </c>
      <c r="E23" s="220">
        <v>4</v>
      </c>
      <c r="F23" s="205" t="s">
        <v>117</v>
      </c>
      <c r="G23" s="205" t="s">
        <v>117</v>
      </c>
      <c r="H23" s="205" t="s">
        <v>117</v>
      </c>
      <c r="I23" s="205" t="s">
        <v>117</v>
      </c>
    </row>
    <row r="24" spans="1:10" ht="13.5" customHeight="1">
      <c r="A24" s="151" t="s">
        <v>157</v>
      </c>
      <c r="B24" s="210">
        <v>39</v>
      </c>
      <c r="C24" s="211" t="s">
        <v>117</v>
      </c>
      <c r="D24" s="211" t="s">
        <v>117</v>
      </c>
      <c r="E24" s="210">
        <v>39</v>
      </c>
      <c r="F24" s="204">
        <v>53</v>
      </c>
      <c r="G24" s="204">
        <v>287</v>
      </c>
      <c r="H24" s="205" t="s">
        <v>117</v>
      </c>
      <c r="I24" s="205" t="s">
        <v>117</v>
      </c>
    </row>
    <row r="25" spans="1:10" ht="12" customHeight="1">
      <c r="A25" s="103" t="s">
        <v>156</v>
      </c>
      <c r="B25" s="210">
        <v>38</v>
      </c>
      <c r="C25" s="210">
        <v>11</v>
      </c>
      <c r="D25" s="210">
        <v>10</v>
      </c>
      <c r="E25" s="210">
        <v>46</v>
      </c>
      <c r="F25" s="206">
        <v>22</v>
      </c>
      <c r="G25" s="209" t="s">
        <v>117</v>
      </c>
      <c r="H25" s="206">
        <v>43</v>
      </c>
      <c r="I25" s="206">
        <v>16</v>
      </c>
      <c r="J25" s="16"/>
    </row>
    <row r="26" spans="1:10">
      <c r="A26" s="131"/>
      <c r="B26" s="131"/>
      <c r="C26" s="131"/>
      <c r="D26" s="131"/>
      <c r="E26" s="131"/>
      <c r="F26" s="131"/>
      <c r="G26" s="131"/>
      <c r="H26" s="131"/>
      <c r="I26" s="131"/>
    </row>
    <row r="27" spans="1:10">
      <c r="A27" s="175"/>
      <c r="B27" s="135"/>
      <c r="C27" s="135"/>
      <c r="D27" s="135"/>
      <c r="E27" s="135"/>
      <c r="F27" s="134"/>
      <c r="G27" s="134"/>
      <c r="H27" s="134"/>
      <c r="I27" s="179" t="s">
        <v>194</v>
      </c>
    </row>
    <row r="28" spans="1:10" ht="21.6" customHeight="1">
      <c r="A28" s="319"/>
      <c r="B28" s="299" t="s">
        <v>275</v>
      </c>
      <c r="C28" s="304"/>
      <c r="D28" s="304"/>
      <c r="E28" s="304"/>
      <c r="F28" s="299" t="s">
        <v>274</v>
      </c>
      <c r="G28" s="304"/>
      <c r="H28" s="304"/>
      <c r="I28" s="305"/>
    </row>
    <row r="29" spans="1:10" ht="45">
      <c r="A29" s="320"/>
      <c r="B29" s="52" t="s">
        <v>141</v>
      </c>
      <c r="C29" s="52" t="s">
        <v>139</v>
      </c>
      <c r="D29" s="52" t="s">
        <v>264</v>
      </c>
      <c r="E29" s="52" t="s">
        <v>193</v>
      </c>
      <c r="F29" s="52" t="s">
        <v>141</v>
      </c>
      <c r="G29" s="52" t="s">
        <v>139</v>
      </c>
      <c r="H29" s="52" t="s">
        <v>264</v>
      </c>
      <c r="I29" s="51" t="s">
        <v>193</v>
      </c>
      <c r="J29" s="16"/>
    </row>
    <row r="30" spans="1:10">
      <c r="A30" s="187" t="s">
        <v>173</v>
      </c>
      <c r="B30" s="210">
        <v>82</v>
      </c>
      <c r="C30" s="210">
        <v>66</v>
      </c>
      <c r="D30" s="210">
        <v>76</v>
      </c>
      <c r="E30" s="210">
        <v>88</v>
      </c>
      <c r="F30" s="210">
        <v>88</v>
      </c>
      <c r="G30" s="210">
        <v>56</v>
      </c>
      <c r="H30" s="210">
        <v>88</v>
      </c>
      <c r="I30" s="210">
        <v>89</v>
      </c>
    </row>
    <row r="31" spans="1:10">
      <c r="A31" s="188" t="s">
        <v>289</v>
      </c>
      <c r="B31" s="210">
        <v>93</v>
      </c>
      <c r="C31" s="210">
        <v>62</v>
      </c>
      <c r="D31" s="210">
        <v>92</v>
      </c>
      <c r="E31" s="210">
        <v>99</v>
      </c>
      <c r="F31" s="210">
        <v>91</v>
      </c>
      <c r="G31" s="210">
        <v>47</v>
      </c>
      <c r="H31" s="210">
        <v>90</v>
      </c>
      <c r="I31" s="210">
        <v>91</v>
      </c>
    </row>
    <row r="32" spans="1:10">
      <c r="A32" s="189" t="s">
        <v>172</v>
      </c>
      <c r="B32" s="210">
        <v>74</v>
      </c>
      <c r="C32" s="210">
        <v>41</v>
      </c>
      <c r="D32" s="210">
        <v>75</v>
      </c>
      <c r="E32" s="210">
        <v>79</v>
      </c>
      <c r="F32" s="210">
        <v>77</v>
      </c>
      <c r="G32" s="210">
        <v>39</v>
      </c>
      <c r="H32" s="210">
        <v>81</v>
      </c>
      <c r="I32" s="210">
        <v>79</v>
      </c>
    </row>
    <row r="33" spans="1:9">
      <c r="A33" s="189" t="s">
        <v>290</v>
      </c>
      <c r="B33" s="210">
        <v>79</v>
      </c>
      <c r="C33" s="210">
        <v>63</v>
      </c>
      <c r="D33" s="210">
        <v>72</v>
      </c>
      <c r="E33" s="210">
        <v>90</v>
      </c>
      <c r="F33" s="210">
        <v>83</v>
      </c>
      <c r="G33" s="210">
        <v>50</v>
      </c>
      <c r="H33" s="210">
        <v>73</v>
      </c>
      <c r="I33" s="210">
        <v>88</v>
      </c>
    </row>
    <row r="34" spans="1:9">
      <c r="A34" s="189" t="s">
        <v>291</v>
      </c>
      <c r="B34" s="210">
        <v>81</v>
      </c>
      <c r="C34" s="210">
        <v>67</v>
      </c>
      <c r="D34" s="210">
        <v>76</v>
      </c>
      <c r="E34" s="210">
        <v>92</v>
      </c>
      <c r="F34" s="210">
        <v>88</v>
      </c>
      <c r="G34" s="210">
        <v>67</v>
      </c>
      <c r="H34" s="210">
        <v>89</v>
      </c>
      <c r="I34" s="210">
        <v>87</v>
      </c>
    </row>
    <row r="35" spans="1:9">
      <c r="A35" s="189" t="s">
        <v>292</v>
      </c>
      <c r="B35" s="210">
        <v>89</v>
      </c>
      <c r="C35" s="210">
        <v>79</v>
      </c>
      <c r="D35" s="210">
        <v>86</v>
      </c>
      <c r="E35" s="210">
        <v>94</v>
      </c>
      <c r="F35" s="210">
        <v>83</v>
      </c>
      <c r="G35" s="210">
        <v>115</v>
      </c>
      <c r="H35" s="210">
        <v>85</v>
      </c>
      <c r="I35" s="210">
        <v>82</v>
      </c>
    </row>
    <row r="36" spans="1:9">
      <c r="A36" s="189" t="s">
        <v>168</v>
      </c>
      <c r="B36" s="210">
        <v>93</v>
      </c>
      <c r="C36" s="210">
        <v>71</v>
      </c>
      <c r="D36" s="210">
        <v>94</v>
      </c>
      <c r="E36" s="210">
        <v>97</v>
      </c>
      <c r="F36" s="210">
        <v>98</v>
      </c>
      <c r="G36" s="210">
        <v>53</v>
      </c>
      <c r="H36" s="210">
        <v>96</v>
      </c>
      <c r="I36" s="210">
        <v>100</v>
      </c>
    </row>
    <row r="37" spans="1:9">
      <c r="A37" s="189" t="s">
        <v>167</v>
      </c>
      <c r="B37" s="210">
        <v>89</v>
      </c>
      <c r="C37" s="210">
        <v>91</v>
      </c>
      <c r="D37" s="210">
        <v>80</v>
      </c>
      <c r="E37" s="210">
        <v>97</v>
      </c>
      <c r="F37" s="210">
        <v>96</v>
      </c>
      <c r="G37" s="211" t="s">
        <v>117</v>
      </c>
      <c r="H37" s="210">
        <v>83</v>
      </c>
      <c r="I37" s="210">
        <v>103</v>
      </c>
    </row>
    <row r="38" spans="1:9">
      <c r="A38" s="189" t="s">
        <v>293</v>
      </c>
      <c r="B38" s="210">
        <v>93</v>
      </c>
      <c r="C38" s="210">
        <v>92</v>
      </c>
      <c r="D38" s="210">
        <v>85</v>
      </c>
      <c r="E38" s="210">
        <v>104</v>
      </c>
      <c r="F38" s="210">
        <v>113</v>
      </c>
      <c r="G38" s="210">
        <v>58</v>
      </c>
      <c r="H38" s="210">
        <v>115</v>
      </c>
      <c r="I38" s="210">
        <v>113</v>
      </c>
    </row>
    <row r="39" spans="1:9">
      <c r="A39" s="189" t="s">
        <v>294</v>
      </c>
      <c r="B39" s="210">
        <v>93</v>
      </c>
      <c r="C39" s="210">
        <v>56</v>
      </c>
      <c r="D39" s="210">
        <v>96</v>
      </c>
      <c r="E39" s="210">
        <v>95</v>
      </c>
      <c r="F39" s="210">
        <v>96</v>
      </c>
      <c r="G39" s="210">
        <v>69</v>
      </c>
      <c r="H39" s="210">
        <v>96</v>
      </c>
      <c r="I39" s="210">
        <v>96</v>
      </c>
    </row>
    <row r="40" spans="1:9">
      <c r="A40" s="189" t="s">
        <v>295</v>
      </c>
      <c r="B40" s="210">
        <v>85</v>
      </c>
      <c r="C40" s="210">
        <v>64</v>
      </c>
      <c r="D40" s="210">
        <v>70</v>
      </c>
      <c r="E40" s="210">
        <v>93</v>
      </c>
      <c r="F40" s="210">
        <v>34</v>
      </c>
      <c r="G40" s="210">
        <v>18</v>
      </c>
      <c r="H40" s="210">
        <v>14</v>
      </c>
      <c r="I40" s="210">
        <v>44</v>
      </c>
    </row>
    <row r="41" spans="1:9">
      <c r="A41" s="189" t="s">
        <v>296</v>
      </c>
      <c r="B41" s="210">
        <v>58</v>
      </c>
      <c r="C41" s="210">
        <v>90</v>
      </c>
      <c r="D41" s="210">
        <v>51</v>
      </c>
      <c r="E41" s="210">
        <v>65</v>
      </c>
      <c r="F41" s="210">
        <v>84</v>
      </c>
      <c r="G41" s="210">
        <v>2</v>
      </c>
      <c r="H41" s="210">
        <v>46</v>
      </c>
      <c r="I41" s="210">
        <v>90</v>
      </c>
    </row>
    <row r="42" spans="1:9">
      <c r="A42" s="189" t="s">
        <v>297</v>
      </c>
      <c r="B42" s="210">
        <v>87</v>
      </c>
      <c r="C42" s="210">
        <v>39</v>
      </c>
      <c r="D42" s="210">
        <v>84</v>
      </c>
      <c r="E42" s="210">
        <v>91</v>
      </c>
      <c r="F42" s="210">
        <v>93</v>
      </c>
      <c r="G42" s="210">
        <v>13</v>
      </c>
      <c r="H42" s="210">
        <v>98</v>
      </c>
      <c r="I42" s="210">
        <v>91</v>
      </c>
    </row>
    <row r="43" spans="1:9">
      <c r="A43" s="189" t="s">
        <v>162</v>
      </c>
      <c r="B43" s="210">
        <v>90</v>
      </c>
      <c r="C43" s="210">
        <v>55</v>
      </c>
      <c r="D43" s="210">
        <v>86</v>
      </c>
      <c r="E43" s="210">
        <v>94</v>
      </c>
      <c r="F43" s="210">
        <v>100</v>
      </c>
      <c r="G43" s="210">
        <v>91</v>
      </c>
      <c r="H43" s="210">
        <v>104</v>
      </c>
      <c r="I43" s="210">
        <v>98</v>
      </c>
    </row>
    <row r="44" spans="1:9">
      <c r="A44" s="189" t="s">
        <v>298</v>
      </c>
      <c r="B44" s="210">
        <v>94</v>
      </c>
      <c r="C44" s="210">
        <v>46</v>
      </c>
      <c r="D44" s="210">
        <v>78</v>
      </c>
      <c r="E44" s="210">
        <v>100</v>
      </c>
      <c r="F44" s="210">
        <v>99</v>
      </c>
      <c r="G44" s="210">
        <v>80</v>
      </c>
      <c r="H44" s="210">
        <v>100</v>
      </c>
      <c r="I44" s="210">
        <v>100</v>
      </c>
    </row>
    <row r="45" spans="1:9">
      <c r="A45" s="189" t="s">
        <v>160</v>
      </c>
      <c r="B45" s="210">
        <v>69</v>
      </c>
      <c r="C45" s="210">
        <v>59</v>
      </c>
      <c r="D45" s="210">
        <v>50</v>
      </c>
      <c r="E45" s="210">
        <v>79</v>
      </c>
      <c r="F45" s="210">
        <v>64</v>
      </c>
      <c r="G45" s="210">
        <v>42</v>
      </c>
      <c r="H45" s="210">
        <v>56</v>
      </c>
      <c r="I45" s="210">
        <v>65</v>
      </c>
    </row>
    <row r="46" spans="1:9">
      <c r="A46" s="189" t="s">
        <v>299</v>
      </c>
      <c r="B46" s="210">
        <v>90</v>
      </c>
      <c r="C46" s="210">
        <v>86</v>
      </c>
      <c r="D46" s="210">
        <v>92</v>
      </c>
      <c r="E46" s="210">
        <v>85</v>
      </c>
      <c r="F46" s="210">
        <v>89</v>
      </c>
      <c r="G46" s="210">
        <v>60</v>
      </c>
      <c r="H46" s="210">
        <v>90</v>
      </c>
      <c r="I46" s="210">
        <v>87</v>
      </c>
    </row>
    <row r="47" spans="1:9">
      <c r="A47" s="189" t="s">
        <v>300</v>
      </c>
      <c r="B47" s="210">
        <v>94</v>
      </c>
      <c r="C47" s="210">
        <v>60</v>
      </c>
      <c r="D47" s="210">
        <v>93</v>
      </c>
      <c r="E47" s="210">
        <v>95</v>
      </c>
      <c r="F47" s="210">
        <v>101</v>
      </c>
      <c r="G47" s="210">
        <v>64</v>
      </c>
      <c r="H47" s="210">
        <v>93</v>
      </c>
      <c r="I47" s="210">
        <v>105</v>
      </c>
    </row>
    <row r="48" spans="1:9">
      <c r="A48" s="105" t="s">
        <v>158</v>
      </c>
      <c r="B48" s="210">
        <v>3</v>
      </c>
      <c r="C48" s="211" t="s">
        <v>117</v>
      </c>
      <c r="D48" s="211" t="s">
        <v>117</v>
      </c>
      <c r="E48" s="210">
        <v>6</v>
      </c>
      <c r="F48" s="210">
        <v>2</v>
      </c>
      <c r="G48" s="211" t="s">
        <v>117</v>
      </c>
      <c r="H48" s="211" t="s">
        <v>117</v>
      </c>
      <c r="I48" s="210">
        <v>2</v>
      </c>
    </row>
    <row r="49" spans="1:10">
      <c r="A49" s="151" t="s">
        <v>157</v>
      </c>
      <c r="B49" s="210">
        <v>63</v>
      </c>
      <c r="C49" s="211" t="s">
        <v>117</v>
      </c>
      <c r="D49" s="211" t="s">
        <v>117</v>
      </c>
      <c r="E49" s="210">
        <v>63</v>
      </c>
      <c r="F49" s="210">
        <v>25</v>
      </c>
      <c r="G49" s="211" t="s">
        <v>117</v>
      </c>
      <c r="H49" s="211" t="s">
        <v>117</v>
      </c>
      <c r="I49" s="210">
        <v>26</v>
      </c>
    </row>
    <row r="50" spans="1:10">
      <c r="A50" s="103" t="s">
        <v>156</v>
      </c>
      <c r="B50" s="206">
        <v>20</v>
      </c>
      <c r="C50" s="206">
        <v>11</v>
      </c>
      <c r="D50" s="206">
        <v>5</v>
      </c>
      <c r="E50" s="206">
        <v>25</v>
      </c>
      <c r="F50" s="206">
        <v>30</v>
      </c>
      <c r="G50" s="209" t="s">
        <v>117</v>
      </c>
      <c r="H50" s="209" t="s">
        <v>117</v>
      </c>
      <c r="I50" s="206">
        <v>30</v>
      </c>
    </row>
    <row r="52" spans="1:10">
      <c r="A52" s="175"/>
      <c r="B52" s="135"/>
      <c r="C52" s="135"/>
      <c r="D52" s="135"/>
      <c r="E52" s="135"/>
      <c r="F52" s="134"/>
      <c r="G52" s="134"/>
      <c r="H52" s="134"/>
      <c r="I52" s="95" t="s">
        <v>194</v>
      </c>
    </row>
    <row r="53" spans="1:10" ht="26.25" customHeight="1">
      <c r="A53" s="319"/>
      <c r="B53" s="299" t="s">
        <v>273</v>
      </c>
      <c r="C53" s="304"/>
      <c r="D53" s="304"/>
      <c r="E53" s="304"/>
      <c r="F53" s="299" t="s">
        <v>272</v>
      </c>
      <c r="G53" s="304"/>
      <c r="H53" s="304"/>
      <c r="I53" s="305"/>
    </row>
    <row r="54" spans="1:10" ht="45">
      <c r="A54" s="320"/>
      <c r="B54" s="52" t="s">
        <v>141</v>
      </c>
      <c r="C54" s="52" t="s">
        <v>139</v>
      </c>
      <c r="D54" s="52" t="s">
        <v>264</v>
      </c>
      <c r="E54" s="52" t="s">
        <v>193</v>
      </c>
      <c r="F54" s="52" t="s">
        <v>141</v>
      </c>
      <c r="G54" s="52" t="s">
        <v>139</v>
      </c>
      <c r="H54" s="52" t="s">
        <v>264</v>
      </c>
      <c r="I54" s="51" t="s">
        <v>193</v>
      </c>
      <c r="J54" s="16"/>
    </row>
    <row r="55" spans="1:10">
      <c r="A55" s="187" t="s">
        <v>173</v>
      </c>
      <c r="B55" s="210">
        <v>56</v>
      </c>
      <c r="C55" s="210">
        <v>38</v>
      </c>
      <c r="D55" s="210">
        <v>55</v>
      </c>
      <c r="E55" s="210">
        <v>60</v>
      </c>
      <c r="F55" s="210">
        <v>32</v>
      </c>
      <c r="G55" s="210">
        <v>26</v>
      </c>
      <c r="H55" s="210">
        <v>30</v>
      </c>
      <c r="I55" s="210">
        <v>35</v>
      </c>
    </row>
    <row r="56" spans="1:10">
      <c r="A56" s="188" t="s">
        <v>289</v>
      </c>
      <c r="B56" s="210">
        <v>66</v>
      </c>
      <c r="C56" s="210">
        <v>33</v>
      </c>
      <c r="D56" s="210">
        <v>66</v>
      </c>
      <c r="E56" s="210">
        <v>67</v>
      </c>
      <c r="F56" s="210">
        <v>16</v>
      </c>
      <c r="G56" s="210">
        <v>25</v>
      </c>
      <c r="H56" s="210">
        <v>12</v>
      </c>
      <c r="I56" s="210">
        <v>33</v>
      </c>
    </row>
    <row r="57" spans="1:10">
      <c r="A57" s="189" t="s">
        <v>172</v>
      </c>
      <c r="B57" s="210">
        <v>48</v>
      </c>
      <c r="C57" s="210">
        <v>32</v>
      </c>
      <c r="D57" s="210">
        <v>36</v>
      </c>
      <c r="E57" s="210">
        <v>62</v>
      </c>
      <c r="F57" s="210">
        <v>23</v>
      </c>
      <c r="G57" s="210">
        <v>27</v>
      </c>
      <c r="H57" s="211" t="s">
        <v>117</v>
      </c>
      <c r="I57" s="210">
        <v>22</v>
      </c>
    </row>
    <row r="58" spans="1:10">
      <c r="A58" s="189" t="s">
        <v>290</v>
      </c>
      <c r="B58" s="210">
        <v>42</v>
      </c>
      <c r="C58" s="210">
        <v>50</v>
      </c>
      <c r="D58" s="210">
        <v>34</v>
      </c>
      <c r="E58" s="210">
        <v>63</v>
      </c>
      <c r="F58" s="210">
        <v>36</v>
      </c>
      <c r="G58" s="210">
        <v>20</v>
      </c>
      <c r="H58" s="210">
        <v>31</v>
      </c>
      <c r="I58" s="210">
        <v>43</v>
      </c>
    </row>
    <row r="59" spans="1:10">
      <c r="A59" s="189" t="s">
        <v>291</v>
      </c>
      <c r="B59" s="210">
        <v>69</v>
      </c>
      <c r="C59" s="210">
        <v>32</v>
      </c>
      <c r="D59" s="210">
        <v>69</v>
      </c>
      <c r="E59" s="210">
        <v>74</v>
      </c>
      <c r="F59" s="210">
        <v>30</v>
      </c>
      <c r="G59" s="210">
        <v>32</v>
      </c>
      <c r="H59" s="210">
        <v>25</v>
      </c>
      <c r="I59" s="210">
        <v>23</v>
      </c>
    </row>
    <row r="60" spans="1:10">
      <c r="A60" s="189" t="s">
        <v>292</v>
      </c>
      <c r="B60" s="210">
        <v>44</v>
      </c>
      <c r="C60" s="210">
        <v>50</v>
      </c>
      <c r="D60" s="210">
        <v>41</v>
      </c>
      <c r="E60" s="210">
        <v>49</v>
      </c>
      <c r="F60" s="210">
        <v>40</v>
      </c>
      <c r="G60" s="210">
        <v>32</v>
      </c>
      <c r="H60" s="210">
        <v>39</v>
      </c>
      <c r="I60" s="210">
        <v>42</v>
      </c>
    </row>
    <row r="61" spans="1:10">
      <c r="A61" s="189" t="s">
        <v>168</v>
      </c>
      <c r="B61" s="210">
        <v>65</v>
      </c>
      <c r="C61" s="210">
        <v>38</v>
      </c>
      <c r="D61" s="210">
        <v>65</v>
      </c>
      <c r="E61" s="210">
        <v>72</v>
      </c>
      <c r="F61" s="210">
        <v>37</v>
      </c>
      <c r="G61" s="210">
        <v>50</v>
      </c>
      <c r="H61" s="210">
        <v>38</v>
      </c>
      <c r="I61" s="210">
        <v>34</v>
      </c>
    </row>
    <row r="62" spans="1:10">
      <c r="A62" s="189" t="s">
        <v>167</v>
      </c>
      <c r="B62" s="210">
        <v>62</v>
      </c>
      <c r="C62" s="210">
        <v>54</v>
      </c>
      <c r="D62" s="210">
        <v>64</v>
      </c>
      <c r="E62" s="210">
        <v>61</v>
      </c>
      <c r="F62" s="210">
        <v>44</v>
      </c>
      <c r="G62" s="210">
        <v>23</v>
      </c>
      <c r="H62" s="210">
        <v>41</v>
      </c>
      <c r="I62" s="210">
        <v>50</v>
      </c>
    </row>
    <row r="63" spans="1:10">
      <c r="A63" s="189" t="s">
        <v>293</v>
      </c>
      <c r="B63" s="210">
        <v>65</v>
      </c>
      <c r="C63" s="210">
        <v>46</v>
      </c>
      <c r="D63" s="210">
        <v>61</v>
      </c>
      <c r="E63" s="210">
        <v>76</v>
      </c>
      <c r="F63" s="210">
        <v>34</v>
      </c>
      <c r="G63" s="210">
        <v>23</v>
      </c>
      <c r="H63" s="210">
        <v>38</v>
      </c>
      <c r="I63" s="210">
        <v>15</v>
      </c>
    </row>
    <row r="64" spans="1:10">
      <c r="A64" s="189" t="s">
        <v>294</v>
      </c>
      <c r="B64" s="210">
        <v>73</v>
      </c>
      <c r="C64" s="210">
        <v>27</v>
      </c>
      <c r="D64" s="210">
        <v>77</v>
      </c>
      <c r="E64" s="210">
        <v>77</v>
      </c>
      <c r="F64" s="210">
        <v>58</v>
      </c>
      <c r="G64" s="211" t="s">
        <v>117</v>
      </c>
      <c r="H64" s="210">
        <v>68</v>
      </c>
      <c r="I64" s="210">
        <v>55</v>
      </c>
    </row>
    <row r="65" spans="1:9">
      <c r="A65" s="189" t="s">
        <v>295</v>
      </c>
      <c r="B65" s="210">
        <v>56</v>
      </c>
      <c r="C65" s="210">
        <v>51</v>
      </c>
      <c r="D65" s="210">
        <v>26</v>
      </c>
      <c r="E65" s="210">
        <v>77</v>
      </c>
      <c r="F65" s="210">
        <v>33</v>
      </c>
      <c r="G65" s="210">
        <v>40</v>
      </c>
      <c r="H65" s="210">
        <v>36</v>
      </c>
      <c r="I65" s="210">
        <v>27</v>
      </c>
    </row>
    <row r="66" spans="1:9">
      <c r="A66" s="189" t="s">
        <v>296</v>
      </c>
      <c r="B66" s="210">
        <v>24</v>
      </c>
      <c r="C66" s="210">
        <v>43</v>
      </c>
      <c r="D66" s="210">
        <v>16</v>
      </c>
      <c r="E66" s="210">
        <v>31</v>
      </c>
      <c r="F66" s="210">
        <v>33</v>
      </c>
      <c r="G66" s="210">
        <v>33</v>
      </c>
      <c r="H66" s="210">
        <v>29</v>
      </c>
      <c r="I66" s="210">
        <v>36</v>
      </c>
    </row>
    <row r="67" spans="1:9">
      <c r="A67" s="189" t="s">
        <v>297</v>
      </c>
      <c r="B67" s="210">
        <v>38</v>
      </c>
      <c r="C67" s="210">
        <v>4</v>
      </c>
      <c r="D67" s="210">
        <v>37</v>
      </c>
      <c r="E67" s="210">
        <v>40</v>
      </c>
      <c r="F67" s="210">
        <v>26</v>
      </c>
      <c r="G67" s="210">
        <v>5</v>
      </c>
      <c r="H67" s="210">
        <v>25</v>
      </c>
      <c r="I67" s="210">
        <v>27</v>
      </c>
    </row>
    <row r="68" spans="1:9">
      <c r="A68" s="189" t="s">
        <v>162</v>
      </c>
      <c r="B68" s="210">
        <v>61</v>
      </c>
      <c r="C68" s="210">
        <v>51</v>
      </c>
      <c r="D68" s="210">
        <v>63</v>
      </c>
      <c r="E68" s="210">
        <v>61</v>
      </c>
      <c r="F68" s="211" t="s">
        <v>117</v>
      </c>
      <c r="G68" s="211" t="s">
        <v>117</v>
      </c>
      <c r="H68" s="211" t="s">
        <v>117</v>
      </c>
      <c r="I68" s="211" t="s">
        <v>117</v>
      </c>
    </row>
    <row r="69" spans="1:9">
      <c r="A69" s="189" t="s">
        <v>298</v>
      </c>
      <c r="B69" s="210">
        <v>69</v>
      </c>
      <c r="C69" s="210">
        <v>34</v>
      </c>
      <c r="D69" s="210">
        <v>58</v>
      </c>
      <c r="E69" s="210">
        <v>78</v>
      </c>
      <c r="F69" s="210">
        <v>50</v>
      </c>
      <c r="G69" s="211" t="s">
        <v>117</v>
      </c>
      <c r="H69" s="210">
        <v>50</v>
      </c>
      <c r="I69" s="211" t="s">
        <v>117</v>
      </c>
    </row>
    <row r="70" spans="1:9">
      <c r="A70" s="189" t="s">
        <v>160</v>
      </c>
      <c r="B70" s="210">
        <v>44</v>
      </c>
      <c r="C70" s="210">
        <v>33</v>
      </c>
      <c r="D70" s="210">
        <v>38</v>
      </c>
      <c r="E70" s="210">
        <v>47</v>
      </c>
      <c r="F70" s="210">
        <v>39</v>
      </c>
      <c r="G70" s="210">
        <v>22</v>
      </c>
      <c r="H70" s="210">
        <v>31</v>
      </c>
      <c r="I70" s="210">
        <v>55</v>
      </c>
    </row>
    <row r="71" spans="1:9">
      <c r="A71" s="189" t="s">
        <v>299</v>
      </c>
      <c r="B71" s="210">
        <v>74</v>
      </c>
      <c r="C71" s="210">
        <v>31</v>
      </c>
      <c r="D71" s="210">
        <v>74</v>
      </c>
      <c r="E71" s="210">
        <v>75</v>
      </c>
      <c r="F71" s="210">
        <v>21</v>
      </c>
      <c r="G71" s="211" t="s">
        <v>117</v>
      </c>
      <c r="H71" s="210">
        <v>21</v>
      </c>
      <c r="I71" s="211" t="s">
        <v>117</v>
      </c>
    </row>
    <row r="72" spans="1:9">
      <c r="A72" s="189" t="s">
        <v>300</v>
      </c>
      <c r="B72" s="210">
        <v>56</v>
      </c>
      <c r="C72" s="210">
        <v>40</v>
      </c>
      <c r="D72" s="210">
        <v>51</v>
      </c>
      <c r="E72" s="210">
        <v>64</v>
      </c>
      <c r="F72" s="210">
        <v>19</v>
      </c>
      <c r="G72" s="210">
        <v>40</v>
      </c>
      <c r="H72" s="210">
        <v>16</v>
      </c>
      <c r="I72" s="211" t="s">
        <v>117</v>
      </c>
    </row>
    <row r="73" spans="1:9" ht="12.75" customHeight="1">
      <c r="A73" s="105" t="s">
        <v>158</v>
      </c>
      <c r="B73" s="210">
        <v>1</v>
      </c>
      <c r="C73" s="211" t="s">
        <v>117</v>
      </c>
      <c r="D73" s="211" t="s">
        <v>117</v>
      </c>
      <c r="E73" s="210">
        <v>1</v>
      </c>
      <c r="F73" s="211" t="s">
        <v>117</v>
      </c>
      <c r="G73" s="211" t="s">
        <v>117</v>
      </c>
      <c r="H73" s="211" t="s">
        <v>117</v>
      </c>
      <c r="I73" s="211" t="s">
        <v>117</v>
      </c>
    </row>
    <row r="74" spans="1:9" ht="12.75" customHeight="1">
      <c r="A74" s="151" t="s">
        <v>157</v>
      </c>
      <c r="B74" s="210">
        <v>35</v>
      </c>
      <c r="C74" s="211" t="s">
        <v>117</v>
      </c>
      <c r="D74" s="211" t="s">
        <v>117</v>
      </c>
      <c r="E74" s="210">
        <v>35</v>
      </c>
      <c r="F74" s="211" t="s">
        <v>117</v>
      </c>
      <c r="G74" s="211" t="s">
        <v>117</v>
      </c>
      <c r="H74" s="211" t="s">
        <v>117</v>
      </c>
      <c r="I74" s="211" t="s">
        <v>117</v>
      </c>
    </row>
    <row r="75" spans="1:9" ht="12.75" customHeight="1">
      <c r="A75" s="103" t="s">
        <v>156</v>
      </c>
      <c r="B75" s="206">
        <v>14</v>
      </c>
      <c r="C75" s="206">
        <v>3</v>
      </c>
      <c r="D75" s="206">
        <v>21</v>
      </c>
      <c r="E75" s="206">
        <v>13</v>
      </c>
      <c r="F75" s="209" t="s">
        <v>117</v>
      </c>
      <c r="G75" s="209" t="s">
        <v>117</v>
      </c>
      <c r="H75" s="209" t="s">
        <v>117</v>
      </c>
      <c r="I75" s="209" t="s">
        <v>117</v>
      </c>
    </row>
  </sheetData>
  <mergeCells count="10">
    <mergeCell ref="A53:A54"/>
    <mergeCell ref="B53:E53"/>
    <mergeCell ref="F53:I53"/>
    <mergeCell ref="A1:I1"/>
    <mergeCell ref="A3:A4"/>
    <mergeCell ref="B3:E3"/>
    <mergeCell ref="F3:I3"/>
    <mergeCell ref="A28:A29"/>
    <mergeCell ref="B28:E28"/>
    <mergeCell ref="F28:I28"/>
  </mergeCells>
  <pageMargins left="0.70866141732283472" right="0.70866141732283472" top="0.74803149606299213" bottom="0.74803149606299213" header="0.31496062992125984" footer="0.31496062992125984"/>
  <pageSetup paperSize="9" scale="92" firstPageNumber="75" orientation="landscape" useFirstPageNumber="1" verticalDpi="300" r:id="rId1"/>
  <headerFooter>
    <oddFooter>&amp;R&amp;"-,полужирный"&amp;8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88"/>
  <sheetViews>
    <sheetView workbookViewId="0">
      <selection sqref="A1:I1"/>
    </sheetView>
  </sheetViews>
  <sheetFormatPr defaultColWidth="9.140625" defaultRowHeight="12.75" customHeight="1"/>
  <cols>
    <col min="1" max="1" width="22.7109375" style="3" customWidth="1"/>
    <col min="2" max="2" width="16.7109375" style="3" customWidth="1"/>
    <col min="3" max="3" width="16" style="3" customWidth="1"/>
    <col min="4" max="4" width="14.140625" style="3" customWidth="1"/>
    <col min="5" max="5" width="14.42578125" style="3" customWidth="1"/>
    <col min="6" max="6" width="15.85546875" style="3" customWidth="1"/>
    <col min="7" max="7" width="16.28515625" style="3" customWidth="1"/>
    <col min="8" max="8" width="14.140625" style="3" customWidth="1"/>
    <col min="9" max="9" width="14" style="3" customWidth="1"/>
    <col min="10" max="10" width="9.140625" style="3"/>
    <col min="11" max="11" width="19.85546875" style="3" customWidth="1"/>
    <col min="12" max="16384" width="9.140625" style="3"/>
  </cols>
  <sheetData>
    <row r="1" spans="1:11" s="70" customFormat="1" ht="21.75" customHeight="1">
      <c r="A1" s="300" t="s">
        <v>321</v>
      </c>
      <c r="B1" s="300"/>
      <c r="C1" s="300"/>
      <c r="D1" s="300"/>
      <c r="E1" s="300"/>
      <c r="F1" s="300"/>
      <c r="G1" s="300"/>
      <c r="H1" s="300"/>
      <c r="I1" s="300"/>
    </row>
    <row r="2" spans="1:11">
      <c r="A2" s="69"/>
      <c r="B2" s="84"/>
      <c r="C2" s="84"/>
      <c r="D2" s="84"/>
      <c r="E2" s="84"/>
      <c r="F2" s="68"/>
      <c r="G2" s="68"/>
      <c r="H2" s="68"/>
      <c r="I2" s="67" t="s">
        <v>271</v>
      </c>
    </row>
    <row r="3" spans="1:11" ht="20.25" customHeight="1">
      <c r="A3" s="301"/>
      <c r="B3" s="299" t="s">
        <v>114</v>
      </c>
      <c r="C3" s="304"/>
      <c r="D3" s="304"/>
      <c r="E3" s="304"/>
      <c r="F3" s="299" t="s">
        <v>132</v>
      </c>
      <c r="G3" s="304"/>
      <c r="H3" s="304"/>
      <c r="I3" s="305"/>
    </row>
    <row r="4" spans="1:11" ht="45">
      <c r="A4" s="303"/>
      <c r="B4" s="52" t="s">
        <v>141</v>
      </c>
      <c r="C4" s="52" t="s">
        <v>139</v>
      </c>
      <c r="D4" s="52" t="s">
        <v>264</v>
      </c>
      <c r="E4" s="52" t="s">
        <v>193</v>
      </c>
      <c r="F4" s="52" t="s">
        <v>141</v>
      </c>
      <c r="G4" s="52" t="s">
        <v>139</v>
      </c>
      <c r="H4" s="52" t="s">
        <v>264</v>
      </c>
      <c r="I4" s="51" t="s">
        <v>193</v>
      </c>
      <c r="J4" s="16"/>
    </row>
    <row r="5" spans="1:11" ht="12.75" customHeight="1">
      <c r="A5" s="187" t="s">
        <v>173</v>
      </c>
      <c r="B5" s="210">
        <v>18952</v>
      </c>
      <c r="C5" s="210">
        <v>17756</v>
      </c>
      <c r="D5" s="210">
        <v>824</v>
      </c>
      <c r="E5" s="210">
        <v>372</v>
      </c>
      <c r="F5" s="210">
        <v>45407</v>
      </c>
      <c r="G5" s="210">
        <v>38557</v>
      </c>
      <c r="H5" s="210">
        <v>2917</v>
      </c>
      <c r="I5" s="210">
        <v>3933</v>
      </c>
      <c r="K5" s="73"/>
    </row>
    <row r="6" spans="1:11" ht="12.75" customHeight="1">
      <c r="A6" s="188" t="s">
        <v>289</v>
      </c>
      <c r="B6" s="210">
        <v>560</v>
      </c>
      <c r="C6" s="210">
        <v>519</v>
      </c>
      <c r="D6" s="210">
        <v>41</v>
      </c>
      <c r="E6" s="211" t="s">
        <v>117</v>
      </c>
      <c r="F6" s="210">
        <v>3924</v>
      </c>
      <c r="G6" s="210">
        <v>3924</v>
      </c>
      <c r="H6" s="211" t="s">
        <v>117</v>
      </c>
      <c r="I6" s="211" t="s">
        <v>117</v>
      </c>
      <c r="K6" s="73"/>
    </row>
    <row r="7" spans="1:11" ht="12.75" customHeight="1">
      <c r="A7" s="189" t="s">
        <v>172</v>
      </c>
      <c r="B7" s="210">
        <v>3484</v>
      </c>
      <c r="C7" s="210">
        <v>3451</v>
      </c>
      <c r="D7" s="210">
        <v>12</v>
      </c>
      <c r="E7" s="210">
        <v>21</v>
      </c>
      <c r="F7" s="210">
        <v>663</v>
      </c>
      <c r="G7" s="210">
        <v>663</v>
      </c>
      <c r="H7" s="211" t="s">
        <v>117</v>
      </c>
      <c r="I7" s="211" t="s">
        <v>117</v>
      </c>
      <c r="K7" s="73"/>
    </row>
    <row r="8" spans="1:11" ht="12.75" customHeight="1">
      <c r="A8" s="189" t="s">
        <v>290</v>
      </c>
      <c r="B8" s="210">
        <v>639</v>
      </c>
      <c r="C8" s="210">
        <v>639</v>
      </c>
      <c r="D8" s="211" t="s">
        <v>117</v>
      </c>
      <c r="E8" s="211" t="s">
        <v>117</v>
      </c>
      <c r="F8" s="210">
        <v>1184</v>
      </c>
      <c r="G8" s="210">
        <v>1184</v>
      </c>
      <c r="H8" s="211" t="s">
        <v>117</v>
      </c>
      <c r="I8" s="211" t="s">
        <v>117</v>
      </c>
      <c r="K8" s="73"/>
    </row>
    <row r="9" spans="1:11" ht="12.75" customHeight="1">
      <c r="A9" s="189" t="s">
        <v>291</v>
      </c>
      <c r="B9" s="210">
        <v>2084</v>
      </c>
      <c r="C9" s="210">
        <v>2078</v>
      </c>
      <c r="D9" s="211" t="s">
        <v>117</v>
      </c>
      <c r="E9" s="210">
        <v>6</v>
      </c>
      <c r="F9" s="210">
        <v>8122</v>
      </c>
      <c r="G9" s="210">
        <v>8122</v>
      </c>
      <c r="H9" s="211" t="s">
        <v>117</v>
      </c>
      <c r="I9" s="211" t="s">
        <v>117</v>
      </c>
      <c r="K9" s="73"/>
    </row>
    <row r="10" spans="1:11" ht="12.75" customHeight="1">
      <c r="A10" s="189" t="s">
        <v>292</v>
      </c>
      <c r="B10" s="210">
        <v>72</v>
      </c>
      <c r="C10" s="210">
        <v>67</v>
      </c>
      <c r="D10" s="210">
        <v>5</v>
      </c>
      <c r="E10" s="211" t="s">
        <v>117</v>
      </c>
      <c r="F10" s="210">
        <v>4974</v>
      </c>
      <c r="G10" s="210">
        <v>4701</v>
      </c>
      <c r="H10" s="210">
        <v>273</v>
      </c>
      <c r="I10" s="211" t="s">
        <v>117</v>
      </c>
      <c r="K10" s="73"/>
    </row>
    <row r="11" spans="1:11" ht="12.75" customHeight="1">
      <c r="A11" s="189" t="s">
        <v>168</v>
      </c>
      <c r="B11" s="210">
        <v>670</v>
      </c>
      <c r="C11" s="210">
        <v>670</v>
      </c>
      <c r="D11" s="211" t="s">
        <v>117</v>
      </c>
      <c r="E11" s="211" t="s">
        <v>117</v>
      </c>
      <c r="F11" s="210">
        <v>1134</v>
      </c>
      <c r="G11" s="210">
        <v>1134</v>
      </c>
      <c r="H11" s="211" t="s">
        <v>117</v>
      </c>
      <c r="I11" s="211" t="s">
        <v>117</v>
      </c>
      <c r="K11" s="73"/>
    </row>
    <row r="12" spans="1:11">
      <c r="A12" s="189" t="s">
        <v>167</v>
      </c>
      <c r="B12" s="210">
        <v>303</v>
      </c>
      <c r="C12" s="210">
        <v>280</v>
      </c>
      <c r="D12" s="210">
        <v>10</v>
      </c>
      <c r="E12" s="210">
        <v>13</v>
      </c>
      <c r="F12" s="210">
        <v>2408</v>
      </c>
      <c r="G12" s="210">
        <v>1023</v>
      </c>
      <c r="H12" s="210">
        <v>1218</v>
      </c>
      <c r="I12" s="210">
        <v>167</v>
      </c>
      <c r="K12" s="72"/>
    </row>
    <row r="13" spans="1:11">
      <c r="A13" s="189" t="s">
        <v>293</v>
      </c>
      <c r="B13" s="210">
        <v>1405</v>
      </c>
      <c r="C13" s="210">
        <v>1405</v>
      </c>
      <c r="D13" s="211" t="s">
        <v>117</v>
      </c>
      <c r="E13" s="211" t="s">
        <v>117</v>
      </c>
      <c r="F13" s="210">
        <v>12711</v>
      </c>
      <c r="G13" s="210">
        <v>12082</v>
      </c>
      <c r="H13" s="210">
        <v>629</v>
      </c>
      <c r="I13" s="211" t="s">
        <v>117</v>
      </c>
      <c r="K13" s="72"/>
    </row>
    <row r="14" spans="1:11">
      <c r="A14" s="189" t="s">
        <v>294</v>
      </c>
      <c r="B14" s="210">
        <v>279</v>
      </c>
      <c r="C14" s="210">
        <v>279</v>
      </c>
      <c r="D14" s="211" t="s">
        <v>117</v>
      </c>
      <c r="E14" s="211" t="s">
        <v>117</v>
      </c>
      <c r="F14" s="210">
        <v>488</v>
      </c>
      <c r="G14" s="210">
        <v>488</v>
      </c>
      <c r="H14" s="211" t="s">
        <v>117</v>
      </c>
      <c r="I14" s="211" t="s">
        <v>117</v>
      </c>
      <c r="K14" s="72"/>
    </row>
    <row r="15" spans="1:11">
      <c r="A15" s="189" t="s">
        <v>295</v>
      </c>
      <c r="B15" s="210">
        <v>2979</v>
      </c>
      <c r="C15" s="210">
        <v>2893</v>
      </c>
      <c r="D15" s="210">
        <v>23</v>
      </c>
      <c r="E15" s="210">
        <v>63</v>
      </c>
      <c r="F15" s="210">
        <v>812</v>
      </c>
      <c r="G15" s="210">
        <v>748</v>
      </c>
      <c r="H15" s="210">
        <v>13</v>
      </c>
      <c r="I15" s="210">
        <v>51</v>
      </c>
      <c r="K15" s="72"/>
    </row>
    <row r="16" spans="1:11" ht="13.5" customHeight="1">
      <c r="A16" s="189" t="s">
        <v>296</v>
      </c>
      <c r="B16" s="210">
        <v>286</v>
      </c>
      <c r="C16" s="210">
        <v>12</v>
      </c>
      <c r="D16" s="210">
        <v>196</v>
      </c>
      <c r="E16" s="210">
        <v>78</v>
      </c>
      <c r="F16" s="210">
        <v>169</v>
      </c>
      <c r="G16" s="210">
        <v>78</v>
      </c>
      <c r="H16" s="210">
        <v>70</v>
      </c>
      <c r="I16" s="210">
        <v>21</v>
      </c>
      <c r="K16" s="72"/>
    </row>
    <row r="17" spans="1:11">
      <c r="A17" s="189" t="s">
        <v>297</v>
      </c>
      <c r="B17" s="210">
        <v>175</v>
      </c>
      <c r="C17" s="210">
        <v>38</v>
      </c>
      <c r="D17" s="210">
        <v>49</v>
      </c>
      <c r="E17" s="210">
        <v>88</v>
      </c>
      <c r="F17" s="210">
        <v>2398</v>
      </c>
      <c r="G17" s="210">
        <v>731</v>
      </c>
      <c r="H17" s="210">
        <v>714</v>
      </c>
      <c r="I17" s="210">
        <v>953</v>
      </c>
      <c r="K17" s="72"/>
    </row>
    <row r="18" spans="1:11" ht="12" customHeight="1">
      <c r="A18" s="189" t="s">
        <v>162</v>
      </c>
      <c r="B18" s="210">
        <v>1758</v>
      </c>
      <c r="C18" s="210">
        <v>1688</v>
      </c>
      <c r="D18" s="210">
        <v>70</v>
      </c>
      <c r="E18" s="211" t="s">
        <v>117</v>
      </c>
      <c r="F18" s="210">
        <v>277</v>
      </c>
      <c r="G18" s="210">
        <v>277</v>
      </c>
      <c r="H18" s="211" t="s">
        <v>117</v>
      </c>
      <c r="I18" s="211" t="s">
        <v>117</v>
      </c>
      <c r="K18" s="72"/>
    </row>
    <row r="19" spans="1:11">
      <c r="A19" s="189" t="s">
        <v>298</v>
      </c>
      <c r="B19" s="210">
        <v>2877</v>
      </c>
      <c r="C19" s="210">
        <v>2851</v>
      </c>
      <c r="D19" s="210">
        <v>26</v>
      </c>
      <c r="E19" s="211" t="s">
        <v>117</v>
      </c>
      <c r="F19" s="210">
        <v>434</v>
      </c>
      <c r="G19" s="210">
        <v>434</v>
      </c>
      <c r="H19" s="211" t="s">
        <v>117</v>
      </c>
      <c r="I19" s="211" t="s">
        <v>117</v>
      </c>
      <c r="K19" s="72"/>
    </row>
    <row r="20" spans="1:11" ht="13.5" customHeight="1">
      <c r="A20" s="189" t="s">
        <v>160</v>
      </c>
      <c r="B20" s="210">
        <v>427</v>
      </c>
      <c r="C20" s="210">
        <v>325</v>
      </c>
      <c r="D20" s="211" t="s">
        <v>117</v>
      </c>
      <c r="E20" s="210">
        <v>102</v>
      </c>
      <c r="F20" s="210">
        <v>4089</v>
      </c>
      <c r="G20" s="210">
        <v>1348</v>
      </c>
      <c r="H20" s="211" t="s">
        <v>117</v>
      </c>
      <c r="I20" s="210">
        <v>2741</v>
      </c>
      <c r="K20" s="72"/>
    </row>
    <row r="21" spans="1:11" ht="13.5" customHeight="1">
      <c r="A21" s="189" t="s">
        <v>299</v>
      </c>
      <c r="B21" s="211" t="s">
        <v>117</v>
      </c>
      <c r="C21" s="211" t="s">
        <v>117</v>
      </c>
      <c r="D21" s="211" t="s">
        <v>117</v>
      </c>
      <c r="E21" s="211" t="s">
        <v>117</v>
      </c>
      <c r="F21" s="210">
        <v>1253</v>
      </c>
      <c r="G21" s="210">
        <v>1253</v>
      </c>
      <c r="H21" s="211" t="s">
        <v>117</v>
      </c>
      <c r="I21" s="211" t="s">
        <v>117</v>
      </c>
      <c r="K21" s="72"/>
    </row>
    <row r="22" spans="1:11" ht="14.25" customHeight="1">
      <c r="A22" s="189" t="s">
        <v>300</v>
      </c>
      <c r="B22" s="210">
        <v>940</v>
      </c>
      <c r="C22" s="210">
        <v>548</v>
      </c>
      <c r="D22" s="210">
        <v>392</v>
      </c>
      <c r="E22" s="211" t="s">
        <v>117</v>
      </c>
      <c r="F22" s="210">
        <v>356</v>
      </c>
      <c r="G22" s="210">
        <v>356</v>
      </c>
      <c r="H22" s="211" t="s">
        <v>117</v>
      </c>
      <c r="I22" s="211" t="s">
        <v>117</v>
      </c>
      <c r="K22" s="72"/>
    </row>
    <row r="23" spans="1:11">
      <c r="A23" s="151" t="s">
        <v>157</v>
      </c>
      <c r="B23" s="210">
        <v>1</v>
      </c>
      <c r="C23" s="211" t="s">
        <v>117</v>
      </c>
      <c r="D23" s="211" t="s">
        <v>117</v>
      </c>
      <c r="E23" s="210">
        <v>1</v>
      </c>
      <c r="F23" s="211" t="s">
        <v>117</v>
      </c>
      <c r="G23" s="211" t="s">
        <v>117</v>
      </c>
      <c r="H23" s="211" t="s">
        <v>117</v>
      </c>
      <c r="I23" s="211" t="s">
        <v>117</v>
      </c>
      <c r="K23" s="72"/>
    </row>
    <row r="24" spans="1:11" ht="12" customHeight="1">
      <c r="A24" s="103" t="s">
        <v>156</v>
      </c>
      <c r="B24" s="210">
        <v>13</v>
      </c>
      <c r="C24" s="210">
        <v>13</v>
      </c>
      <c r="D24" s="211" t="s">
        <v>117</v>
      </c>
      <c r="E24" s="211" t="s">
        <v>117</v>
      </c>
      <c r="F24" s="210">
        <v>11</v>
      </c>
      <c r="G24" s="211" t="s">
        <v>127</v>
      </c>
      <c r="H24" s="211" t="s">
        <v>117</v>
      </c>
      <c r="I24" s="211" t="s">
        <v>117</v>
      </c>
      <c r="K24" s="72"/>
    </row>
    <row r="25" spans="1:11">
      <c r="A25" s="131"/>
      <c r="B25" s="131"/>
      <c r="C25" s="131"/>
      <c r="D25" s="131"/>
      <c r="E25" s="131"/>
      <c r="F25" s="131"/>
      <c r="G25" s="131"/>
      <c r="H25" s="131"/>
      <c r="I25" s="131"/>
      <c r="K25" s="72"/>
    </row>
    <row r="26" spans="1:11">
      <c r="A26" s="96"/>
      <c r="B26" s="135"/>
      <c r="C26" s="135"/>
      <c r="D26" s="135"/>
      <c r="E26" s="135"/>
      <c r="F26" s="134"/>
      <c r="G26" s="134"/>
      <c r="H26" s="134"/>
      <c r="I26" s="179" t="s">
        <v>194</v>
      </c>
    </row>
    <row r="27" spans="1:11" ht="19.5" customHeight="1">
      <c r="A27" s="319"/>
      <c r="B27" s="299" t="s">
        <v>111</v>
      </c>
      <c r="C27" s="304"/>
      <c r="D27" s="304"/>
      <c r="E27" s="304"/>
      <c r="F27" s="299" t="s">
        <v>113</v>
      </c>
      <c r="G27" s="304"/>
      <c r="H27" s="304"/>
      <c r="I27" s="305"/>
    </row>
    <row r="28" spans="1:11" ht="45">
      <c r="A28" s="320"/>
      <c r="B28" s="52" t="s">
        <v>141</v>
      </c>
      <c r="C28" s="52" t="s">
        <v>139</v>
      </c>
      <c r="D28" s="52" t="s">
        <v>264</v>
      </c>
      <c r="E28" s="52" t="s">
        <v>193</v>
      </c>
      <c r="F28" s="52" t="s">
        <v>141</v>
      </c>
      <c r="G28" s="52" t="s">
        <v>139</v>
      </c>
      <c r="H28" s="52" t="s">
        <v>264</v>
      </c>
      <c r="I28" s="51" t="s">
        <v>193</v>
      </c>
      <c r="J28" s="16"/>
    </row>
    <row r="29" spans="1:11">
      <c r="A29" s="73" t="s">
        <v>173</v>
      </c>
      <c r="B29" s="203">
        <v>1400</v>
      </c>
      <c r="C29" s="203">
        <v>625</v>
      </c>
      <c r="D29" s="203">
        <v>237</v>
      </c>
      <c r="E29" s="203">
        <v>538</v>
      </c>
      <c r="F29" s="203">
        <v>32711</v>
      </c>
      <c r="G29" s="203">
        <v>31295</v>
      </c>
      <c r="H29" s="203">
        <v>183</v>
      </c>
      <c r="I29" s="203">
        <v>1233</v>
      </c>
    </row>
    <row r="30" spans="1:11">
      <c r="A30" s="72" t="s">
        <v>172</v>
      </c>
      <c r="B30" s="204">
        <v>120</v>
      </c>
      <c r="C30" s="204">
        <v>120</v>
      </c>
      <c r="D30" s="205" t="s">
        <v>117</v>
      </c>
      <c r="E30" s="205" t="s">
        <v>117</v>
      </c>
      <c r="F30" s="204">
        <v>1750</v>
      </c>
      <c r="G30" s="204">
        <v>1750</v>
      </c>
      <c r="H30" s="205" t="s">
        <v>117</v>
      </c>
      <c r="I30" s="205" t="s">
        <v>117</v>
      </c>
    </row>
    <row r="31" spans="1:11">
      <c r="A31" s="72" t="s">
        <v>171</v>
      </c>
      <c r="B31" s="204">
        <v>9</v>
      </c>
      <c r="C31" s="204">
        <v>9</v>
      </c>
      <c r="D31" s="205" t="s">
        <v>117</v>
      </c>
      <c r="E31" s="205" t="s">
        <v>117</v>
      </c>
      <c r="F31" s="205" t="s">
        <v>117</v>
      </c>
      <c r="G31" s="205" t="s">
        <v>117</v>
      </c>
      <c r="H31" s="205" t="s">
        <v>117</v>
      </c>
      <c r="I31" s="205" t="s">
        <v>117</v>
      </c>
    </row>
    <row r="32" spans="1:11">
      <c r="A32" s="72" t="s">
        <v>170</v>
      </c>
      <c r="B32" s="204">
        <v>217</v>
      </c>
      <c r="C32" s="204">
        <v>217</v>
      </c>
      <c r="D32" s="205" t="s">
        <v>117</v>
      </c>
      <c r="E32" s="205" t="s">
        <v>117</v>
      </c>
      <c r="F32" s="204">
        <v>8020</v>
      </c>
      <c r="G32" s="204">
        <v>8020</v>
      </c>
      <c r="H32" s="205" t="s">
        <v>117</v>
      </c>
      <c r="I32" s="205" t="s">
        <v>117</v>
      </c>
    </row>
    <row r="33" spans="1:10">
      <c r="A33" s="72" t="s">
        <v>169</v>
      </c>
      <c r="B33" s="204">
        <v>13</v>
      </c>
      <c r="C33" s="204">
        <v>13</v>
      </c>
      <c r="D33" s="205" t="s">
        <v>117</v>
      </c>
      <c r="E33" s="205" t="s">
        <v>117</v>
      </c>
      <c r="F33" s="205" t="s">
        <v>117</v>
      </c>
      <c r="G33" s="205" t="s">
        <v>117</v>
      </c>
      <c r="H33" s="205" t="s">
        <v>117</v>
      </c>
      <c r="I33" s="205" t="s">
        <v>117</v>
      </c>
    </row>
    <row r="34" spans="1:10">
      <c r="A34" s="72" t="s">
        <v>168</v>
      </c>
      <c r="B34" s="204">
        <v>3</v>
      </c>
      <c r="C34" s="204">
        <v>3</v>
      </c>
      <c r="D34" s="205" t="s">
        <v>117</v>
      </c>
      <c r="E34" s="205" t="s">
        <v>117</v>
      </c>
      <c r="F34" s="204">
        <v>20</v>
      </c>
      <c r="G34" s="204">
        <v>20</v>
      </c>
      <c r="H34" s="205" t="s">
        <v>117</v>
      </c>
      <c r="I34" s="205" t="s">
        <v>117</v>
      </c>
    </row>
    <row r="35" spans="1:10">
      <c r="A35" s="72" t="s">
        <v>167</v>
      </c>
      <c r="B35" s="204">
        <v>87</v>
      </c>
      <c r="C35" s="205" t="s">
        <v>117</v>
      </c>
      <c r="D35" s="204">
        <v>52</v>
      </c>
      <c r="E35" s="204">
        <v>35</v>
      </c>
      <c r="F35" s="204">
        <v>336</v>
      </c>
      <c r="G35" s="205" t="s">
        <v>127</v>
      </c>
      <c r="H35" s="204">
        <v>25</v>
      </c>
      <c r="I35" s="204">
        <v>45</v>
      </c>
    </row>
    <row r="36" spans="1:10">
      <c r="A36" s="189" t="s">
        <v>293</v>
      </c>
      <c r="B36" s="204">
        <v>9</v>
      </c>
      <c r="C36" s="204">
        <v>9</v>
      </c>
      <c r="D36" s="205" t="s">
        <v>117</v>
      </c>
      <c r="E36" s="205" t="s">
        <v>117</v>
      </c>
      <c r="F36" s="204">
        <v>3464</v>
      </c>
      <c r="G36" s="204">
        <v>3464</v>
      </c>
      <c r="H36" s="205" t="s">
        <v>117</v>
      </c>
      <c r="I36" s="205" t="s">
        <v>117</v>
      </c>
    </row>
    <row r="37" spans="1:10">
      <c r="A37" s="72" t="s">
        <v>166</v>
      </c>
      <c r="B37" s="204">
        <v>2</v>
      </c>
      <c r="C37" s="204">
        <v>2</v>
      </c>
      <c r="D37" s="205" t="s">
        <v>117</v>
      </c>
      <c r="E37" s="205" t="s">
        <v>117</v>
      </c>
      <c r="F37" s="204">
        <v>7327</v>
      </c>
      <c r="G37" s="204">
        <v>7327</v>
      </c>
      <c r="H37" s="205" t="s">
        <v>117</v>
      </c>
      <c r="I37" s="205" t="s">
        <v>117</v>
      </c>
    </row>
    <row r="38" spans="1:10">
      <c r="A38" s="72" t="s">
        <v>165</v>
      </c>
      <c r="B38" s="204">
        <v>165</v>
      </c>
      <c r="C38" s="204">
        <v>161</v>
      </c>
      <c r="D38" s="205" t="s">
        <v>117</v>
      </c>
      <c r="E38" s="204">
        <v>4</v>
      </c>
      <c r="F38" s="204">
        <v>1804</v>
      </c>
      <c r="G38" s="204">
        <v>1450</v>
      </c>
      <c r="H38" s="204">
        <v>16</v>
      </c>
      <c r="I38" s="204">
        <v>338</v>
      </c>
    </row>
    <row r="39" spans="1:10">
      <c r="A39" s="72" t="s">
        <v>164</v>
      </c>
      <c r="B39" s="204">
        <v>11</v>
      </c>
      <c r="C39" s="205" t="s">
        <v>117</v>
      </c>
      <c r="D39" s="204">
        <v>2</v>
      </c>
      <c r="E39" s="204">
        <v>9</v>
      </c>
      <c r="F39" s="205" t="s">
        <v>117</v>
      </c>
      <c r="G39" s="205" t="s">
        <v>117</v>
      </c>
      <c r="H39" s="205" t="s">
        <v>117</v>
      </c>
      <c r="I39" s="205" t="s">
        <v>117</v>
      </c>
    </row>
    <row r="40" spans="1:10">
      <c r="A40" s="72" t="s">
        <v>163</v>
      </c>
      <c r="B40" s="204">
        <v>565</v>
      </c>
      <c r="C40" s="204">
        <v>30</v>
      </c>
      <c r="D40" s="204">
        <v>183</v>
      </c>
      <c r="E40" s="204">
        <v>352</v>
      </c>
      <c r="F40" s="205" t="s">
        <v>117</v>
      </c>
      <c r="G40" s="205" t="s">
        <v>117</v>
      </c>
      <c r="H40" s="205" t="s">
        <v>117</v>
      </c>
      <c r="I40" s="205" t="s">
        <v>117</v>
      </c>
    </row>
    <row r="41" spans="1:10">
      <c r="A41" s="72" t="s">
        <v>162</v>
      </c>
      <c r="B41" s="204">
        <v>23</v>
      </c>
      <c r="C41" s="204">
        <v>23</v>
      </c>
      <c r="D41" s="205" t="s">
        <v>117</v>
      </c>
      <c r="E41" s="205" t="s">
        <v>117</v>
      </c>
      <c r="F41" s="204">
        <v>27</v>
      </c>
      <c r="G41" s="205" t="s">
        <v>127</v>
      </c>
      <c r="H41" s="205" t="s">
        <v>117</v>
      </c>
      <c r="I41" s="205" t="s">
        <v>117</v>
      </c>
    </row>
    <row r="42" spans="1:10">
      <c r="A42" s="72" t="s">
        <v>161</v>
      </c>
      <c r="B42" s="205" t="s">
        <v>117</v>
      </c>
      <c r="C42" s="205" t="s">
        <v>117</v>
      </c>
      <c r="D42" s="205" t="s">
        <v>117</v>
      </c>
      <c r="E42" s="205" t="s">
        <v>117</v>
      </c>
      <c r="F42" s="204">
        <v>7634</v>
      </c>
      <c r="G42" s="204">
        <v>7634</v>
      </c>
      <c r="H42" s="205" t="s">
        <v>117</v>
      </c>
      <c r="I42" s="205" t="s">
        <v>117</v>
      </c>
    </row>
    <row r="43" spans="1:10">
      <c r="A43" s="93" t="s">
        <v>160</v>
      </c>
      <c r="B43" s="204">
        <v>148</v>
      </c>
      <c r="C43" s="204">
        <v>10</v>
      </c>
      <c r="D43" s="205" t="s">
        <v>117</v>
      </c>
      <c r="E43" s="204">
        <v>138</v>
      </c>
      <c r="F43" s="205" t="s">
        <v>117</v>
      </c>
      <c r="G43" s="205" t="s">
        <v>117</v>
      </c>
      <c r="H43" s="205" t="s">
        <v>117</v>
      </c>
      <c r="I43" s="205" t="s">
        <v>117</v>
      </c>
    </row>
    <row r="44" spans="1:10">
      <c r="A44" s="71" t="s">
        <v>159</v>
      </c>
      <c r="B44" s="206">
        <v>28</v>
      </c>
      <c r="C44" s="206">
        <v>28</v>
      </c>
      <c r="D44" s="209" t="s">
        <v>117</v>
      </c>
      <c r="E44" s="209" t="s">
        <v>117</v>
      </c>
      <c r="F44" s="206">
        <v>2329</v>
      </c>
      <c r="G44" s="206">
        <v>1337</v>
      </c>
      <c r="H44" s="206">
        <v>142</v>
      </c>
      <c r="I44" s="206">
        <v>850</v>
      </c>
    </row>
    <row r="46" spans="1:10">
      <c r="A46" s="175"/>
      <c r="B46" s="135"/>
      <c r="C46" s="135"/>
      <c r="D46" s="135"/>
      <c r="E46" s="135"/>
      <c r="F46" s="134"/>
      <c r="G46" s="134"/>
      <c r="H46" s="134"/>
      <c r="I46" s="179" t="s">
        <v>194</v>
      </c>
    </row>
    <row r="47" spans="1:10" ht="22.5" customHeight="1">
      <c r="A47" s="319"/>
      <c r="B47" s="299" t="s">
        <v>131</v>
      </c>
      <c r="C47" s="304"/>
      <c r="D47" s="304"/>
      <c r="E47" s="304"/>
      <c r="F47" s="299" t="s">
        <v>129</v>
      </c>
      <c r="G47" s="304"/>
      <c r="H47" s="304"/>
      <c r="I47" s="305"/>
    </row>
    <row r="48" spans="1:10" ht="45">
      <c r="A48" s="320"/>
      <c r="B48" s="52" t="s">
        <v>141</v>
      </c>
      <c r="C48" s="52" t="s">
        <v>139</v>
      </c>
      <c r="D48" s="52" t="s">
        <v>264</v>
      </c>
      <c r="E48" s="52" t="s">
        <v>193</v>
      </c>
      <c r="F48" s="52" t="s">
        <v>141</v>
      </c>
      <c r="G48" s="52" t="s">
        <v>139</v>
      </c>
      <c r="H48" s="52" t="s">
        <v>264</v>
      </c>
      <c r="I48" s="51" t="s">
        <v>193</v>
      </c>
      <c r="J48" s="16"/>
    </row>
    <row r="49" spans="1:9">
      <c r="A49" s="94" t="s">
        <v>173</v>
      </c>
      <c r="B49" s="203">
        <v>4966</v>
      </c>
      <c r="C49" s="203">
        <v>4037</v>
      </c>
      <c r="D49" s="203">
        <v>456</v>
      </c>
      <c r="E49" s="203">
        <v>473</v>
      </c>
      <c r="F49" s="203">
        <v>772</v>
      </c>
      <c r="G49" s="203">
        <v>291</v>
      </c>
      <c r="H49" s="203">
        <v>187</v>
      </c>
      <c r="I49" s="203">
        <v>294</v>
      </c>
    </row>
    <row r="50" spans="1:9">
      <c r="A50" s="188" t="s">
        <v>289</v>
      </c>
      <c r="B50" s="204">
        <v>83</v>
      </c>
      <c r="C50" s="204">
        <v>82</v>
      </c>
      <c r="D50" s="204">
        <v>1</v>
      </c>
      <c r="E50" s="205" t="s">
        <v>117</v>
      </c>
      <c r="F50" s="205" t="s">
        <v>117</v>
      </c>
      <c r="G50" s="205" t="s">
        <v>117</v>
      </c>
      <c r="H50" s="205" t="s">
        <v>117</v>
      </c>
      <c r="I50" s="205" t="s">
        <v>117</v>
      </c>
    </row>
    <row r="51" spans="1:9">
      <c r="A51" s="93" t="s">
        <v>172</v>
      </c>
      <c r="B51" s="204">
        <v>850</v>
      </c>
      <c r="C51" s="204">
        <v>850</v>
      </c>
      <c r="D51" s="205" t="s">
        <v>117</v>
      </c>
      <c r="E51" s="205" t="s">
        <v>117</v>
      </c>
      <c r="F51" s="205" t="s">
        <v>117</v>
      </c>
      <c r="G51" s="205" t="s">
        <v>117</v>
      </c>
      <c r="H51" s="205" t="s">
        <v>117</v>
      </c>
      <c r="I51" s="205" t="s">
        <v>117</v>
      </c>
    </row>
    <row r="52" spans="1:9">
      <c r="A52" s="93" t="s">
        <v>171</v>
      </c>
      <c r="B52" s="204">
        <v>316</v>
      </c>
      <c r="C52" s="204">
        <v>316</v>
      </c>
      <c r="D52" s="205" t="s">
        <v>117</v>
      </c>
      <c r="E52" s="205" t="s">
        <v>117</v>
      </c>
      <c r="F52" s="205" t="s">
        <v>117</v>
      </c>
      <c r="G52" s="205" t="s">
        <v>117</v>
      </c>
      <c r="H52" s="205" t="s">
        <v>117</v>
      </c>
      <c r="I52" s="205" t="s">
        <v>117</v>
      </c>
    </row>
    <row r="53" spans="1:9">
      <c r="A53" s="93" t="s">
        <v>170</v>
      </c>
      <c r="B53" s="204">
        <v>328</v>
      </c>
      <c r="C53" s="204">
        <v>328</v>
      </c>
      <c r="D53" s="205" t="s">
        <v>117</v>
      </c>
      <c r="E53" s="205" t="s">
        <v>117</v>
      </c>
      <c r="F53" s="204">
        <v>135</v>
      </c>
      <c r="G53" s="204">
        <v>135</v>
      </c>
      <c r="H53" s="205" t="s">
        <v>117</v>
      </c>
      <c r="I53" s="205" t="s">
        <v>117</v>
      </c>
    </row>
    <row r="54" spans="1:9">
      <c r="A54" s="93" t="s">
        <v>169</v>
      </c>
      <c r="B54" s="204">
        <v>62</v>
      </c>
      <c r="C54" s="204">
        <v>62</v>
      </c>
      <c r="D54" s="205" t="s">
        <v>117</v>
      </c>
      <c r="E54" s="205" t="s">
        <v>117</v>
      </c>
      <c r="F54" s="204">
        <v>97</v>
      </c>
      <c r="G54" s="204">
        <v>97</v>
      </c>
      <c r="H54" s="205" t="s">
        <v>117</v>
      </c>
      <c r="I54" s="205" t="s">
        <v>117</v>
      </c>
    </row>
    <row r="55" spans="1:9">
      <c r="A55" s="93" t="s">
        <v>168</v>
      </c>
      <c r="B55" s="204">
        <v>139</v>
      </c>
      <c r="C55" s="204">
        <v>139</v>
      </c>
      <c r="D55" s="205" t="s">
        <v>117</v>
      </c>
      <c r="E55" s="205" t="s">
        <v>117</v>
      </c>
      <c r="F55" s="205" t="s">
        <v>117</v>
      </c>
      <c r="G55" s="205" t="s">
        <v>117</v>
      </c>
      <c r="H55" s="205" t="s">
        <v>117</v>
      </c>
      <c r="I55" s="205" t="s">
        <v>117</v>
      </c>
    </row>
    <row r="56" spans="1:9">
      <c r="A56" s="93" t="s">
        <v>167</v>
      </c>
      <c r="B56" s="204">
        <v>102</v>
      </c>
      <c r="C56" s="204">
        <v>32</v>
      </c>
      <c r="D56" s="204">
        <v>66</v>
      </c>
      <c r="E56" s="204">
        <v>4</v>
      </c>
      <c r="F56" s="204">
        <v>1</v>
      </c>
      <c r="G56" s="205" t="s">
        <v>117</v>
      </c>
      <c r="H56" s="204">
        <v>1</v>
      </c>
      <c r="I56" s="205" t="s">
        <v>117</v>
      </c>
    </row>
    <row r="57" spans="1:9">
      <c r="A57" s="189" t="s">
        <v>293</v>
      </c>
      <c r="B57" s="204">
        <v>188</v>
      </c>
      <c r="C57" s="204">
        <v>160</v>
      </c>
      <c r="D57" s="204">
        <v>28</v>
      </c>
      <c r="E57" s="205" t="s">
        <v>117</v>
      </c>
      <c r="F57" s="204">
        <v>4</v>
      </c>
      <c r="G57" s="204">
        <v>4</v>
      </c>
      <c r="H57" s="205" t="s">
        <v>117</v>
      </c>
      <c r="I57" s="205" t="s">
        <v>117</v>
      </c>
    </row>
    <row r="58" spans="1:9">
      <c r="A58" s="72" t="s">
        <v>166</v>
      </c>
      <c r="B58" s="204">
        <v>407</v>
      </c>
      <c r="C58" s="204">
        <v>407</v>
      </c>
      <c r="D58" s="205" t="s">
        <v>117</v>
      </c>
      <c r="E58" s="205" t="s">
        <v>117</v>
      </c>
      <c r="F58" s="205" t="s">
        <v>117</v>
      </c>
      <c r="G58" s="205" t="s">
        <v>117</v>
      </c>
      <c r="H58" s="205" t="s">
        <v>117</v>
      </c>
      <c r="I58" s="205" t="s">
        <v>117</v>
      </c>
    </row>
    <row r="59" spans="1:9">
      <c r="A59" s="72" t="s">
        <v>165</v>
      </c>
      <c r="B59" s="204">
        <v>739</v>
      </c>
      <c r="C59" s="204">
        <v>732</v>
      </c>
      <c r="D59" s="204">
        <v>3</v>
      </c>
      <c r="E59" s="204">
        <v>4</v>
      </c>
      <c r="F59" s="204">
        <v>1</v>
      </c>
      <c r="G59" s="204">
        <v>1</v>
      </c>
      <c r="H59" s="205" t="s">
        <v>117</v>
      </c>
      <c r="I59" s="205" t="s">
        <v>117</v>
      </c>
    </row>
    <row r="60" spans="1:9">
      <c r="A60" s="72" t="s">
        <v>164</v>
      </c>
      <c r="B60" s="204">
        <v>183</v>
      </c>
      <c r="C60" s="204">
        <v>151</v>
      </c>
      <c r="D60" s="204">
        <v>2</v>
      </c>
      <c r="E60" s="204">
        <v>30</v>
      </c>
      <c r="F60" s="204">
        <v>36</v>
      </c>
      <c r="G60" s="204">
        <v>31</v>
      </c>
      <c r="H60" s="205" t="s">
        <v>117</v>
      </c>
      <c r="I60" s="204">
        <v>5</v>
      </c>
    </row>
    <row r="61" spans="1:9">
      <c r="A61" s="72" t="s">
        <v>163</v>
      </c>
      <c r="B61" s="204">
        <v>719</v>
      </c>
      <c r="C61" s="204">
        <v>33</v>
      </c>
      <c r="D61" s="204">
        <v>319</v>
      </c>
      <c r="E61" s="204">
        <v>367</v>
      </c>
      <c r="F61" s="204">
        <v>483</v>
      </c>
      <c r="G61" s="204">
        <v>8</v>
      </c>
      <c r="H61" s="204">
        <v>186</v>
      </c>
      <c r="I61" s="204">
        <v>289</v>
      </c>
    </row>
    <row r="62" spans="1:9">
      <c r="A62" s="72" t="s">
        <v>162</v>
      </c>
      <c r="B62" s="204">
        <v>244</v>
      </c>
      <c r="C62" s="204">
        <v>239</v>
      </c>
      <c r="D62" s="204">
        <v>5</v>
      </c>
      <c r="E62" s="205" t="s">
        <v>117</v>
      </c>
      <c r="F62" s="205" t="s">
        <v>117</v>
      </c>
      <c r="G62" s="205" t="s">
        <v>117</v>
      </c>
      <c r="H62" s="205" t="s">
        <v>117</v>
      </c>
      <c r="I62" s="205" t="s">
        <v>117</v>
      </c>
    </row>
    <row r="63" spans="1:9">
      <c r="A63" s="72" t="s">
        <v>161</v>
      </c>
      <c r="B63" s="204">
        <v>432</v>
      </c>
      <c r="C63" s="204">
        <v>382</v>
      </c>
      <c r="D63" s="205" t="s">
        <v>117</v>
      </c>
      <c r="E63" s="204">
        <v>50</v>
      </c>
      <c r="F63" s="205" t="s">
        <v>117</v>
      </c>
      <c r="G63" s="205" t="s">
        <v>117</v>
      </c>
      <c r="H63" s="205" t="s">
        <v>117</v>
      </c>
      <c r="I63" s="205" t="s">
        <v>117</v>
      </c>
    </row>
    <row r="64" spans="1:9">
      <c r="A64" s="93" t="s">
        <v>160</v>
      </c>
      <c r="B64" s="204">
        <v>63</v>
      </c>
      <c r="C64" s="204">
        <v>45</v>
      </c>
      <c r="D64" s="205" t="s">
        <v>117</v>
      </c>
      <c r="E64" s="204">
        <v>18</v>
      </c>
      <c r="F64" s="204">
        <v>15</v>
      </c>
      <c r="G64" s="204">
        <v>15</v>
      </c>
      <c r="H64" s="205" t="s">
        <v>117</v>
      </c>
      <c r="I64" s="205" t="s">
        <v>117</v>
      </c>
    </row>
    <row r="65" spans="1:9">
      <c r="A65" s="189" t="s">
        <v>299</v>
      </c>
      <c r="B65" s="204">
        <v>10</v>
      </c>
      <c r="C65" s="204">
        <v>10</v>
      </c>
      <c r="D65" s="205" t="s">
        <v>117</v>
      </c>
      <c r="E65" s="205" t="s">
        <v>117</v>
      </c>
      <c r="F65" s="205" t="s">
        <v>117</v>
      </c>
      <c r="G65" s="205" t="s">
        <v>117</v>
      </c>
      <c r="H65" s="205" t="s">
        <v>117</v>
      </c>
      <c r="I65" s="205" t="s">
        <v>117</v>
      </c>
    </row>
    <row r="66" spans="1:9">
      <c r="A66" s="190" t="s">
        <v>300</v>
      </c>
      <c r="B66" s="206">
        <v>101</v>
      </c>
      <c r="C66" s="206">
        <v>69</v>
      </c>
      <c r="D66" s="206">
        <v>32</v>
      </c>
      <c r="E66" s="209" t="s">
        <v>117</v>
      </c>
      <c r="F66" s="209" t="s">
        <v>117</v>
      </c>
      <c r="G66" s="209" t="s">
        <v>117</v>
      </c>
      <c r="H66" s="209" t="s">
        <v>117</v>
      </c>
      <c r="I66" s="209" t="s">
        <v>117</v>
      </c>
    </row>
    <row r="68" spans="1:9">
      <c r="A68" s="175"/>
      <c r="B68" s="134"/>
      <c r="C68" s="134"/>
      <c r="D68" s="134"/>
      <c r="E68" s="179" t="s">
        <v>194</v>
      </c>
    </row>
    <row r="69" spans="1:9" ht="19.5" customHeight="1">
      <c r="A69" s="319"/>
      <c r="B69" s="299" t="s">
        <v>130</v>
      </c>
      <c r="C69" s="304"/>
      <c r="D69" s="304"/>
      <c r="E69" s="305"/>
    </row>
    <row r="70" spans="1:9" ht="45">
      <c r="A70" s="326"/>
      <c r="B70" s="52" t="s">
        <v>141</v>
      </c>
      <c r="C70" s="52" t="s">
        <v>139</v>
      </c>
      <c r="D70" s="52" t="s">
        <v>264</v>
      </c>
      <c r="E70" s="51" t="s">
        <v>193</v>
      </c>
    </row>
    <row r="71" spans="1:9">
      <c r="A71" s="94" t="s">
        <v>173</v>
      </c>
      <c r="B71" s="210">
        <v>22675317</v>
      </c>
      <c r="C71" s="210">
        <v>22673172</v>
      </c>
      <c r="D71" s="210">
        <v>474</v>
      </c>
      <c r="E71" s="210">
        <v>1671</v>
      </c>
      <c r="G71" s="73"/>
    </row>
    <row r="72" spans="1:9">
      <c r="A72" s="188" t="s">
        <v>289</v>
      </c>
      <c r="B72" s="210">
        <v>440865</v>
      </c>
      <c r="C72" s="210">
        <v>440865</v>
      </c>
      <c r="D72" s="211" t="s">
        <v>117</v>
      </c>
      <c r="E72" s="211" t="s">
        <v>117</v>
      </c>
      <c r="G72" s="72"/>
    </row>
    <row r="73" spans="1:9">
      <c r="A73" s="93" t="s">
        <v>172</v>
      </c>
      <c r="B73" s="210">
        <v>6423386</v>
      </c>
      <c r="C73" s="210">
        <v>6423386</v>
      </c>
      <c r="D73" s="211" t="s">
        <v>117</v>
      </c>
      <c r="E73" s="211" t="s">
        <v>117</v>
      </c>
      <c r="G73" s="72"/>
    </row>
    <row r="74" spans="1:9">
      <c r="A74" s="93" t="s">
        <v>171</v>
      </c>
      <c r="B74" s="210">
        <v>76532</v>
      </c>
      <c r="C74" s="210">
        <v>76202</v>
      </c>
      <c r="D74" s="211" t="s">
        <v>117</v>
      </c>
      <c r="E74" s="210">
        <v>330</v>
      </c>
      <c r="G74" s="72"/>
    </row>
    <row r="75" spans="1:9">
      <c r="A75" s="93" t="s">
        <v>170</v>
      </c>
      <c r="B75" s="210">
        <v>9210966</v>
      </c>
      <c r="C75" s="210">
        <v>9210966</v>
      </c>
      <c r="D75" s="211" t="s">
        <v>117</v>
      </c>
      <c r="E75" s="211" t="s">
        <v>117</v>
      </c>
      <c r="G75" s="72"/>
    </row>
    <row r="76" spans="1:9">
      <c r="A76" s="93" t="s">
        <v>169</v>
      </c>
      <c r="B76" s="210">
        <v>48073</v>
      </c>
      <c r="C76" s="210">
        <v>47773</v>
      </c>
      <c r="D76" s="210">
        <v>300</v>
      </c>
      <c r="E76" s="211" t="s">
        <v>117</v>
      </c>
      <c r="G76" s="72"/>
    </row>
    <row r="77" spans="1:9">
      <c r="A77" s="93" t="s">
        <v>168</v>
      </c>
      <c r="B77" s="210">
        <v>298180</v>
      </c>
      <c r="C77" s="210">
        <v>298180</v>
      </c>
      <c r="D77" s="211" t="s">
        <v>117</v>
      </c>
      <c r="E77" s="211" t="s">
        <v>117</v>
      </c>
      <c r="G77" s="72"/>
    </row>
    <row r="78" spans="1:9">
      <c r="A78" s="93" t="s">
        <v>167</v>
      </c>
      <c r="B78" s="210">
        <v>805811</v>
      </c>
      <c r="C78" s="210">
        <v>805136</v>
      </c>
      <c r="D78" s="210">
        <v>160</v>
      </c>
      <c r="E78" s="210">
        <v>515</v>
      </c>
      <c r="G78" s="72"/>
    </row>
    <row r="79" spans="1:9">
      <c r="A79" s="189" t="s">
        <v>293</v>
      </c>
      <c r="B79" s="210">
        <v>636054</v>
      </c>
      <c r="C79" s="210">
        <v>636054</v>
      </c>
      <c r="D79" s="211" t="s">
        <v>117</v>
      </c>
      <c r="E79" s="211" t="s">
        <v>117</v>
      </c>
      <c r="G79" s="72"/>
    </row>
    <row r="80" spans="1:9">
      <c r="A80" s="72" t="s">
        <v>166</v>
      </c>
      <c r="B80" s="210">
        <v>1429867</v>
      </c>
      <c r="C80" s="210">
        <v>1429867</v>
      </c>
      <c r="D80" s="211" t="s">
        <v>117</v>
      </c>
      <c r="E80" s="211" t="s">
        <v>117</v>
      </c>
      <c r="G80" s="72"/>
    </row>
    <row r="81" spans="1:7">
      <c r="A81" s="72" t="s">
        <v>165</v>
      </c>
      <c r="B81" s="210">
        <v>656372</v>
      </c>
      <c r="C81" s="210">
        <v>655639</v>
      </c>
      <c r="D81" s="211" t="s">
        <v>117</v>
      </c>
      <c r="E81" s="210">
        <v>733</v>
      </c>
      <c r="G81" s="72"/>
    </row>
    <row r="82" spans="1:7">
      <c r="A82" s="72" t="s">
        <v>163</v>
      </c>
      <c r="B82" s="210">
        <v>174317</v>
      </c>
      <c r="C82" s="210">
        <v>174210</v>
      </c>
      <c r="D82" s="210">
        <v>14</v>
      </c>
      <c r="E82" s="210">
        <v>93</v>
      </c>
      <c r="G82" s="72"/>
    </row>
    <row r="83" spans="1:7">
      <c r="A83" s="72" t="s">
        <v>162</v>
      </c>
      <c r="B83" s="210">
        <v>124320</v>
      </c>
      <c r="C83" s="210">
        <v>124320</v>
      </c>
      <c r="D83" s="211" t="s">
        <v>117</v>
      </c>
      <c r="E83" s="211" t="s">
        <v>117</v>
      </c>
      <c r="G83" s="72"/>
    </row>
    <row r="84" spans="1:7">
      <c r="A84" s="72" t="s">
        <v>161</v>
      </c>
      <c r="B84" s="210">
        <v>494439</v>
      </c>
      <c r="C84" s="210">
        <v>494439</v>
      </c>
      <c r="D84" s="211" t="s">
        <v>117</v>
      </c>
      <c r="E84" s="211" t="s">
        <v>117</v>
      </c>
      <c r="G84" s="72"/>
    </row>
    <row r="85" spans="1:7">
      <c r="A85" s="93" t="s">
        <v>160</v>
      </c>
      <c r="B85" s="210">
        <v>86251</v>
      </c>
      <c r="C85" s="210">
        <v>86251</v>
      </c>
      <c r="D85" s="211" t="s">
        <v>117</v>
      </c>
      <c r="E85" s="211" t="s">
        <v>117</v>
      </c>
      <c r="G85" s="72"/>
    </row>
    <row r="86" spans="1:7" ht="12.75" customHeight="1">
      <c r="A86" s="189" t="s">
        <v>299</v>
      </c>
      <c r="B86" s="210">
        <v>5858</v>
      </c>
      <c r="C86" s="210">
        <v>5858</v>
      </c>
      <c r="D86" s="211" t="s">
        <v>117</v>
      </c>
      <c r="E86" s="211" t="s">
        <v>117</v>
      </c>
    </row>
    <row r="87" spans="1:7" ht="12.75" customHeight="1">
      <c r="A87" s="189" t="s">
        <v>300</v>
      </c>
      <c r="B87" s="204">
        <v>1743222</v>
      </c>
      <c r="C87" s="204">
        <v>1743222</v>
      </c>
      <c r="D87" s="205" t="s">
        <v>117</v>
      </c>
      <c r="E87" s="205" t="s">
        <v>117</v>
      </c>
    </row>
    <row r="88" spans="1:7" ht="12.75" customHeight="1">
      <c r="A88" s="103" t="s">
        <v>156</v>
      </c>
      <c r="B88" s="206">
        <v>20804</v>
      </c>
      <c r="C88" s="206">
        <v>20804</v>
      </c>
      <c r="D88" s="209" t="s">
        <v>117</v>
      </c>
      <c r="E88" s="209" t="s">
        <v>117</v>
      </c>
    </row>
  </sheetData>
  <mergeCells count="12">
    <mergeCell ref="A69:A70"/>
    <mergeCell ref="B69:E69"/>
    <mergeCell ref="A1:I1"/>
    <mergeCell ref="A3:A4"/>
    <mergeCell ref="B3:E3"/>
    <mergeCell ref="F3:I3"/>
    <mergeCell ref="A27:A28"/>
    <mergeCell ref="B27:E27"/>
    <mergeCell ref="F27:I27"/>
    <mergeCell ref="A47:A48"/>
    <mergeCell ref="B47:E47"/>
    <mergeCell ref="F47:I47"/>
  </mergeCells>
  <pageMargins left="0.70866141732283472" right="0.70866141732283472" top="0.74803149606299213" bottom="0.74803149606299213" header="0.31496062992125984" footer="0.31496062992125984"/>
  <pageSetup paperSize="9" scale="92" firstPageNumber="78" orientation="landscape" useFirstPageNumber="1" verticalDpi="300" r:id="rId1"/>
  <headerFooter>
    <oddFooter>&amp;R&amp;"-,полужирный"&amp;8&amp;P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60"/>
  <sheetViews>
    <sheetView workbookViewId="0">
      <selection sqref="A1:S1"/>
    </sheetView>
  </sheetViews>
  <sheetFormatPr defaultColWidth="9.140625" defaultRowHeight="12.75" customHeight="1"/>
  <cols>
    <col min="1" max="1" width="18.42578125" style="4" customWidth="1"/>
    <col min="2" max="2" width="10.28515625" style="4" customWidth="1"/>
    <col min="3" max="4" width="10.7109375" style="4" customWidth="1"/>
    <col min="5" max="5" width="11.140625" style="4" customWidth="1"/>
    <col min="6" max="7" width="10.42578125" style="4" customWidth="1"/>
    <col min="8" max="8" width="11.140625" style="4" customWidth="1"/>
    <col min="9" max="10" width="8.85546875" style="4" customWidth="1"/>
    <col min="11" max="11" width="10.85546875" style="4" customWidth="1"/>
    <col min="12" max="12" width="7.85546875" style="4" customWidth="1"/>
    <col min="13" max="13" width="9" style="4" customWidth="1"/>
    <col min="14" max="14" width="9.140625" style="4" customWidth="1"/>
    <col min="15" max="15" width="13.5703125" style="4" customWidth="1"/>
    <col min="16" max="20" width="9.140625" style="4" customWidth="1"/>
    <col min="21" max="21" width="10.7109375" style="4" bestFit="1" customWidth="1"/>
    <col min="22" max="22" width="9.140625" style="4" customWidth="1"/>
    <col min="23" max="16384" width="9.140625" style="4"/>
  </cols>
  <sheetData>
    <row r="1" spans="1:22" s="185" customFormat="1" ht="21.75" customHeight="1">
      <c r="A1" s="369" t="s">
        <v>322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</row>
    <row r="2" spans="1:22">
      <c r="A2" s="183"/>
      <c r="B2" s="183"/>
      <c r="C2" s="184"/>
      <c r="D2" s="184"/>
      <c r="E2" s="184"/>
      <c r="F2" s="183"/>
      <c r="G2" s="183"/>
      <c r="H2" s="182" t="s">
        <v>287</v>
      </c>
      <c r="S2" s="179" t="s">
        <v>271</v>
      </c>
    </row>
    <row r="3" spans="1:22" ht="12.75" customHeight="1">
      <c r="A3" s="301"/>
      <c r="B3" s="367" t="s">
        <v>141</v>
      </c>
      <c r="C3" s="368"/>
      <c r="D3" s="368"/>
      <c r="E3" s="368"/>
      <c r="F3" s="368"/>
      <c r="G3" s="368"/>
      <c r="H3" s="368"/>
      <c r="I3" s="368"/>
      <c r="J3" s="370"/>
      <c r="K3" s="367" t="s">
        <v>174</v>
      </c>
      <c r="L3" s="368"/>
      <c r="M3" s="368"/>
      <c r="N3" s="368"/>
      <c r="O3" s="368"/>
      <c r="P3" s="368"/>
      <c r="Q3" s="368"/>
      <c r="R3" s="368"/>
      <c r="S3" s="368"/>
    </row>
    <row r="4" spans="1:22" ht="12.75" customHeight="1">
      <c r="A4" s="302"/>
      <c r="B4" s="371"/>
      <c r="C4" s="372"/>
      <c r="D4" s="372"/>
      <c r="E4" s="372"/>
      <c r="F4" s="372"/>
      <c r="G4" s="372"/>
      <c r="H4" s="372"/>
      <c r="I4" s="372"/>
      <c r="J4" s="373"/>
      <c r="K4" s="289" t="s">
        <v>139</v>
      </c>
      <c r="L4" s="290"/>
      <c r="M4" s="290"/>
      <c r="N4" s="290"/>
      <c r="O4" s="290"/>
      <c r="P4" s="290"/>
      <c r="Q4" s="290"/>
      <c r="R4" s="290"/>
      <c r="S4" s="290"/>
    </row>
    <row r="5" spans="1:22" ht="24" customHeight="1">
      <c r="A5" s="302"/>
      <c r="B5" s="289" t="s">
        <v>286</v>
      </c>
      <c r="C5" s="291"/>
      <c r="D5" s="306" t="s">
        <v>285</v>
      </c>
      <c r="E5" s="289" t="s">
        <v>284</v>
      </c>
      <c r="F5" s="327"/>
      <c r="G5" s="306" t="s">
        <v>283</v>
      </c>
      <c r="H5" s="366" t="s">
        <v>282</v>
      </c>
      <c r="I5" s="366"/>
      <c r="J5" s="366" t="s">
        <v>281</v>
      </c>
      <c r="K5" s="289" t="s">
        <v>286</v>
      </c>
      <c r="L5" s="291"/>
      <c r="M5" s="306" t="s">
        <v>285</v>
      </c>
      <c r="N5" s="289" t="s">
        <v>284</v>
      </c>
      <c r="O5" s="327"/>
      <c r="P5" s="306" t="s">
        <v>283</v>
      </c>
      <c r="Q5" s="366" t="s">
        <v>282</v>
      </c>
      <c r="R5" s="366"/>
      <c r="S5" s="366" t="s">
        <v>281</v>
      </c>
    </row>
    <row r="6" spans="1:22" ht="54.75" customHeight="1">
      <c r="A6" s="303"/>
      <c r="B6" s="52" t="s">
        <v>280</v>
      </c>
      <c r="C6" s="52" t="s">
        <v>152</v>
      </c>
      <c r="D6" s="307"/>
      <c r="E6" s="52" t="s">
        <v>280</v>
      </c>
      <c r="F6" s="52" t="s">
        <v>152</v>
      </c>
      <c r="G6" s="307"/>
      <c r="H6" s="178" t="s">
        <v>280</v>
      </c>
      <c r="I6" s="178" t="s">
        <v>152</v>
      </c>
      <c r="J6" s="366"/>
      <c r="K6" s="52" t="s">
        <v>280</v>
      </c>
      <c r="L6" s="52" t="s">
        <v>152</v>
      </c>
      <c r="M6" s="307"/>
      <c r="N6" s="52" t="s">
        <v>280</v>
      </c>
      <c r="O6" s="52" t="s">
        <v>152</v>
      </c>
      <c r="P6" s="307"/>
      <c r="Q6" s="178" t="s">
        <v>280</v>
      </c>
      <c r="R6" s="178" t="s">
        <v>152</v>
      </c>
      <c r="S6" s="366"/>
    </row>
    <row r="7" spans="1:22" ht="14.25" customHeight="1">
      <c r="A7" s="187" t="s">
        <v>173</v>
      </c>
      <c r="B7" s="204">
        <v>4892507</v>
      </c>
      <c r="C7" s="204">
        <v>2575988</v>
      </c>
      <c r="D7" s="213">
        <v>57.3</v>
      </c>
      <c r="E7" s="204">
        <v>1095871</v>
      </c>
      <c r="F7" s="204">
        <v>510617</v>
      </c>
      <c r="G7" s="213">
        <v>12.8</v>
      </c>
      <c r="H7" s="204">
        <v>2549678</v>
      </c>
      <c r="I7" s="204">
        <v>1375395</v>
      </c>
      <c r="J7" s="213">
        <v>29.9</v>
      </c>
      <c r="K7" s="204">
        <v>266872</v>
      </c>
      <c r="L7" s="204">
        <v>110252</v>
      </c>
      <c r="M7" s="213">
        <v>33.1</v>
      </c>
      <c r="N7" s="204">
        <v>393002</v>
      </c>
      <c r="O7" s="204">
        <v>142537</v>
      </c>
      <c r="P7" s="213">
        <v>48.7</v>
      </c>
      <c r="Q7" s="204">
        <v>146817</v>
      </c>
      <c r="R7" s="204">
        <v>64442</v>
      </c>
      <c r="S7" s="213">
        <v>18.2</v>
      </c>
      <c r="T7" s="181"/>
      <c r="U7" s="180"/>
      <c r="V7" s="180"/>
    </row>
    <row r="8" spans="1:22" ht="15" customHeight="1">
      <c r="A8" s="188" t="s">
        <v>289</v>
      </c>
      <c r="B8" s="204">
        <v>48596</v>
      </c>
      <c r="C8" s="204">
        <v>26224</v>
      </c>
      <c r="D8" s="213">
        <v>6.8</v>
      </c>
      <c r="E8" s="204">
        <v>43145</v>
      </c>
      <c r="F8" s="204">
        <v>22082</v>
      </c>
      <c r="G8" s="213">
        <v>6</v>
      </c>
      <c r="H8" s="204">
        <v>623859</v>
      </c>
      <c r="I8" s="204">
        <v>344642</v>
      </c>
      <c r="J8" s="213">
        <v>87.2</v>
      </c>
      <c r="K8" s="204">
        <v>4241</v>
      </c>
      <c r="L8" s="204">
        <v>1995</v>
      </c>
      <c r="M8" s="213">
        <v>16.100000000000001</v>
      </c>
      <c r="N8" s="204">
        <v>14124</v>
      </c>
      <c r="O8" s="204">
        <v>5648</v>
      </c>
      <c r="P8" s="213">
        <v>53.5</v>
      </c>
      <c r="Q8" s="204">
        <v>8023</v>
      </c>
      <c r="R8" s="204">
        <v>2769</v>
      </c>
      <c r="S8" s="213">
        <v>30.4</v>
      </c>
      <c r="T8" s="181"/>
      <c r="U8" s="180"/>
      <c r="V8" s="180"/>
    </row>
    <row r="9" spans="1:22" ht="15" customHeight="1">
      <c r="A9" s="189" t="s">
        <v>172</v>
      </c>
      <c r="B9" s="204">
        <v>301932</v>
      </c>
      <c r="C9" s="204">
        <v>159110</v>
      </c>
      <c r="D9" s="213">
        <v>65.900000000000006</v>
      </c>
      <c r="E9" s="204">
        <v>137922</v>
      </c>
      <c r="F9" s="204">
        <v>60392</v>
      </c>
      <c r="G9" s="213">
        <v>30.1</v>
      </c>
      <c r="H9" s="204">
        <v>18641</v>
      </c>
      <c r="I9" s="204">
        <v>9348</v>
      </c>
      <c r="J9" s="213">
        <v>4.0999999999999996</v>
      </c>
      <c r="K9" s="204">
        <v>44489</v>
      </c>
      <c r="L9" s="204">
        <v>21418</v>
      </c>
      <c r="M9" s="213">
        <v>33.1</v>
      </c>
      <c r="N9" s="204">
        <v>85599</v>
      </c>
      <c r="O9" s="204">
        <v>30153</v>
      </c>
      <c r="P9" s="213">
        <v>63.7</v>
      </c>
      <c r="Q9" s="204">
        <v>4258</v>
      </c>
      <c r="R9" s="204">
        <v>1824</v>
      </c>
      <c r="S9" s="213">
        <v>3.2</v>
      </c>
      <c r="T9" s="181"/>
      <c r="U9" s="180"/>
      <c r="V9" s="180"/>
    </row>
    <row r="10" spans="1:22" ht="15" customHeight="1">
      <c r="A10" s="189" t="s">
        <v>290</v>
      </c>
      <c r="B10" s="204">
        <v>358048</v>
      </c>
      <c r="C10" s="204">
        <v>191737</v>
      </c>
      <c r="D10" s="213">
        <v>56.6</v>
      </c>
      <c r="E10" s="204">
        <v>15672</v>
      </c>
      <c r="F10" s="204">
        <v>7696</v>
      </c>
      <c r="G10" s="213">
        <v>2.5</v>
      </c>
      <c r="H10" s="204">
        <v>258541</v>
      </c>
      <c r="I10" s="204">
        <v>140132</v>
      </c>
      <c r="J10" s="213">
        <v>40.9</v>
      </c>
      <c r="K10" s="204">
        <v>11322</v>
      </c>
      <c r="L10" s="204">
        <v>5029</v>
      </c>
      <c r="M10" s="213">
        <v>20</v>
      </c>
      <c r="N10" s="204">
        <v>15672</v>
      </c>
      <c r="O10" s="204">
        <v>7696</v>
      </c>
      <c r="P10" s="213">
        <v>27.7</v>
      </c>
      <c r="Q10" s="204">
        <v>29509</v>
      </c>
      <c r="R10" s="204">
        <v>14394</v>
      </c>
      <c r="S10" s="213">
        <v>52.2</v>
      </c>
      <c r="T10" s="181"/>
      <c r="U10" s="180"/>
      <c r="V10" s="180"/>
    </row>
    <row r="11" spans="1:22" ht="15" customHeight="1">
      <c r="A11" s="189" t="s">
        <v>291</v>
      </c>
      <c r="B11" s="204">
        <v>282388</v>
      </c>
      <c r="C11" s="204">
        <v>173212</v>
      </c>
      <c r="D11" s="213">
        <v>45.6</v>
      </c>
      <c r="E11" s="204">
        <v>114437</v>
      </c>
      <c r="F11" s="204">
        <v>52961</v>
      </c>
      <c r="G11" s="213">
        <v>18.5</v>
      </c>
      <c r="H11" s="204">
        <v>223024</v>
      </c>
      <c r="I11" s="204">
        <v>131318</v>
      </c>
      <c r="J11" s="213">
        <v>36</v>
      </c>
      <c r="K11" s="204">
        <v>14561</v>
      </c>
      <c r="L11" s="204">
        <v>7553</v>
      </c>
      <c r="M11" s="213">
        <v>25.4</v>
      </c>
      <c r="N11" s="204">
        <v>41548</v>
      </c>
      <c r="O11" s="204">
        <v>18446</v>
      </c>
      <c r="P11" s="213">
        <v>72.599999999999994</v>
      </c>
      <c r="Q11" s="204">
        <v>1132</v>
      </c>
      <c r="R11" s="204">
        <v>645</v>
      </c>
      <c r="S11" s="213">
        <v>2</v>
      </c>
      <c r="T11" s="181"/>
      <c r="U11" s="180"/>
      <c r="V11" s="180"/>
    </row>
    <row r="12" spans="1:22">
      <c r="A12" s="189" t="s">
        <v>292</v>
      </c>
      <c r="B12" s="204">
        <v>940</v>
      </c>
      <c r="C12" s="204">
        <v>465</v>
      </c>
      <c r="D12" s="213">
        <v>0.5</v>
      </c>
      <c r="E12" s="204">
        <v>138</v>
      </c>
      <c r="F12" s="204">
        <v>75</v>
      </c>
      <c r="G12" s="213">
        <v>0.1</v>
      </c>
      <c r="H12" s="204">
        <v>197732</v>
      </c>
      <c r="I12" s="204">
        <v>109725</v>
      </c>
      <c r="J12" s="213">
        <v>99.5</v>
      </c>
      <c r="K12" s="204">
        <v>940</v>
      </c>
      <c r="L12" s="204">
        <v>465</v>
      </c>
      <c r="M12" s="213">
        <v>47.8</v>
      </c>
      <c r="N12" s="204">
        <v>138</v>
      </c>
      <c r="O12" s="204">
        <v>75</v>
      </c>
      <c r="P12" s="213">
        <v>7</v>
      </c>
      <c r="Q12" s="204">
        <v>889</v>
      </c>
      <c r="R12" s="204">
        <v>390</v>
      </c>
      <c r="S12" s="213">
        <v>45.2</v>
      </c>
      <c r="T12" s="181"/>
      <c r="U12" s="180"/>
      <c r="V12" s="180"/>
    </row>
    <row r="13" spans="1:22">
      <c r="A13" s="189" t="s">
        <v>168</v>
      </c>
      <c r="B13" s="204">
        <v>7732</v>
      </c>
      <c r="C13" s="204">
        <v>4418</v>
      </c>
      <c r="D13" s="213">
        <v>1</v>
      </c>
      <c r="E13" s="204">
        <v>254887</v>
      </c>
      <c r="F13" s="204">
        <v>130462</v>
      </c>
      <c r="G13" s="213">
        <v>32.799999999999997</v>
      </c>
      <c r="H13" s="204">
        <v>514881</v>
      </c>
      <c r="I13" s="204">
        <v>256699</v>
      </c>
      <c r="J13" s="213">
        <v>66.2</v>
      </c>
      <c r="K13" s="204">
        <v>2561</v>
      </c>
      <c r="L13" s="204">
        <v>847</v>
      </c>
      <c r="M13" s="213">
        <v>3.5</v>
      </c>
      <c r="N13" s="204">
        <v>24977</v>
      </c>
      <c r="O13" s="204">
        <v>9219</v>
      </c>
      <c r="P13" s="213">
        <v>33.6</v>
      </c>
      <c r="Q13" s="204">
        <v>46691</v>
      </c>
      <c r="R13" s="204">
        <v>27484</v>
      </c>
      <c r="S13" s="213">
        <v>62.9</v>
      </c>
      <c r="T13" s="181"/>
      <c r="U13" s="180"/>
      <c r="V13" s="180"/>
    </row>
    <row r="14" spans="1:22">
      <c r="A14" s="189" t="s">
        <v>167</v>
      </c>
      <c r="B14" s="204">
        <v>367133</v>
      </c>
      <c r="C14" s="204">
        <v>167559</v>
      </c>
      <c r="D14" s="213">
        <v>73.099999999999994</v>
      </c>
      <c r="E14" s="204">
        <v>74522</v>
      </c>
      <c r="F14" s="204">
        <v>31040</v>
      </c>
      <c r="G14" s="213">
        <v>14.8</v>
      </c>
      <c r="H14" s="204">
        <v>60747</v>
      </c>
      <c r="I14" s="204">
        <v>21231</v>
      </c>
      <c r="J14" s="213">
        <v>12.1</v>
      </c>
      <c r="K14" s="204">
        <v>5956</v>
      </c>
      <c r="L14" s="204">
        <v>1891</v>
      </c>
      <c r="M14" s="213">
        <v>19.600000000000001</v>
      </c>
      <c r="N14" s="204">
        <v>16865</v>
      </c>
      <c r="O14" s="204">
        <v>7444</v>
      </c>
      <c r="P14" s="213">
        <v>55.5</v>
      </c>
      <c r="Q14" s="204">
        <v>7568</v>
      </c>
      <c r="R14" s="205" t="s">
        <v>117</v>
      </c>
      <c r="S14" s="213">
        <v>24.9</v>
      </c>
      <c r="T14" s="181"/>
      <c r="U14" s="180"/>
      <c r="V14" s="180"/>
    </row>
    <row r="15" spans="1:22">
      <c r="A15" s="189" t="s">
        <v>293</v>
      </c>
      <c r="B15" s="204">
        <v>233425</v>
      </c>
      <c r="C15" s="204">
        <v>116099</v>
      </c>
      <c r="D15" s="213">
        <v>44.6</v>
      </c>
      <c r="E15" s="204">
        <v>122476</v>
      </c>
      <c r="F15" s="204">
        <v>50542</v>
      </c>
      <c r="G15" s="213">
        <v>23.4</v>
      </c>
      <c r="H15" s="204">
        <v>167498</v>
      </c>
      <c r="I15" s="204">
        <v>88165</v>
      </c>
      <c r="J15" s="213">
        <v>32</v>
      </c>
      <c r="K15" s="204">
        <v>7532</v>
      </c>
      <c r="L15" s="204">
        <v>3452</v>
      </c>
      <c r="M15" s="213">
        <v>24.4</v>
      </c>
      <c r="N15" s="204">
        <v>21660</v>
      </c>
      <c r="O15" s="204">
        <v>7924</v>
      </c>
      <c r="P15" s="213">
        <v>70.3</v>
      </c>
      <c r="Q15" s="204">
        <v>1626</v>
      </c>
      <c r="R15" s="204">
        <v>352</v>
      </c>
      <c r="S15" s="213">
        <v>5.3</v>
      </c>
      <c r="T15" s="181"/>
      <c r="U15" s="180"/>
      <c r="V15" s="180"/>
    </row>
    <row r="16" spans="1:22">
      <c r="A16" s="189" t="s">
        <v>294</v>
      </c>
      <c r="B16" s="204">
        <v>362607</v>
      </c>
      <c r="C16" s="204">
        <v>197191</v>
      </c>
      <c r="D16" s="213">
        <v>75.900000000000006</v>
      </c>
      <c r="E16" s="204">
        <v>29245</v>
      </c>
      <c r="F16" s="204">
        <v>15396</v>
      </c>
      <c r="G16" s="213">
        <v>6.1</v>
      </c>
      <c r="H16" s="204">
        <v>85979</v>
      </c>
      <c r="I16" s="204">
        <v>47934</v>
      </c>
      <c r="J16" s="213">
        <v>18</v>
      </c>
      <c r="K16" s="204">
        <v>7128</v>
      </c>
      <c r="L16" s="204">
        <v>3862</v>
      </c>
      <c r="M16" s="213">
        <v>31.1</v>
      </c>
      <c r="N16" s="204">
        <v>14148</v>
      </c>
      <c r="O16" s="204">
        <v>6493</v>
      </c>
      <c r="P16" s="213">
        <v>61.7</v>
      </c>
      <c r="Q16" s="204">
        <v>1644</v>
      </c>
      <c r="R16" s="204">
        <v>826</v>
      </c>
      <c r="S16" s="213">
        <v>7.2</v>
      </c>
      <c r="T16" s="181"/>
      <c r="U16" s="180"/>
      <c r="V16" s="180"/>
    </row>
    <row r="17" spans="1:22">
      <c r="A17" s="189" t="s">
        <v>295</v>
      </c>
      <c r="B17" s="204">
        <v>345334</v>
      </c>
      <c r="C17" s="204">
        <v>188419</v>
      </c>
      <c r="D17" s="213">
        <v>75.7</v>
      </c>
      <c r="E17" s="204">
        <v>98768</v>
      </c>
      <c r="F17" s="204">
        <v>40153</v>
      </c>
      <c r="G17" s="213">
        <v>21.6</v>
      </c>
      <c r="H17" s="204">
        <v>12185</v>
      </c>
      <c r="I17" s="204">
        <v>4426</v>
      </c>
      <c r="J17" s="213">
        <v>2.7</v>
      </c>
      <c r="K17" s="204">
        <v>36329</v>
      </c>
      <c r="L17" s="204">
        <v>11756</v>
      </c>
      <c r="M17" s="213">
        <v>31.6</v>
      </c>
      <c r="N17" s="204">
        <v>68238</v>
      </c>
      <c r="O17" s="204">
        <v>21521</v>
      </c>
      <c r="P17" s="213">
        <v>59.4</v>
      </c>
      <c r="Q17" s="204">
        <v>10257</v>
      </c>
      <c r="R17" s="204">
        <v>3294</v>
      </c>
      <c r="S17" s="213">
        <v>8.9</v>
      </c>
      <c r="T17" s="181"/>
      <c r="U17" s="180"/>
      <c r="V17" s="180"/>
    </row>
    <row r="18" spans="1:22">
      <c r="A18" s="189" t="s">
        <v>296</v>
      </c>
      <c r="B18" s="204">
        <v>359962</v>
      </c>
      <c r="C18" s="204">
        <v>210733</v>
      </c>
      <c r="D18" s="213">
        <v>94.2</v>
      </c>
      <c r="E18" s="204">
        <v>16966</v>
      </c>
      <c r="F18" s="204">
        <v>9959</v>
      </c>
      <c r="G18" s="213">
        <v>4.4000000000000004</v>
      </c>
      <c r="H18" s="204">
        <v>5158</v>
      </c>
      <c r="I18" s="204">
        <v>4306</v>
      </c>
      <c r="J18" s="213">
        <v>1.3</v>
      </c>
      <c r="K18" s="204">
        <v>4490</v>
      </c>
      <c r="L18" s="204">
        <v>1093</v>
      </c>
      <c r="M18" s="213">
        <v>69.2</v>
      </c>
      <c r="N18" s="204">
        <v>2002</v>
      </c>
      <c r="O18" s="205" t="s">
        <v>117</v>
      </c>
      <c r="P18" s="213">
        <v>30.8</v>
      </c>
      <c r="Q18" s="204">
        <v>1</v>
      </c>
      <c r="R18" s="205" t="s">
        <v>117</v>
      </c>
      <c r="S18" s="213">
        <v>0</v>
      </c>
      <c r="T18" s="181"/>
      <c r="U18" s="180"/>
      <c r="V18" s="180"/>
    </row>
    <row r="19" spans="1:22">
      <c r="A19" s="189" t="s">
        <v>297</v>
      </c>
      <c r="B19" s="205" t="s">
        <v>117</v>
      </c>
      <c r="C19" s="205" t="s">
        <v>117</v>
      </c>
      <c r="D19" s="205" t="s">
        <v>117</v>
      </c>
      <c r="E19" s="204">
        <v>22797</v>
      </c>
      <c r="F19" s="204">
        <v>15593</v>
      </c>
      <c r="G19" s="213">
        <v>100</v>
      </c>
      <c r="H19" s="205" t="s">
        <v>117</v>
      </c>
      <c r="I19" s="205" t="s">
        <v>117</v>
      </c>
      <c r="J19" s="205" t="s">
        <v>117</v>
      </c>
      <c r="K19" s="205" t="s">
        <v>117</v>
      </c>
      <c r="L19" s="205" t="s">
        <v>117</v>
      </c>
      <c r="M19" s="205" t="s">
        <v>117</v>
      </c>
      <c r="N19" s="204">
        <v>114</v>
      </c>
      <c r="O19" s="205" t="s">
        <v>117</v>
      </c>
      <c r="P19" s="213">
        <v>100</v>
      </c>
      <c r="Q19" s="205" t="s">
        <v>117</v>
      </c>
      <c r="R19" s="205" t="s">
        <v>117</v>
      </c>
      <c r="S19" s="205" t="s">
        <v>117</v>
      </c>
      <c r="T19" s="181"/>
      <c r="U19" s="180"/>
      <c r="V19" s="180"/>
    </row>
    <row r="20" spans="1:22">
      <c r="A20" s="189" t="s">
        <v>162</v>
      </c>
      <c r="B20" s="204">
        <v>373841</v>
      </c>
      <c r="C20" s="204">
        <v>184164</v>
      </c>
      <c r="D20" s="213">
        <v>72.900000000000006</v>
      </c>
      <c r="E20" s="204">
        <v>44173</v>
      </c>
      <c r="F20" s="204">
        <v>20092</v>
      </c>
      <c r="G20" s="213">
        <v>8.6</v>
      </c>
      <c r="H20" s="204">
        <v>94685</v>
      </c>
      <c r="I20" s="204">
        <v>52621</v>
      </c>
      <c r="J20" s="213">
        <v>18.5</v>
      </c>
      <c r="K20" s="204">
        <v>34211</v>
      </c>
      <c r="L20" s="204">
        <v>14297</v>
      </c>
      <c r="M20" s="213">
        <v>52.5</v>
      </c>
      <c r="N20" s="204">
        <v>23045</v>
      </c>
      <c r="O20" s="204">
        <v>8154</v>
      </c>
      <c r="P20" s="213">
        <v>35.4</v>
      </c>
      <c r="Q20" s="204">
        <v>7875</v>
      </c>
      <c r="R20" s="204">
        <v>3631</v>
      </c>
      <c r="S20" s="213">
        <v>12.1</v>
      </c>
      <c r="T20" s="181"/>
      <c r="U20" s="180"/>
      <c r="V20" s="180"/>
    </row>
    <row r="21" spans="1:22">
      <c r="A21" s="189" t="s">
        <v>298</v>
      </c>
      <c r="B21" s="204">
        <v>326584</v>
      </c>
      <c r="C21" s="204">
        <v>175298</v>
      </c>
      <c r="D21" s="213">
        <v>80.5</v>
      </c>
      <c r="E21" s="204">
        <v>50357</v>
      </c>
      <c r="F21" s="204">
        <v>21732</v>
      </c>
      <c r="G21" s="213">
        <v>12.4</v>
      </c>
      <c r="H21" s="204">
        <v>28970</v>
      </c>
      <c r="I21" s="204">
        <v>11733</v>
      </c>
      <c r="J21" s="213">
        <v>7.1</v>
      </c>
      <c r="K21" s="204">
        <v>47234</v>
      </c>
      <c r="L21" s="204">
        <v>19810</v>
      </c>
      <c r="M21" s="213">
        <v>43.5</v>
      </c>
      <c r="N21" s="204">
        <v>40476</v>
      </c>
      <c r="O21" s="204">
        <v>15938</v>
      </c>
      <c r="P21" s="213">
        <v>37.299999999999997</v>
      </c>
      <c r="Q21" s="204">
        <v>20924</v>
      </c>
      <c r="R21" s="204">
        <v>7538</v>
      </c>
      <c r="S21" s="213">
        <v>19.3</v>
      </c>
      <c r="T21" s="181"/>
      <c r="U21" s="180"/>
      <c r="V21" s="180"/>
    </row>
    <row r="22" spans="1:22">
      <c r="A22" s="189" t="s">
        <v>160</v>
      </c>
      <c r="B22" s="204">
        <v>1146803</v>
      </c>
      <c r="C22" s="204">
        <v>585053</v>
      </c>
      <c r="D22" s="213">
        <v>97.5</v>
      </c>
      <c r="E22" s="204">
        <v>25531</v>
      </c>
      <c r="F22" s="204">
        <v>6423</v>
      </c>
      <c r="G22" s="213">
        <v>2.2000000000000002</v>
      </c>
      <c r="H22" s="204">
        <v>3460</v>
      </c>
      <c r="I22" s="204">
        <v>1775</v>
      </c>
      <c r="J22" s="213">
        <v>0.3</v>
      </c>
      <c r="K22" s="204">
        <v>26212</v>
      </c>
      <c r="L22" s="204">
        <v>8445</v>
      </c>
      <c r="M22" s="213">
        <v>57.3</v>
      </c>
      <c r="N22" s="204">
        <v>18791</v>
      </c>
      <c r="O22" s="204">
        <v>2376</v>
      </c>
      <c r="P22" s="213">
        <v>41.1</v>
      </c>
      <c r="Q22" s="204">
        <v>737</v>
      </c>
      <c r="R22" s="205" t="s">
        <v>127</v>
      </c>
      <c r="S22" s="213">
        <v>1.6</v>
      </c>
      <c r="T22" s="181"/>
      <c r="U22" s="180"/>
      <c r="V22" s="180"/>
    </row>
    <row r="23" spans="1:22">
      <c r="A23" s="189" t="s">
        <v>299</v>
      </c>
      <c r="B23" s="204">
        <v>122952</v>
      </c>
      <c r="C23" s="204">
        <v>74810</v>
      </c>
      <c r="D23" s="213">
        <v>76.400000000000006</v>
      </c>
      <c r="E23" s="204">
        <v>32557</v>
      </c>
      <c r="F23" s="204">
        <v>22754</v>
      </c>
      <c r="G23" s="213">
        <v>20.2</v>
      </c>
      <c r="H23" s="204">
        <v>5356</v>
      </c>
      <c r="I23" s="204">
        <v>3668</v>
      </c>
      <c r="J23" s="213">
        <v>3.3</v>
      </c>
      <c r="K23" s="204">
        <v>1255</v>
      </c>
      <c r="L23" s="204">
        <v>360</v>
      </c>
      <c r="M23" s="213">
        <v>70.7</v>
      </c>
      <c r="N23" s="204">
        <v>519</v>
      </c>
      <c r="O23" s="204">
        <v>161</v>
      </c>
      <c r="P23" s="213">
        <v>29.3</v>
      </c>
      <c r="Q23" s="205" t="s">
        <v>117</v>
      </c>
      <c r="R23" s="205" t="s">
        <v>117</v>
      </c>
      <c r="S23" s="205" t="s">
        <v>117</v>
      </c>
      <c r="T23" s="181"/>
      <c r="U23" s="180"/>
      <c r="V23" s="180"/>
    </row>
    <row r="24" spans="1:22">
      <c r="A24" s="189" t="s">
        <v>300</v>
      </c>
      <c r="B24" s="204">
        <v>180513</v>
      </c>
      <c r="C24" s="204">
        <v>90196</v>
      </c>
      <c r="D24" s="213">
        <v>41.1</v>
      </c>
      <c r="E24" s="204">
        <v>9264</v>
      </c>
      <c r="F24" s="204">
        <v>3265</v>
      </c>
      <c r="G24" s="213">
        <v>2.1</v>
      </c>
      <c r="H24" s="204">
        <v>248962</v>
      </c>
      <c r="I24" s="204">
        <v>147672</v>
      </c>
      <c r="J24" s="213">
        <v>56.7</v>
      </c>
      <c r="K24" s="204">
        <v>14694</v>
      </c>
      <c r="L24" s="204">
        <v>5580</v>
      </c>
      <c r="M24" s="213">
        <v>58.6</v>
      </c>
      <c r="N24" s="204">
        <v>4700</v>
      </c>
      <c r="O24" s="204">
        <v>1289</v>
      </c>
      <c r="P24" s="213">
        <v>18.7</v>
      </c>
      <c r="Q24" s="204">
        <v>5683</v>
      </c>
      <c r="R24" s="204">
        <v>1265</v>
      </c>
      <c r="S24" s="213">
        <v>22.7</v>
      </c>
      <c r="T24" s="181"/>
      <c r="U24" s="180"/>
      <c r="V24" s="180"/>
    </row>
    <row r="25" spans="1:22">
      <c r="A25" s="105" t="s">
        <v>158</v>
      </c>
      <c r="B25" s="204">
        <v>252</v>
      </c>
      <c r="C25" s="204">
        <v>181</v>
      </c>
      <c r="D25" s="213">
        <v>100</v>
      </c>
      <c r="E25" s="205" t="s">
        <v>117</v>
      </c>
      <c r="F25" s="205" t="s">
        <v>117</v>
      </c>
      <c r="G25" s="205" t="s">
        <v>117</v>
      </c>
      <c r="H25" s="205" t="s">
        <v>117</v>
      </c>
      <c r="I25" s="205" t="s">
        <v>117</v>
      </c>
      <c r="J25" s="205" t="s">
        <v>117</v>
      </c>
      <c r="K25" s="205" t="s">
        <v>117</v>
      </c>
      <c r="L25" s="205" t="s">
        <v>117</v>
      </c>
      <c r="M25" s="205" t="s">
        <v>117</v>
      </c>
      <c r="N25" s="205" t="s">
        <v>117</v>
      </c>
      <c r="O25" s="205" t="s">
        <v>117</v>
      </c>
      <c r="P25" s="205" t="s">
        <v>117</v>
      </c>
      <c r="Q25" s="205" t="s">
        <v>117</v>
      </c>
      <c r="R25" s="205" t="s">
        <v>117</v>
      </c>
      <c r="S25" s="205" t="s">
        <v>117</v>
      </c>
      <c r="T25" s="181"/>
      <c r="U25" s="180"/>
      <c r="V25" s="180"/>
    </row>
    <row r="26" spans="1:22">
      <c r="A26" s="151" t="s">
        <v>157</v>
      </c>
      <c r="B26" s="204">
        <v>2518</v>
      </c>
      <c r="C26" s="204">
        <v>1047</v>
      </c>
      <c r="D26" s="213">
        <v>100</v>
      </c>
      <c r="E26" s="205" t="s">
        <v>117</v>
      </c>
      <c r="F26" s="205" t="s">
        <v>117</v>
      </c>
      <c r="G26" s="205" t="s">
        <v>117</v>
      </c>
      <c r="H26" s="205" t="s">
        <v>117</v>
      </c>
      <c r="I26" s="205" t="s">
        <v>117</v>
      </c>
      <c r="J26" s="205" t="s">
        <v>117</v>
      </c>
      <c r="K26" s="205" t="s">
        <v>117</v>
      </c>
      <c r="L26" s="205" t="s">
        <v>117</v>
      </c>
      <c r="M26" s="205" t="s">
        <v>117</v>
      </c>
      <c r="N26" s="205" t="s">
        <v>117</v>
      </c>
      <c r="O26" s="205" t="s">
        <v>117</v>
      </c>
      <c r="P26" s="205" t="s">
        <v>117</v>
      </c>
      <c r="Q26" s="205" t="s">
        <v>117</v>
      </c>
      <c r="R26" s="205" t="s">
        <v>117</v>
      </c>
      <c r="S26" s="205" t="s">
        <v>117</v>
      </c>
      <c r="T26" s="181"/>
      <c r="U26" s="180"/>
      <c r="V26" s="180"/>
    </row>
    <row r="27" spans="1:22">
      <c r="A27" s="103" t="s">
        <v>156</v>
      </c>
      <c r="B27" s="206">
        <v>70947</v>
      </c>
      <c r="C27" s="206">
        <v>30072</v>
      </c>
      <c r="D27" s="214">
        <v>95.9</v>
      </c>
      <c r="E27" s="206">
        <v>3014</v>
      </c>
      <c r="F27" s="209" t="s">
        <v>117</v>
      </c>
      <c r="G27" s="214">
        <v>4.0999999999999996</v>
      </c>
      <c r="H27" s="209" t="s">
        <v>117</v>
      </c>
      <c r="I27" s="209" t="s">
        <v>117</v>
      </c>
      <c r="J27" s="209" t="s">
        <v>117</v>
      </c>
      <c r="K27" s="206">
        <v>3717</v>
      </c>
      <c r="L27" s="206">
        <v>2399</v>
      </c>
      <c r="M27" s="214">
        <v>90.6</v>
      </c>
      <c r="N27" s="206">
        <v>386</v>
      </c>
      <c r="O27" s="209" t="s">
        <v>117</v>
      </c>
      <c r="P27" s="214">
        <v>9.4</v>
      </c>
      <c r="Q27" s="209" t="s">
        <v>117</v>
      </c>
      <c r="R27" s="209" t="s">
        <v>117</v>
      </c>
      <c r="S27" s="209" t="s">
        <v>117</v>
      </c>
      <c r="T27" s="181"/>
      <c r="U27" s="180"/>
      <c r="V27" s="180"/>
    </row>
    <row r="29" spans="1:2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374" t="s">
        <v>194</v>
      </c>
      <c r="O29" s="374"/>
      <c r="P29" s="374"/>
      <c r="Q29" s="374"/>
      <c r="R29" s="374"/>
      <c r="S29" s="374"/>
    </row>
    <row r="30" spans="1:22" ht="15.75" customHeight="1">
      <c r="A30" s="301"/>
      <c r="B30" s="367" t="s">
        <v>174</v>
      </c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</row>
    <row r="31" spans="1:22" ht="16.5" customHeight="1">
      <c r="A31" s="302"/>
      <c r="B31" s="289" t="s">
        <v>138</v>
      </c>
      <c r="C31" s="290"/>
      <c r="D31" s="290"/>
      <c r="E31" s="290"/>
      <c r="F31" s="290"/>
      <c r="G31" s="290"/>
      <c r="H31" s="290"/>
      <c r="I31" s="290"/>
      <c r="J31" s="291"/>
      <c r="K31" s="289" t="s">
        <v>137</v>
      </c>
      <c r="L31" s="290"/>
      <c r="M31" s="290"/>
      <c r="N31" s="290"/>
      <c r="O31" s="290"/>
      <c r="P31" s="290"/>
      <c r="Q31" s="290"/>
      <c r="R31" s="290"/>
      <c r="S31" s="290"/>
    </row>
    <row r="32" spans="1:22" ht="27" customHeight="1">
      <c r="A32" s="302"/>
      <c r="B32" s="289" t="s">
        <v>286</v>
      </c>
      <c r="C32" s="291"/>
      <c r="D32" s="306" t="s">
        <v>285</v>
      </c>
      <c r="E32" s="289" t="s">
        <v>284</v>
      </c>
      <c r="F32" s="327"/>
      <c r="G32" s="306" t="s">
        <v>283</v>
      </c>
      <c r="H32" s="366" t="s">
        <v>282</v>
      </c>
      <c r="I32" s="366"/>
      <c r="J32" s="366" t="s">
        <v>281</v>
      </c>
      <c r="K32" s="289" t="s">
        <v>286</v>
      </c>
      <c r="L32" s="291"/>
      <c r="M32" s="306" t="s">
        <v>285</v>
      </c>
      <c r="N32" s="289" t="s">
        <v>284</v>
      </c>
      <c r="O32" s="327"/>
      <c r="P32" s="306" t="s">
        <v>283</v>
      </c>
      <c r="Q32" s="366" t="s">
        <v>282</v>
      </c>
      <c r="R32" s="366"/>
      <c r="S32" s="366" t="s">
        <v>281</v>
      </c>
    </row>
    <row r="33" spans="1:19" ht="48.6" customHeight="1">
      <c r="A33" s="303"/>
      <c r="B33" s="52" t="s">
        <v>280</v>
      </c>
      <c r="C33" s="52" t="s">
        <v>152</v>
      </c>
      <c r="D33" s="307"/>
      <c r="E33" s="52" t="s">
        <v>280</v>
      </c>
      <c r="F33" s="52" t="s">
        <v>152</v>
      </c>
      <c r="G33" s="307"/>
      <c r="H33" s="178" t="s">
        <v>280</v>
      </c>
      <c r="I33" s="178" t="s">
        <v>152</v>
      </c>
      <c r="J33" s="366"/>
      <c r="K33" s="52" t="s">
        <v>280</v>
      </c>
      <c r="L33" s="52" t="s">
        <v>152</v>
      </c>
      <c r="M33" s="307"/>
      <c r="N33" s="52" t="s">
        <v>280</v>
      </c>
      <c r="O33" s="52" t="s">
        <v>152</v>
      </c>
      <c r="P33" s="307"/>
      <c r="Q33" s="178" t="s">
        <v>280</v>
      </c>
      <c r="R33" s="178" t="s">
        <v>152</v>
      </c>
      <c r="S33" s="366"/>
    </row>
    <row r="34" spans="1:19">
      <c r="A34" s="187" t="s">
        <v>173</v>
      </c>
      <c r="B34" s="210">
        <v>1399595</v>
      </c>
      <c r="C34" s="210">
        <v>786084</v>
      </c>
      <c r="D34" s="216">
        <v>41.5</v>
      </c>
      <c r="E34" s="210">
        <v>597669</v>
      </c>
      <c r="F34" s="210">
        <v>321844</v>
      </c>
      <c r="G34" s="216">
        <v>17.7</v>
      </c>
      <c r="H34" s="210">
        <v>1376616</v>
      </c>
      <c r="I34" s="210">
        <v>773660</v>
      </c>
      <c r="J34" s="216">
        <v>40.799999999999997</v>
      </c>
      <c r="K34" s="210">
        <v>3226040</v>
      </c>
      <c r="L34" s="210">
        <v>1679652</v>
      </c>
      <c r="M34" s="216">
        <v>74</v>
      </c>
      <c r="N34" s="210">
        <v>105200</v>
      </c>
      <c r="O34" s="210">
        <v>46236</v>
      </c>
      <c r="P34" s="216">
        <v>2.4</v>
      </c>
      <c r="Q34" s="210">
        <v>1026245</v>
      </c>
      <c r="R34" s="210">
        <v>537293</v>
      </c>
      <c r="S34" s="216">
        <v>23.6</v>
      </c>
    </row>
    <row r="35" spans="1:19">
      <c r="A35" s="188" t="s">
        <v>289</v>
      </c>
      <c r="B35" s="210">
        <v>10059</v>
      </c>
      <c r="C35" s="210">
        <v>5393</v>
      </c>
      <c r="D35" s="216">
        <v>2.5</v>
      </c>
      <c r="E35" s="210">
        <v>28984</v>
      </c>
      <c r="F35" s="210">
        <v>16415</v>
      </c>
      <c r="G35" s="216">
        <v>7.3</v>
      </c>
      <c r="H35" s="210">
        <v>358877</v>
      </c>
      <c r="I35" s="210">
        <v>207034</v>
      </c>
      <c r="J35" s="216">
        <v>90.2</v>
      </c>
      <c r="K35" s="210">
        <v>34296</v>
      </c>
      <c r="L35" s="210">
        <v>18836</v>
      </c>
      <c r="M35" s="216">
        <v>11.8</v>
      </c>
      <c r="N35" s="210">
        <v>37</v>
      </c>
      <c r="O35" s="210">
        <v>19</v>
      </c>
      <c r="P35" s="216">
        <v>0</v>
      </c>
      <c r="Q35" s="210">
        <v>256959</v>
      </c>
      <c r="R35" s="210">
        <v>134839</v>
      </c>
      <c r="S35" s="216">
        <v>88.2</v>
      </c>
    </row>
    <row r="36" spans="1:19">
      <c r="A36" s="189" t="s">
        <v>172</v>
      </c>
      <c r="B36" s="210">
        <v>48018</v>
      </c>
      <c r="C36" s="210">
        <v>28199</v>
      </c>
      <c r="D36" s="216">
        <v>52</v>
      </c>
      <c r="E36" s="210">
        <v>43313</v>
      </c>
      <c r="F36" s="210">
        <v>25938</v>
      </c>
      <c r="G36" s="216">
        <v>46.9</v>
      </c>
      <c r="H36" s="210">
        <v>1021</v>
      </c>
      <c r="I36" s="210">
        <v>507</v>
      </c>
      <c r="J36" s="216">
        <v>1.1000000000000001</v>
      </c>
      <c r="K36" s="210">
        <v>209425</v>
      </c>
      <c r="L36" s="210">
        <v>109493</v>
      </c>
      <c r="M36" s="216">
        <v>90.3</v>
      </c>
      <c r="N36" s="210">
        <v>9010</v>
      </c>
      <c r="O36" s="210">
        <v>4301</v>
      </c>
      <c r="P36" s="216">
        <v>3.9</v>
      </c>
      <c r="Q36" s="210">
        <v>13362</v>
      </c>
      <c r="R36" s="210">
        <v>7017</v>
      </c>
      <c r="S36" s="216">
        <v>5.8</v>
      </c>
    </row>
    <row r="37" spans="1:19">
      <c r="A37" s="189" t="s">
        <v>290</v>
      </c>
      <c r="B37" s="210">
        <v>135512</v>
      </c>
      <c r="C37" s="210">
        <v>72901</v>
      </c>
      <c r="D37" s="216">
        <v>42.3</v>
      </c>
      <c r="E37" s="211" t="s">
        <v>117</v>
      </c>
      <c r="F37" s="211" t="s">
        <v>117</v>
      </c>
      <c r="G37" s="211" t="s">
        <v>117</v>
      </c>
      <c r="H37" s="210">
        <v>184961</v>
      </c>
      <c r="I37" s="210">
        <v>100412</v>
      </c>
      <c r="J37" s="216">
        <v>57.7</v>
      </c>
      <c r="K37" s="210">
        <v>211214</v>
      </c>
      <c r="L37" s="210">
        <v>113807</v>
      </c>
      <c r="M37" s="216">
        <v>82.7</v>
      </c>
      <c r="N37" s="211" t="s">
        <v>117</v>
      </c>
      <c r="O37" s="211" t="s">
        <v>117</v>
      </c>
      <c r="P37" s="211" t="s">
        <v>117</v>
      </c>
      <c r="Q37" s="210">
        <v>44071</v>
      </c>
      <c r="R37" s="210">
        <v>25326</v>
      </c>
      <c r="S37" s="216">
        <v>17.3</v>
      </c>
    </row>
    <row r="38" spans="1:19">
      <c r="A38" s="189" t="s">
        <v>291</v>
      </c>
      <c r="B38" s="210">
        <v>125771</v>
      </c>
      <c r="C38" s="210">
        <v>70548</v>
      </c>
      <c r="D38" s="216">
        <v>46.2</v>
      </c>
      <c r="E38" s="210">
        <v>41436</v>
      </c>
      <c r="F38" s="210">
        <v>20615</v>
      </c>
      <c r="G38" s="216">
        <v>15.2</v>
      </c>
      <c r="H38" s="210">
        <v>104804</v>
      </c>
      <c r="I38" s="210">
        <v>60801</v>
      </c>
      <c r="J38" s="216">
        <v>38.5</v>
      </c>
      <c r="K38" s="210">
        <v>142056</v>
      </c>
      <c r="L38" s="210">
        <v>95111</v>
      </c>
      <c r="M38" s="216">
        <v>48.9</v>
      </c>
      <c r="N38" s="210">
        <v>31453</v>
      </c>
      <c r="O38" s="210">
        <v>13900</v>
      </c>
      <c r="P38" s="216">
        <v>10.8</v>
      </c>
      <c r="Q38" s="210">
        <v>117088</v>
      </c>
      <c r="R38" s="210">
        <v>69872</v>
      </c>
      <c r="S38" s="216">
        <v>40.299999999999997</v>
      </c>
    </row>
    <row r="39" spans="1:19">
      <c r="A39" s="189" t="s">
        <v>292</v>
      </c>
      <c r="B39" s="211" t="s">
        <v>117</v>
      </c>
      <c r="C39" s="211" t="s">
        <v>117</v>
      </c>
      <c r="D39" s="211" t="s">
        <v>117</v>
      </c>
      <c r="E39" s="211" t="s">
        <v>117</v>
      </c>
      <c r="F39" s="211" t="s">
        <v>117</v>
      </c>
      <c r="G39" s="211" t="s">
        <v>117</v>
      </c>
      <c r="H39" s="210">
        <v>93655</v>
      </c>
      <c r="I39" s="210">
        <v>49474</v>
      </c>
      <c r="J39" s="216">
        <v>100</v>
      </c>
      <c r="K39" s="211" t="s">
        <v>117</v>
      </c>
      <c r="L39" s="211" t="s">
        <v>117</v>
      </c>
      <c r="M39" s="211" t="s">
        <v>117</v>
      </c>
      <c r="N39" s="211" t="s">
        <v>117</v>
      </c>
      <c r="O39" s="211" t="s">
        <v>117</v>
      </c>
      <c r="P39" s="211" t="s">
        <v>117</v>
      </c>
      <c r="Q39" s="210">
        <v>103188</v>
      </c>
      <c r="R39" s="210">
        <v>59861</v>
      </c>
      <c r="S39" s="216">
        <v>100</v>
      </c>
    </row>
    <row r="40" spans="1:19">
      <c r="A40" s="189" t="s">
        <v>168</v>
      </c>
      <c r="B40" s="210">
        <v>3100</v>
      </c>
      <c r="C40" s="210">
        <v>1925</v>
      </c>
      <c r="D40" s="216">
        <v>0.6</v>
      </c>
      <c r="E40" s="210">
        <v>229312</v>
      </c>
      <c r="F40" s="210">
        <v>120794</v>
      </c>
      <c r="G40" s="216">
        <v>47.8</v>
      </c>
      <c r="H40" s="210">
        <v>247187</v>
      </c>
      <c r="I40" s="210">
        <v>131986</v>
      </c>
      <c r="J40" s="216">
        <v>51.5</v>
      </c>
      <c r="K40" s="210">
        <v>2071</v>
      </c>
      <c r="L40" s="210">
        <v>1646</v>
      </c>
      <c r="M40" s="216">
        <v>0.9</v>
      </c>
      <c r="N40" s="210">
        <v>598</v>
      </c>
      <c r="O40" s="210">
        <v>449</v>
      </c>
      <c r="P40" s="216">
        <v>0.3</v>
      </c>
      <c r="Q40" s="210">
        <v>221003</v>
      </c>
      <c r="R40" s="210">
        <v>97229</v>
      </c>
      <c r="S40" s="216">
        <v>98.8</v>
      </c>
    </row>
    <row r="41" spans="1:19">
      <c r="A41" s="189" t="s">
        <v>167</v>
      </c>
      <c r="B41" s="210">
        <v>146311</v>
      </c>
      <c r="C41" s="210">
        <v>64700</v>
      </c>
      <c r="D41" s="216">
        <v>67.900000000000006</v>
      </c>
      <c r="E41" s="210">
        <v>43308</v>
      </c>
      <c r="F41" s="210">
        <v>17961</v>
      </c>
      <c r="G41" s="216">
        <v>20.100000000000001</v>
      </c>
      <c r="H41" s="210">
        <v>25864</v>
      </c>
      <c r="I41" s="210">
        <v>9460</v>
      </c>
      <c r="J41" s="216">
        <v>12</v>
      </c>
      <c r="K41" s="210">
        <v>214866</v>
      </c>
      <c r="L41" s="210">
        <v>100968</v>
      </c>
      <c r="M41" s="216">
        <v>83.8</v>
      </c>
      <c r="N41" s="210">
        <v>14349</v>
      </c>
      <c r="O41" s="210">
        <v>5635</v>
      </c>
      <c r="P41" s="216">
        <v>5.6</v>
      </c>
      <c r="Q41" s="210">
        <v>27315</v>
      </c>
      <c r="R41" s="210">
        <v>11771</v>
      </c>
      <c r="S41" s="216">
        <v>10.6</v>
      </c>
    </row>
    <row r="42" spans="1:19">
      <c r="A42" s="189" t="s">
        <v>293</v>
      </c>
      <c r="B42" s="210">
        <v>69015</v>
      </c>
      <c r="C42" s="210">
        <v>35818</v>
      </c>
      <c r="D42" s="216">
        <v>30.6</v>
      </c>
      <c r="E42" s="210">
        <v>71830</v>
      </c>
      <c r="F42" s="210">
        <v>34109</v>
      </c>
      <c r="G42" s="216">
        <v>31.9</v>
      </c>
      <c r="H42" s="210">
        <v>84613</v>
      </c>
      <c r="I42" s="210">
        <v>49985</v>
      </c>
      <c r="J42" s="216">
        <v>37.5</v>
      </c>
      <c r="K42" s="210">
        <v>156878</v>
      </c>
      <c r="L42" s="210">
        <v>76829</v>
      </c>
      <c r="M42" s="216">
        <v>58.7</v>
      </c>
      <c r="N42" s="210">
        <v>28986</v>
      </c>
      <c r="O42" s="210">
        <v>8509</v>
      </c>
      <c r="P42" s="216">
        <v>10.9</v>
      </c>
      <c r="Q42" s="210">
        <v>81259</v>
      </c>
      <c r="R42" s="210">
        <v>37828</v>
      </c>
      <c r="S42" s="216">
        <v>30.4</v>
      </c>
    </row>
    <row r="43" spans="1:19">
      <c r="A43" s="189" t="s">
        <v>294</v>
      </c>
      <c r="B43" s="210">
        <v>162462</v>
      </c>
      <c r="C43" s="210">
        <v>93013</v>
      </c>
      <c r="D43" s="216">
        <v>65</v>
      </c>
      <c r="E43" s="210">
        <v>14092</v>
      </c>
      <c r="F43" s="210">
        <v>8499</v>
      </c>
      <c r="G43" s="216">
        <v>5.6</v>
      </c>
      <c r="H43" s="210">
        <v>73549</v>
      </c>
      <c r="I43" s="210">
        <v>41184</v>
      </c>
      <c r="J43" s="216">
        <v>29.4</v>
      </c>
      <c r="K43" s="210">
        <v>193017</v>
      </c>
      <c r="L43" s="210">
        <v>100316</v>
      </c>
      <c r="M43" s="216">
        <v>94.2</v>
      </c>
      <c r="N43" s="210">
        <v>1005</v>
      </c>
      <c r="O43" s="210">
        <v>404</v>
      </c>
      <c r="P43" s="216">
        <v>0.5</v>
      </c>
      <c r="Q43" s="210">
        <v>10786</v>
      </c>
      <c r="R43" s="210">
        <v>5924</v>
      </c>
      <c r="S43" s="216">
        <v>5.3</v>
      </c>
    </row>
    <row r="44" spans="1:19">
      <c r="A44" s="189" t="s">
        <v>295</v>
      </c>
      <c r="B44" s="210">
        <v>79594</v>
      </c>
      <c r="C44" s="210">
        <v>50748</v>
      </c>
      <c r="D44" s="216">
        <v>71</v>
      </c>
      <c r="E44" s="210">
        <v>30529</v>
      </c>
      <c r="F44" s="210">
        <v>18632</v>
      </c>
      <c r="G44" s="216">
        <v>27.2</v>
      </c>
      <c r="H44" s="210">
        <v>1928</v>
      </c>
      <c r="I44" s="210">
        <v>1132</v>
      </c>
      <c r="J44" s="216">
        <v>1.7</v>
      </c>
      <c r="K44" s="210">
        <v>229411</v>
      </c>
      <c r="L44" s="210">
        <v>125915</v>
      </c>
      <c r="M44" s="216">
        <v>100</v>
      </c>
      <c r="N44" s="210">
        <v>1</v>
      </c>
      <c r="O44" s="211" t="s">
        <v>117</v>
      </c>
      <c r="P44" s="216">
        <v>0</v>
      </c>
      <c r="Q44" s="211" t="s">
        <v>117</v>
      </c>
      <c r="R44" s="211" t="s">
        <v>117</v>
      </c>
      <c r="S44" s="211" t="s">
        <v>117</v>
      </c>
    </row>
    <row r="45" spans="1:19">
      <c r="A45" s="189" t="s">
        <v>296</v>
      </c>
      <c r="B45" s="210">
        <v>138534</v>
      </c>
      <c r="C45" s="210">
        <v>87747</v>
      </c>
      <c r="D45" s="216">
        <v>89.9</v>
      </c>
      <c r="E45" s="210">
        <v>13563</v>
      </c>
      <c r="F45" s="210">
        <v>9047</v>
      </c>
      <c r="G45" s="216">
        <v>8.8000000000000007</v>
      </c>
      <c r="H45" s="210">
        <v>2065</v>
      </c>
      <c r="I45" s="210">
        <v>1779</v>
      </c>
      <c r="J45" s="216">
        <v>1.3</v>
      </c>
      <c r="K45" s="210">
        <v>216938</v>
      </c>
      <c r="L45" s="210">
        <v>121893</v>
      </c>
      <c r="M45" s="216">
        <v>98</v>
      </c>
      <c r="N45" s="210">
        <v>1401</v>
      </c>
      <c r="O45" s="210">
        <v>912</v>
      </c>
      <c r="P45" s="216">
        <v>0.6</v>
      </c>
      <c r="Q45" s="210">
        <v>3092</v>
      </c>
      <c r="R45" s="210">
        <v>2527</v>
      </c>
      <c r="S45" s="216">
        <v>1.4</v>
      </c>
    </row>
    <row r="46" spans="1:19">
      <c r="A46" s="189" t="s">
        <v>297</v>
      </c>
      <c r="B46" s="211" t="s">
        <v>117</v>
      </c>
      <c r="C46" s="211" t="s">
        <v>117</v>
      </c>
      <c r="D46" s="211" t="s">
        <v>117</v>
      </c>
      <c r="E46" s="210">
        <v>7804</v>
      </c>
      <c r="F46" s="210">
        <v>5365</v>
      </c>
      <c r="G46" s="216">
        <v>100</v>
      </c>
      <c r="H46" s="211" t="s">
        <v>117</v>
      </c>
      <c r="I46" s="211" t="s">
        <v>117</v>
      </c>
      <c r="J46" s="211" t="s">
        <v>117</v>
      </c>
      <c r="K46" s="211" t="s">
        <v>117</v>
      </c>
      <c r="L46" s="211" t="s">
        <v>117</v>
      </c>
      <c r="M46" s="211" t="s">
        <v>117</v>
      </c>
      <c r="N46" s="210">
        <v>14879</v>
      </c>
      <c r="O46" s="210">
        <v>10228</v>
      </c>
      <c r="P46" s="216">
        <v>100</v>
      </c>
      <c r="Q46" s="211" t="s">
        <v>117</v>
      </c>
      <c r="R46" s="211" t="s">
        <v>117</v>
      </c>
      <c r="S46" s="211" t="s">
        <v>117</v>
      </c>
    </row>
    <row r="47" spans="1:19">
      <c r="A47" s="189" t="s">
        <v>162</v>
      </c>
      <c r="B47" s="210">
        <v>126921</v>
      </c>
      <c r="C47" s="210">
        <v>70680</v>
      </c>
      <c r="D47" s="216">
        <v>59.2</v>
      </c>
      <c r="E47" s="210">
        <v>20819</v>
      </c>
      <c r="F47" s="210">
        <v>11852</v>
      </c>
      <c r="G47" s="216">
        <v>9.6999999999999993</v>
      </c>
      <c r="H47" s="210">
        <v>66665</v>
      </c>
      <c r="I47" s="210">
        <v>38148</v>
      </c>
      <c r="J47" s="216">
        <v>31.1</v>
      </c>
      <c r="K47" s="210">
        <v>212709</v>
      </c>
      <c r="L47" s="210">
        <v>99187</v>
      </c>
      <c r="M47" s="216">
        <v>91.2</v>
      </c>
      <c r="N47" s="210">
        <v>309</v>
      </c>
      <c r="O47" s="210">
        <v>86</v>
      </c>
      <c r="P47" s="216">
        <v>0.1</v>
      </c>
      <c r="Q47" s="210">
        <v>20145</v>
      </c>
      <c r="R47" s="210">
        <v>10842</v>
      </c>
      <c r="S47" s="216">
        <v>8.6</v>
      </c>
    </row>
    <row r="48" spans="1:19">
      <c r="A48" s="189" t="s">
        <v>298</v>
      </c>
      <c r="B48" s="210">
        <v>59378</v>
      </c>
      <c r="C48" s="210">
        <v>34484</v>
      </c>
      <c r="D48" s="216">
        <v>81.8</v>
      </c>
      <c r="E48" s="210">
        <v>9665</v>
      </c>
      <c r="F48" s="210">
        <v>5745</v>
      </c>
      <c r="G48" s="216">
        <v>13.3</v>
      </c>
      <c r="H48" s="210">
        <v>3538</v>
      </c>
      <c r="I48" s="210">
        <v>1641</v>
      </c>
      <c r="J48" s="216">
        <v>4.9000000000000004</v>
      </c>
      <c r="K48" s="210">
        <v>219972</v>
      </c>
      <c r="L48" s="210">
        <v>121004</v>
      </c>
      <c r="M48" s="216">
        <v>97.9</v>
      </c>
      <c r="N48" s="210">
        <v>216</v>
      </c>
      <c r="O48" s="210">
        <v>49</v>
      </c>
      <c r="P48" s="216">
        <v>0.1</v>
      </c>
      <c r="Q48" s="210">
        <v>4508</v>
      </c>
      <c r="R48" s="210">
        <v>2554</v>
      </c>
      <c r="S48" s="216">
        <v>2</v>
      </c>
    </row>
    <row r="49" spans="1:19">
      <c r="A49" s="189" t="s">
        <v>160</v>
      </c>
      <c r="B49" s="210">
        <v>152550</v>
      </c>
      <c r="C49" s="210">
        <v>89819</v>
      </c>
      <c r="D49" s="216">
        <v>94.2</v>
      </c>
      <c r="E49" s="210">
        <v>6631</v>
      </c>
      <c r="F49" s="210">
        <v>3947</v>
      </c>
      <c r="G49" s="216">
        <v>4.0999999999999996</v>
      </c>
      <c r="H49" s="210">
        <v>2708</v>
      </c>
      <c r="I49" s="210">
        <v>1740</v>
      </c>
      <c r="J49" s="216">
        <v>1.7</v>
      </c>
      <c r="K49" s="210">
        <v>968041</v>
      </c>
      <c r="L49" s="210">
        <v>486789</v>
      </c>
      <c r="M49" s="216">
        <v>100</v>
      </c>
      <c r="N49" s="210">
        <v>109</v>
      </c>
      <c r="O49" s="210">
        <v>100</v>
      </c>
      <c r="P49" s="216">
        <v>0</v>
      </c>
      <c r="Q49" s="210">
        <v>15</v>
      </c>
      <c r="R49" s="210">
        <v>5</v>
      </c>
      <c r="S49" s="216">
        <v>0</v>
      </c>
    </row>
    <row r="50" spans="1:19">
      <c r="A50" s="189" t="s">
        <v>299</v>
      </c>
      <c r="B50" s="210">
        <v>73085</v>
      </c>
      <c r="C50" s="210">
        <v>44891</v>
      </c>
      <c r="D50" s="216">
        <v>68.099999999999994</v>
      </c>
      <c r="E50" s="210">
        <v>29384</v>
      </c>
      <c r="F50" s="210">
        <v>20973</v>
      </c>
      <c r="G50" s="216">
        <v>27.4</v>
      </c>
      <c r="H50" s="210">
        <v>4836</v>
      </c>
      <c r="I50" s="210">
        <v>3211</v>
      </c>
      <c r="J50" s="216">
        <v>4.5</v>
      </c>
      <c r="K50" s="210">
        <v>48612</v>
      </c>
      <c r="L50" s="210">
        <v>29559</v>
      </c>
      <c r="M50" s="216">
        <v>93.9</v>
      </c>
      <c r="N50" s="210">
        <v>2654</v>
      </c>
      <c r="O50" s="210">
        <v>1620</v>
      </c>
      <c r="P50" s="216">
        <v>5.0999999999999996</v>
      </c>
      <c r="Q50" s="210">
        <v>520</v>
      </c>
      <c r="R50" s="210">
        <v>457</v>
      </c>
      <c r="S50" s="216">
        <v>1</v>
      </c>
    </row>
    <row r="51" spans="1:19">
      <c r="A51" s="189" t="s">
        <v>300</v>
      </c>
      <c r="B51" s="210">
        <v>63168</v>
      </c>
      <c r="C51" s="210">
        <v>31556</v>
      </c>
      <c r="D51" s="216">
        <v>33.6</v>
      </c>
      <c r="E51" s="210">
        <v>4461</v>
      </c>
      <c r="F51" s="210">
        <v>1952</v>
      </c>
      <c r="G51" s="216">
        <v>2.4</v>
      </c>
      <c r="H51" s="210">
        <v>120345</v>
      </c>
      <c r="I51" s="210">
        <v>75166</v>
      </c>
      <c r="J51" s="216">
        <v>64</v>
      </c>
      <c r="K51" s="210">
        <v>102651</v>
      </c>
      <c r="L51" s="210">
        <v>53060</v>
      </c>
      <c r="M51" s="216">
        <v>45.5</v>
      </c>
      <c r="N51" s="210">
        <v>103</v>
      </c>
      <c r="O51" s="210">
        <v>24</v>
      </c>
      <c r="P51" s="216">
        <v>0</v>
      </c>
      <c r="Q51" s="210">
        <v>122934</v>
      </c>
      <c r="R51" s="210">
        <v>71241</v>
      </c>
      <c r="S51" s="216">
        <v>54.5</v>
      </c>
    </row>
    <row r="52" spans="1:19">
      <c r="A52" s="105" t="s">
        <v>158</v>
      </c>
      <c r="B52" s="211" t="s">
        <v>117</v>
      </c>
      <c r="C52" s="211" t="s">
        <v>117</v>
      </c>
      <c r="D52" s="211" t="s">
        <v>117</v>
      </c>
      <c r="E52" s="211" t="s">
        <v>117</v>
      </c>
      <c r="F52" s="211" t="s">
        <v>117</v>
      </c>
      <c r="G52" s="211" t="s">
        <v>117</v>
      </c>
      <c r="H52" s="211" t="s">
        <v>117</v>
      </c>
      <c r="I52" s="211" t="s">
        <v>117</v>
      </c>
      <c r="J52" s="211" t="s">
        <v>117</v>
      </c>
      <c r="K52" s="210">
        <v>252</v>
      </c>
      <c r="L52" s="210">
        <v>181</v>
      </c>
      <c r="M52" s="216">
        <v>100</v>
      </c>
      <c r="N52" s="211" t="s">
        <v>117</v>
      </c>
      <c r="O52" s="211" t="s">
        <v>117</v>
      </c>
      <c r="P52" s="211" t="s">
        <v>117</v>
      </c>
      <c r="Q52" s="211" t="s">
        <v>117</v>
      </c>
      <c r="R52" s="211" t="s">
        <v>117</v>
      </c>
      <c r="S52" s="211" t="s">
        <v>117</v>
      </c>
    </row>
    <row r="53" spans="1:19">
      <c r="A53" s="151" t="s">
        <v>157</v>
      </c>
      <c r="B53" s="211" t="s">
        <v>117</v>
      </c>
      <c r="C53" s="211" t="s">
        <v>117</v>
      </c>
      <c r="D53" s="211" t="s">
        <v>117</v>
      </c>
      <c r="E53" s="211" t="s">
        <v>117</v>
      </c>
      <c r="F53" s="211" t="s">
        <v>117</v>
      </c>
      <c r="G53" s="211" t="s">
        <v>117</v>
      </c>
      <c r="H53" s="211" t="s">
        <v>117</v>
      </c>
      <c r="I53" s="211" t="s">
        <v>117</v>
      </c>
      <c r="J53" s="211" t="s">
        <v>117</v>
      </c>
      <c r="K53" s="210">
        <v>2518</v>
      </c>
      <c r="L53" s="210">
        <v>1047</v>
      </c>
      <c r="M53" s="216">
        <v>100</v>
      </c>
      <c r="N53" s="211" t="s">
        <v>117</v>
      </c>
      <c r="O53" s="211" t="s">
        <v>117</v>
      </c>
      <c r="P53" s="211" t="s">
        <v>117</v>
      </c>
      <c r="Q53" s="211" t="s">
        <v>117</v>
      </c>
      <c r="R53" s="211" t="s">
        <v>117</v>
      </c>
      <c r="S53" s="211" t="s">
        <v>117</v>
      </c>
    </row>
    <row r="54" spans="1:19">
      <c r="A54" s="103" t="s">
        <v>156</v>
      </c>
      <c r="B54" s="206">
        <v>6117</v>
      </c>
      <c r="C54" s="206">
        <v>3662</v>
      </c>
      <c r="D54" s="214">
        <v>70.7</v>
      </c>
      <c r="E54" s="206">
        <v>2538</v>
      </c>
      <c r="F54" s="209" t="s">
        <v>117</v>
      </c>
      <c r="G54" s="214">
        <v>29.3</v>
      </c>
      <c r="H54" s="209" t="s">
        <v>117</v>
      </c>
      <c r="I54" s="209" t="s">
        <v>117</v>
      </c>
      <c r="J54" s="209" t="s">
        <v>117</v>
      </c>
      <c r="K54" s="206">
        <v>61113</v>
      </c>
      <c r="L54" s="206">
        <v>24011</v>
      </c>
      <c r="M54" s="214">
        <v>99.9</v>
      </c>
      <c r="N54" s="206">
        <v>90</v>
      </c>
      <c r="O54" s="209" t="s">
        <v>117</v>
      </c>
      <c r="P54" s="214">
        <v>0.1</v>
      </c>
      <c r="Q54" s="209" t="s">
        <v>117</v>
      </c>
      <c r="R54" s="209" t="s">
        <v>117</v>
      </c>
      <c r="S54" s="209" t="s">
        <v>117</v>
      </c>
    </row>
    <row r="55" spans="1:19" ht="15">
      <c r="S55" s="222"/>
    </row>
    <row r="56" spans="1:19" ht="15">
      <c r="S56" s="222"/>
    </row>
    <row r="57" spans="1:19" ht="15">
      <c r="S57" s="222"/>
    </row>
    <row r="58" spans="1:19" ht="15">
      <c r="S58" s="222"/>
    </row>
    <row r="59" spans="1:19" ht="15">
      <c r="S59" s="222"/>
    </row>
    <row r="60" spans="1:19" ht="15">
      <c r="S60" s="222"/>
    </row>
  </sheetData>
  <mergeCells count="34">
    <mergeCell ref="N29:S29"/>
    <mergeCell ref="D5:D6"/>
    <mergeCell ref="E5:F5"/>
    <mergeCell ref="G5:G6"/>
    <mergeCell ref="H5:I5"/>
    <mergeCell ref="A1:S1"/>
    <mergeCell ref="A3:A6"/>
    <mergeCell ref="B3:J4"/>
    <mergeCell ref="K3:S3"/>
    <mergeCell ref="K4:S4"/>
    <mergeCell ref="P5:P6"/>
    <mergeCell ref="K5:L5"/>
    <mergeCell ref="B5:C5"/>
    <mergeCell ref="M5:M6"/>
    <mergeCell ref="N5:O5"/>
    <mergeCell ref="J5:J6"/>
    <mergeCell ref="Q5:R5"/>
    <mergeCell ref="S5:S6"/>
    <mergeCell ref="A30:A33"/>
    <mergeCell ref="B30:S30"/>
    <mergeCell ref="B31:J31"/>
    <mergeCell ref="K31:S31"/>
    <mergeCell ref="B32:C32"/>
    <mergeCell ref="D32:D33"/>
    <mergeCell ref="E32:F32"/>
    <mergeCell ref="G32:G33"/>
    <mergeCell ref="S32:S33"/>
    <mergeCell ref="P32:P33"/>
    <mergeCell ref="Q32:R32"/>
    <mergeCell ref="J32:J33"/>
    <mergeCell ref="K32:L32"/>
    <mergeCell ref="M32:M33"/>
    <mergeCell ref="N32:O32"/>
    <mergeCell ref="H32:I32"/>
  </mergeCells>
  <pageMargins left="0.70866141732283472" right="0.70866141732283472" top="0.74803149606299213" bottom="0.74803149606299213" header="0.31496062992125984" footer="0.31496062992125984"/>
  <pageSetup paperSize="9" scale="68" firstPageNumber="82" orientation="landscape" useFirstPageNumber="1" verticalDpi="300" r:id="rId1"/>
  <headerFooter>
    <oddFooter>&amp;R&amp;"-,полужирный"&amp;8&amp;P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82"/>
  <sheetViews>
    <sheetView workbookViewId="0">
      <selection sqref="A1:N1"/>
    </sheetView>
  </sheetViews>
  <sheetFormatPr defaultRowHeight="12.75"/>
  <cols>
    <col min="1" max="1" width="19" style="223" customWidth="1"/>
    <col min="2" max="2" width="12.28515625" style="223" customWidth="1"/>
    <col min="3" max="3" width="14.85546875" style="223" customWidth="1"/>
    <col min="4" max="9" width="12.28515625" style="223" customWidth="1"/>
    <col min="10" max="10" width="11.42578125" style="223" customWidth="1"/>
    <col min="11" max="256" width="9.140625" style="223"/>
    <col min="257" max="257" width="19" style="223" customWidth="1"/>
    <col min="258" max="258" width="12.28515625" style="223" customWidth="1"/>
    <col min="259" max="259" width="13.42578125" style="223" customWidth="1"/>
    <col min="260" max="265" width="12.28515625" style="223" customWidth="1"/>
    <col min="266" max="266" width="11.42578125" style="223" customWidth="1"/>
    <col min="267" max="512" width="9.140625" style="223"/>
    <col min="513" max="513" width="19" style="223" customWidth="1"/>
    <col min="514" max="514" width="12.28515625" style="223" customWidth="1"/>
    <col min="515" max="515" width="13.42578125" style="223" customWidth="1"/>
    <col min="516" max="521" width="12.28515625" style="223" customWidth="1"/>
    <col min="522" max="522" width="11.42578125" style="223" customWidth="1"/>
    <col min="523" max="768" width="9.140625" style="223"/>
    <col min="769" max="769" width="19" style="223" customWidth="1"/>
    <col min="770" max="770" width="12.28515625" style="223" customWidth="1"/>
    <col min="771" max="771" width="13.42578125" style="223" customWidth="1"/>
    <col min="772" max="777" width="12.28515625" style="223" customWidth="1"/>
    <col min="778" max="778" width="11.42578125" style="223" customWidth="1"/>
    <col min="779" max="1024" width="9.140625" style="223"/>
    <col min="1025" max="1025" width="19" style="223" customWidth="1"/>
    <col min="1026" max="1026" width="12.28515625" style="223" customWidth="1"/>
    <col min="1027" max="1027" width="13.42578125" style="223" customWidth="1"/>
    <col min="1028" max="1033" width="12.28515625" style="223" customWidth="1"/>
    <col min="1034" max="1034" width="11.42578125" style="223" customWidth="1"/>
    <col min="1035" max="1280" width="9.140625" style="223"/>
    <col min="1281" max="1281" width="19" style="223" customWidth="1"/>
    <col min="1282" max="1282" width="12.28515625" style="223" customWidth="1"/>
    <col min="1283" max="1283" width="13.42578125" style="223" customWidth="1"/>
    <col min="1284" max="1289" width="12.28515625" style="223" customWidth="1"/>
    <col min="1290" max="1290" width="11.42578125" style="223" customWidth="1"/>
    <col min="1291" max="1536" width="9.140625" style="223"/>
    <col min="1537" max="1537" width="19" style="223" customWidth="1"/>
    <col min="1538" max="1538" width="12.28515625" style="223" customWidth="1"/>
    <col min="1539" max="1539" width="13.42578125" style="223" customWidth="1"/>
    <col min="1540" max="1545" width="12.28515625" style="223" customWidth="1"/>
    <col min="1546" max="1546" width="11.42578125" style="223" customWidth="1"/>
    <col min="1547" max="1792" width="9.140625" style="223"/>
    <col min="1793" max="1793" width="19" style="223" customWidth="1"/>
    <col min="1794" max="1794" width="12.28515625" style="223" customWidth="1"/>
    <col min="1795" max="1795" width="13.42578125" style="223" customWidth="1"/>
    <col min="1796" max="1801" width="12.28515625" style="223" customWidth="1"/>
    <col min="1802" max="1802" width="11.42578125" style="223" customWidth="1"/>
    <col min="1803" max="2048" width="9.140625" style="223"/>
    <col min="2049" max="2049" width="19" style="223" customWidth="1"/>
    <col min="2050" max="2050" width="12.28515625" style="223" customWidth="1"/>
    <col min="2051" max="2051" width="13.42578125" style="223" customWidth="1"/>
    <col min="2052" max="2057" width="12.28515625" style="223" customWidth="1"/>
    <col min="2058" max="2058" width="11.42578125" style="223" customWidth="1"/>
    <col min="2059" max="2304" width="9.140625" style="223"/>
    <col min="2305" max="2305" width="19" style="223" customWidth="1"/>
    <col min="2306" max="2306" width="12.28515625" style="223" customWidth="1"/>
    <col min="2307" max="2307" width="13.42578125" style="223" customWidth="1"/>
    <col min="2308" max="2313" width="12.28515625" style="223" customWidth="1"/>
    <col min="2314" max="2314" width="11.42578125" style="223" customWidth="1"/>
    <col min="2315" max="2560" width="9.140625" style="223"/>
    <col min="2561" max="2561" width="19" style="223" customWidth="1"/>
    <col min="2562" max="2562" width="12.28515625" style="223" customWidth="1"/>
    <col min="2563" max="2563" width="13.42578125" style="223" customWidth="1"/>
    <col min="2564" max="2569" width="12.28515625" style="223" customWidth="1"/>
    <col min="2570" max="2570" width="11.42578125" style="223" customWidth="1"/>
    <col min="2571" max="2816" width="9.140625" style="223"/>
    <col min="2817" max="2817" width="19" style="223" customWidth="1"/>
    <col min="2818" max="2818" width="12.28515625" style="223" customWidth="1"/>
    <col min="2819" max="2819" width="13.42578125" style="223" customWidth="1"/>
    <col min="2820" max="2825" width="12.28515625" style="223" customWidth="1"/>
    <col min="2826" max="2826" width="11.42578125" style="223" customWidth="1"/>
    <col min="2827" max="3072" width="9.140625" style="223"/>
    <col min="3073" max="3073" width="19" style="223" customWidth="1"/>
    <col min="3074" max="3074" width="12.28515625" style="223" customWidth="1"/>
    <col min="3075" max="3075" width="13.42578125" style="223" customWidth="1"/>
    <col min="3076" max="3081" width="12.28515625" style="223" customWidth="1"/>
    <col min="3082" max="3082" width="11.42578125" style="223" customWidth="1"/>
    <col min="3083" max="3328" width="9.140625" style="223"/>
    <col min="3329" max="3329" width="19" style="223" customWidth="1"/>
    <col min="3330" max="3330" width="12.28515625" style="223" customWidth="1"/>
    <col min="3331" max="3331" width="13.42578125" style="223" customWidth="1"/>
    <col min="3332" max="3337" width="12.28515625" style="223" customWidth="1"/>
    <col min="3338" max="3338" width="11.42578125" style="223" customWidth="1"/>
    <col min="3339" max="3584" width="9.140625" style="223"/>
    <col min="3585" max="3585" width="19" style="223" customWidth="1"/>
    <col min="3586" max="3586" width="12.28515625" style="223" customWidth="1"/>
    <col min="3587" max="3587" width="13.42578125" style="223" customWidth="1"/>
    <col min="3588" max="3593" width="12.28515625" style="223" customWidth="1"/>
    <col min="3594" max="3594" width="11.42578125" style="223" customWidth="1"/>
    <col min="3595" max="3840" width="9.140625" style="223"/>
    <col min="3841" max="3841" width="19" style="223" customWidth="1"/>
    <col min="3842" max="3842" width="12.28515625" style="223" customWidth="1"/>
    <col min="3843" max="3843" width="13.42578125" style="223" customWidth="1"/>
    <col min="3844" max="3849" width="12.28515625" style="223" customWidth="1"/>
    <col min="3850" max="3850" width="11.42578125" style="223" customWidth="1"/>
    <col min="3851" max="4096" width="9.140625" style="223"/>
    <col min="4097" max="4097" width="19" style="223" customWidth="1"/>
    <col min="4098" max="4098" width="12.28515625" style="223" customWidth="1"/>
    <col min="4099" max="4099" width="13.42578125" style="223" customWidth="1"/>
    <col min="4100" max="4105" width="12.28515625" style="223" customWidth="1"/>
    <col min="4106" max="4106" width="11.42578125" style="223" customWidth="1"/>
    <col min="4107" max="4352" width="9.140625" style="223"/>
    <col min="4353" max="4353" width="19" style="223" customWidth="1"/>
    <col min="4354" max="4354" width="12.28515625" style="223" customWidth="1"/>
    <col min="4355" max="4355" width="13.42578125" style="223" customWidth="1"/>
    <col min="4356" max="4361" width="12.28515625" style="223" customWidth="1"/>
    <col min="4362" max="4362" width="11.42578125" style="223" customWidth="1"/>
    <col min="4363" max="4608" width="9.140625" style="223"/>
    <col min="4609" max="4609" width="19" style="223" customWidth="1"/>
    <col min="4610" max="4610" width="12.28515625" style="223" customWidth="1"/>
    <col min="4611" max="4611" width="13.42578125" style="223" customWidth="1"/>
    <col min="4612" max="4617" width="12.28515625" style="223" customWidth="1"/>
    <col min="4618" max="4618" width="11.42578125" style="223" customWidth="1"/>
    <col min="4619" max="4864" width="9.140625" style="223"/>
    <col min="4865" max="4865" width="19" style="223" customWidth="1"/>
    <col min="4866" max="4866" width="12.28515625" style="223" customWidth="1"/>
    <col min="4867" max="4867" width="13.42578125" style="223" customWidth="1"/>
    <col min="4868" max="4873" width="12.28515625" style="223" customWidth="1"/>
    <col min="4874" max="4874" width="11.42578125" style="223" customWidth="1"/>
    <col min="4875" max="5120" width="9.140625" style="223"/>
    <col min="5121" max="5121" width="19" style="223" customWidth="1"/>
    <col min="5122" max="5122" width="12.28515625" style="223" customWidth="1"/>
    <col min="5123" max="5123" width="13.42578125" style="223" customWidth="1"/>
    <col min="5124" max="5129" width="12.28515625" style="223" customWidth="1"/>
    <col min="5130" max="5130" width="11.42578125" style="223" customWidth="1"/>
    <col min="5131" max="5376" width="9.140625" style="223"/>
    <col min="5377" max="5377" width="19" style="223" customWidth="1"/>
    <col min="5378" max="5378" width="12.28515625" style="223" customWidth="1"/>
    <col min="5379" max="5379" width="13.42578125" style="223" customWidth="1"/>
    <col min="5380" max="5385" width="12.28515625" style="223" customWidth="1"/>
    <col min="5386" max="5386" width="11.42578125" style="223" customWidth="1"/>
    <col min="5387" max="5632" width="9.140625" style="223"/>
    <col min="5633" max="5633" width="19" style="223" customWidth="1"/>
    <col min="5634" max="5634" width="12.28515625" style="223" customWidth="1"/>
    <col min="5635" max="5635" width="13.42578125" style="223" customWidth="1"/>
    <col min="5636" max="5641" width="12.28515625" style="223" customWidth="1"/>
    <col min="5642" max="5642" width="11.42578125" style="223" customWidth="1"/>
    <col min="5643" max="5888" width="9.140625" style="223"/>
    <col min="5889" max="5889" width="19" style="223" customWidth="1"/>
    <col min="5890" max="5890" width="12.28515625" style="223" customWidth="1"/>
    <col min="5891" max="5891" width="13.42578125" style="223" customWidth="1"/>
    <col min="5892" max="5897" width="12.28515625" style="223" customWidth="1"/>
    <col min="5898" max="5898" width="11.42578125" style="223" customWidth="1"/>
    <col min="5899" max="6144" width="9.140625" style="223"/>
    <col min="6145" max="6145" width="19" style="223" customWidth="1"/>
    <col min="6146" max="6146" width="12.28515625" style="223" customWidth="1"/>
    <col min="6147" max="6147" width="13.42578125" style="223" customWidth="1"/>
    <col min="6148" max="6153" width="12.28515625" style="223" customWidth="1"/>
    <col min="6154" max="6154" width="11.42578125" style="223" customWidth="1"/>
    <col min="6155" max="6400" width="9.140625" style="223"/>
    <col min="6401" max="6401" width="19" style="223" customWidth="1"/>
    <col min="6402" max="6402" width="12.28515625" style="223" customWidth="1"/>
    <col min="6403" max="6403" width="13.42578125" style="223" customWidth="1"/>
    <col min="6404" max="6409" width="12.28515625" style="223" customWidth="1"/>
    <col min="6410" max="6410" width="11.42578125" style="223" customWidth="1"/>
    <col min="6411" max="6656" width="9.140625" style="223"/>
    <col min="6657" max="6657" width="19" style="223" customWidth="1"/>
    <col min="6658" max="6658" width="12.28515625" style="223" customWidth="1"/>
    <col min="6659" max="6659" width="13.42578125" style="223" customWidth="1"/>
    <col min="6660" max="6665" width="12.28515625" style="223" customWidth="1"/>
    <col min="6666" max="6666" width="11.42578125" style="223" customWidth="1"/>
    <col min="6667" max="6912" width="9.140625" style="223"/>
    <col min="6913" max="6913" width="19" style="223" customWidth="1"/>
    <col min="6914" max="6914" width="12.28515625" style="223" customWidth="1"/>
    <col min="6915" max="6915" width="13.42578125" style="223" customWidth="1"/>
    <col min="6916" max="6921" width="12.28515625" style="223" customWidth="1"/>
    <col min="6922" max="6922" width="11.42578125" style="223" customWidth="1"/>
    <col min="6923" max="7168" width="9.140625" style="223"/>
    <col min="7169" max="7169" width="19" style="223" customWidth="1"/>
    <col min="7170" max="7170" width="12.28515625" style="223" customWidth="1"/>
    <col min="7171" max="7171" width="13.42578125" style="223" customWidth="1"/>
    <col min="7172" max="7177" width="12.28515625" style="223" customWidth="1"/>
    <col min="7178" max="7178" width="11.42578125" style="223" customWidth="1"/>
    <col min="7179" max="7424" width="9.140625" style="223"/>
    <col min="7425" max="7425" width="19" style="223" customWidth="1"/>
    <col min="7426" max="7426" width="12.28515625" style="223" customWidth="1"/>
    <col min="7427" max="7427" width="13.42578125" style="223" customWidth="1"/>
    <col min="7428" max="7433" width="12.28515625" style="223" customWidth="1"/>
    <col min="7434" max="7434" width="11.42578125" style="223" customWidth="1"/>
    <col min="7435" max="7680" width="9.140625" style="223"/>
    <col min="7681" max="7681" width="19" style="223" customWidth="1"/>
    <col min="7682" max="7682" width="12.28515625" style="223" customWidth="1"/>
    <col min="7683" max="7683" width="13.42578125" style="223" customWidth="1"/>
    <col min="7684" max="7689" width="12.28515625" style="223" customWidth="1"/>
    <col min="7690" max="7690" width="11.42578125" style="223" customWidth="1"/>
    <col min="7691" max="7936" width="9.140625" style="223"/>
    <col min="7937" max="7937" width="19" style="223" customWidth="1"/>
    <col min="7938" max="7938" width="12.28515625" style="223" customWidth="1"/>
    <col min="7939" max="7939" width="13.42578125" style="223" customWidth="1"/>
    <col min="7940" max="7945" width="12.28515625" style="223" customWidth="1"/>
    <col min="7946" max="7946" width="11.42578125" style="223" customWidth="1"/>
    <col min="7947" max="8192" width="9.140625" style="223"/>
    <col min="8193" max="8193" width="19" style="223" customWidth="1"/>
    <col min="8194" max="8194" width="12.28515625" style="223" customWidth="1"/>
    <col min="8195" max="8195" width="13.42578125" style="223" customWidth="1"/>
    <col min="8196" max="8201" width="12.28515625" style="223" customWidth="1"/>
    <col min="8202" max="8202" width="11.42578125" style="223" customWidth="1"/>
    <col min="8203" max="8448" width="9.140625" style="223"/>
    <col min="8449" max="8449" width="19" style="223" customWidth="1"/>
    <col min="8450" max="8450" width="12.28515625" style="223" customWidth="1"/>
    <col min="8451" max="8451" width="13.42578125" style="223" customWidth="1"/>
    <col min="8452" max="8457" width="12.28515625" style="223" customWidth="1"/>
    <col min="8458" max="8458" width="11.42578125" style="223" customWidth="1"/>
    <col min="8459" max="8704" width="9.140625" style="223"/>
    <col min="8705" max="8705" width="19" style="223" customWidth="1"/>
    <col min="8706" max="8706" width="12.28515625" style="223" customWidth="1"/>
    <col min="8707" max="8707" width="13.42578125" style="223" customWidth="1"/>
    <col min="8708" max="8713" width="12.28515625" style="223" customWidth="1"/>
    <col min="8714" max="8714" width="11.42578125" style="223" customWidth="1"/>
    <col min="8715" max="8960" width="9.140625" style="223"/>
    <col min="8961" max="8961" width="19" style="223" customWidth="1"/>
    <col min="8962" max="8962" width="12.28515625" style="223" customWidth="1"/>
    <col min="8963" max="8963" width="13.42578125" style="223" customWidth="1"/>
    <col min="8964" max="8969" width="12.28515625" style="223" customWidth="1"/>
    <col min="8970" max="8970" width="11.42578125" style="223" customWidth="1"/>
    <col min="8971" max="9216" width="9.140625" style="223"/>
    <col min="9217" max="9217" width="19" style="223" customWidth="1"/>
    <col min="9218" max="9218" width="12.28515625" style="223" customWidth="1"/>
    <col min="9219" max="9219" width="13.42578125" style="223" customWidth="1"/>
    <col min="9220" max="9225" width="12.28515625" style="223" customWidth="1"/>
    <col min="9226" max="9226" width="11.42578125" style="223" customWidth="1"/>
    <col min="9227" max="9472" width="9.140625" style="223"/>
    <col min="9473" max="9473" width="19" style="223" customWidth="1"/>
    <col min="9474" max="9474" width="12.28515625" style="223" customWidth="1"/>
    <col min="9475" max="9475" width="13.42578125" style="223" customWidth="1"/>
    <col min="9476" max="9481" width="12.28515625" style="223" customWidth="1"/>
    <col min="9482" max="9482" width="11.42578125" style="223" customWidth="1"/>
    <col min="9483" max="9728" width="9.140625" style="223"/>
    <col min="9729" max="9729" width="19" style="223" customWidth="1"/>
    <col min="9730" max="9730" width="12.28515625" style="223" customWidth="1"/>
    <col min="9731" max="9731" width="13.42578125" style="223" customWidth="1"/>
    <col min="9732" max="9737" width="12.28515625" style="223" customWidth="1"/>
    <col min="9738" max="9738" width="11.42578125" style="223" customWidth="1"/>
    <col min="9739" max="9984" width="9.140625" style="223"/>
    <col min="9985" max="9985" width="19" style="223" customWidth="1"/>
    <col min="9986" max="9986" width="12.28515625" style="223" customWidth="1"/>
    <col min="9987" max="9987" width="13.42578125" style="223" customWidth="1"/>
    <col min="9988" max="9993" width="12.28515625" style="223" customWidth="1"/>
    <col min="9994" max="9994" width="11.42578125" style="223" customWidth="1"/>
    <col min="9995" max="10240" width="9.140625" style="223"/>
    <col min="10241" max="10241" width="19" style="223" customWidth="1"/>
    <col min="10242" max="10242" width="12.28515625" style="223" customWidth="1"/>
    <col min="10243" max="10243" width="13.42578125" style="223" customWidth="1"/>
    <col min="10244" max="10249" width="12.28515625" style="223" customWidth="1"/>
    <col min="10250" max="10250" width="11.42578125" style="223" customWidth="1"/>
    <col min="10251" max="10496" width="9.140625" style="223"/>
    <col min="10497" max="10497" width="19" style="223" customWidth="1"/>
    <col min="10498" max="10498" width="12.28515625" style="223" customWidth="1"/>
    <col min="10499" max="10499" width="13.42578125" style="223" customWidth="1"/>
    <col min="10500" max="10505" width="12.28515625" style="223" customWidth="1"/>
    <col min="10506" max="10506" width="11.42578125" style="223" customWidth="1"/>
    <col min="10507" max="10752" width="9.140625" style="223"/>
    <col min="10753" max="10753" width="19" style="223" customWidth="1"/>
    <col min="10754" max="10754" width="12.28515625" style="223" customWidth="1"/>
    <col min="10755" max="10755" width="13.42578125" style="223" customWidth="1"/>
    <col min="10756" max="10761" width="12.28515625" style="223" customWidth="1"/>
    <col min="10762" max="10762" width="11.42578125" style="223" customWidth="1"/>
    <col min="10763" max="11008" width="9.140625" style="223"/>
    <col min="11009" max="11009" width="19" style="223" customWidth="1"/>
    <col min="11010" max="11010" width="12.28515625" style="223" customWidth="1"/>
    <col min="11011" max="11011" width="13.42578125" style="223" customWidth="1"/>
    <col min="11012" max="11017" width="12.28515625" style="223" customWidth="1"/>
    <col min="11018" max="11018" width="11.42578125" style="223" customWidth="1"/>
    <col min="11019" max="11264" width="9.140625" style="223"/>
    <col min="11265" max="11265" width="19" style="223" customWidth="1"/>
    <col min="11266" max="11266" width="12.28515625" style="223" customWidth="1"/>
    <col min="11267" max="11267" width="13.42578125" style="223" customWidth="1"/>
    <col min="11268" max="11273" width="12.28515625" style="223" customWidth="1"/>
    <col min="11274" max="11274" width="11.42578125" style="223" customWidth="1"/>
    <col min="11275" max="11520" width="9.140625" style="223"/>
    <col min="11521" max="11521" width="19" style="223" customWidth="1"/>
    <col min="11522" max="11522" width="12.28515625" style="223" customWidth="1"/>
    <col min="11523" max="11523" width="13.42578125" style="223" customWidth="1"/>
    <col min="11524" max="11529" width="12.28515625" style="223" customWidth="1"/>
    <col min="11530" max="11530" width="11.42578125" style="223" customWidth="1"/>
    <col min="11531" max="11776" width="9.140625" style="223"/>
    <col min="11777" max="11777" width="19" style="223" customWidth="1"/>
    <col min="11778" max="11778" width="12.28515625" style="223" customWidth="1"/>
    <col min="11779" max="11779" width="13.42578125" style="223" customWidth="1"/>
    <col min="11780" max="11785" width="12.28515625" style="223" customWidth="1"/>
    <col min="11786" max="11786" width="11.42578125" style="223" customWidth="1"/>
    <col min="11787" max="12032" width="9.140625" style="223"/>
    <col min="12033" max="12033" width="19" style="223" customWidth="1"/>
    <col min="12034" max="12034" width="12.28515625" style="223" customWidth="1"/>
    <col min="12035" max="12035" width="13.42578125" style="223" customWidth="1"/>
    <col min="12036" max="12041" width="12.28515625" style="223" customWidth="1"/>
    <col min="12042" max="12042" width="11.42578125" style="223" customWidth="1"/>
    <col min="12043" max="12288" width="9.140625" style="223"/>
    <col min="12289" max="12289" width="19" style="223" customWidth="1"/>
    <col min="12290" max="12290" width="12.28515625" style="223" customWidth="1"/>
    <col min="12291" max="12291" width="13.42578125" style="223" customWidth="1"/>
    <col min="12292" max="12297" width="12.28515625" style="223" customWidth="1"/>
    <col min="12298" max="12298" width="11.42578125" style="223" customWidth="1"/>
    <col min="12299" max="12544" width="9.140625" style="223"/>
    <col min="12545" max="12545" width="19" style="223" customWidth="1"/>
    <col min="12546" max="12546" width="12.28515625" style="223" customWidth="1"/>
    <col min="12547" max="12547" width="13.42578125" style="223" customWidth="1"/>
    <col min="12548" max="12553" width="12.28515625" style="223" customWidth="1"/>
    <col min="12554" max="12554" width="11.42578125" style="223" customWidth="1"/>
    <col min="12555" max="12800" width="9.140625" style="223"/>
    <col min="12801" max="12801" width="19" style="223" customWidth="1"/>
    <col min="12802" max="12802" width="12.28515625" style="223" customWidth="1"/>
    <col min="12803" max="12803" width="13.42578125" style="223" customWidth="1"/>
    <col min="12804" max="12809" width="12.28515625" style="223" customWidth="1"/>
    <col min="12810" max="12810" width="11.42578125" style="223" customWidth="1"/>
    <col min="12811" max="13056" width="9.140625" style="223"/>
    <col min="13057" max="13057" width="19" style="223" customWidth="1"/>
    <col min="13058" max="13058" width="12.28515625" style="223" customWidth="1"/>
    <col min="13059" max="13059" width="13.42578125" style="223" customWidth="1"/>
    <col min="13060" max="13065" width="12.28515625" style="223" customWidth="1"/>
    <col min="13066" max="13066" width="11.42578125" style="223" customWidth="1"/>
    <col min="13067" max="13312" width="9.140625" style="223"/>
    <col min="13313" max="13313" width="19" style="223" customWidth="1"/>
    <col min="13314" max="13314" width="12.28515625" style="223" customWidth="1"/>
    <col min="13315" max="13315" width="13.42578125" style="223" customWidth="1"/>
    <col min="13316" max="13321" width="12.28515625" style="223" customWidth="1"/>
    <col min="13322" max="13322" width="11.42578125" style="223" customWidth="1"/>
    <col min="13323" max="13568" width="9.140625" style="223"/>
    <col min="13569" max="13569" width="19" style="223" customWidth="1"/>
    <col min="13570" max="13570" width="12.28515625" style="223" customWidth="1"/>
    <col min="13571" max="13571" width="13.42578125" style="223" customWidth="1"/>
    <col min="13572" max="13577" width="12.28515625" style="223" customWidth="1"/>
    <col min="13578" max="13578" width="11.42578125" style="223" customWidth="1"/>
    <col min="13579" max="13824" width="9.140625" style="223"/>
    <col min="13825" max="13825" width="19" style="223" customWidth="1"/>
    <col min="13826" max="13826" width="12.28515625" style="223" customWidth="1"/>
    <col min="13827" max="13827" width="13.42578125" style="223" customWidth="1"/>
    <col min="13828" max="13833" width="12.28515625" style="223" customWidth="1"/>
    <col min="13834" max="13834" width="11.42578125" style="223" customWidth="1"/>
    <col min="13835" max="14080" width="9.140625" style="223"/>
    <col min="14081" max="14081" width="19" style="223" customWidth="1"/>
    <col min="14082" max="14082" width="12.28515625" style="223" customWidth="1"/>
    <col min="14083" max="14083" width="13.42578125" style="223" customWidth="1"/>
    <col min="14084" max="14089" width="12.28515625" style="223" customWidth="1"/>
    <col min="14090" max="14090" width="11.42578125" style="223" customWidth="1"/>
    <col min="14091" max="14336" width="9.140625" style="223"/>
    <col min="14337" max="14337" width="19" style="223" customWidth="1"/>
    <col min="14338" max="14338" width="12.28515625" style="223" customWidth="1"/>
    <col min="14339" max="14339" width="13.42578125" style="223" customWidth="1"/>
    <col min="14340" max="14345" width="12.28515625" style="223" customWidth="1"/>
    <col min="14346" max="14346" width="11.42578125" style="223" customWidth="1"/>
    <col min="14347" max="14592" width="9.140625" style="223"/>
    <col min="14593" max="14593" width="19" style="223" customWidth="1"/>
    <col min="14594" max="14594" width="12.28515625" style="223" customWidth="1"/>
    <col min="14595" max="14595" width="13.42578125" style="223" customWidth="1"/>
    <col min="14596" max="14601" width="12.28515625" style="223" customWidth="1"/>
    <col min="14602" max="14602" width="11.42578125" style="223" customWidth="1"/>
    <col min="14603" max="14848" width="9.140625" style="223"/>
    <col min="14849" max="14849" width="19" style="223" customWidth="1"/>
    <col min="14850" max="14850" width="12.28515625" style="223" customWidth="1"/>
    <col min="14851" max="14851" width="13.42578125" style="223" customWidth="1"/>
    <col min="14852" max="14857" width="12.28515625" style="223" customWidth="1"/>
    <col min="14858" max="14858" width="11.42578125" style="223" customWidth="1"/>
    <col min="14859" max="15104" width="9.140625" style="223"/>
    <col min="15105" max="15105" width="19" style="223" customWidth="1"/>
    <col min="15106" max="15106" width="12.28515625" style="223" customWidth="1"/>
    <col min="15107" max="15107" width="13.42578125" style="223" customWidth="1"/>
    <col min="15108" max="15113" width="12.28515625" style="223" customWidth="1"/>
    <col min="15114" max="15114" width="11.42578125" style="223" customWidth="1"/>
    <col min="15115" max="15360" width="9.140625" style="223"/>
    <col min="15361" max="15361" width="19" style="223" customWidth="1"/>
    <col min="15362" max="15362" width="12.28515625" style="223" customWidth="1"/>
    <col min="15363" max="15363" width="13.42578125" style="223" customWidth="1"/>
    <col min="15364" max="15369" width="12.28515625" style="223" customWidth="1"/>
    <col min="15370" max="15370" width="11.42578125" style="223" customWidth="1"/>
    <col min="15371" max="15616" width="9.140625" style="223"/>
    <col min="15617" max="15617" width="19" style="223" customWidth="1"/>
    <col min="15618" max="15618" width="12.28515625" style="223" customWidth="1"/>
    <col min="15619" max="15619" width="13.42578125" style="223" customWidth="1"/>
    <col min="15620" max="15625" width="12.28515625" style="223" customWidth="1"/>
    <col min="15626" max="15626" width="11.42578125" style="223" customWidth="1"/>
    <col min="15627" max="15872" width="9.140625" style="223"/>
    <col min="15873" max="15873" width="19" style="223" customWidth="1"/>
    <col min="15874" max="15874" width="12.28515625" style="223" customWidth="1"/>
    <col min="15875" max="15875" width="13.42578125" style="223" customWidth="1"/>
    <col min="15876" max="15881" width="12.28515625" style="223" customWidth="1"/>
    <col min="15882" max="15882" width="11.42578125" style="223" customWidth="1"/>
    <col min="15883" max="16128" width="9.140625" style="223"/>
    <col min="16129" max="16129" width="19" style="223" customWidth="1"/>
    <col min="16130" max="16130" width="12.28515625" style="223" customWidth="1"/>
    <col min="16131" max="16131" width="13.42578125" style="223" customWidth="1"/>
    <col min="16132" max="16137" width="12.28515625" style="223" customWidth="1"/>
    <col min="16138" max="16138" width="11.42578125" style="223" customWidth="1"/>
    <col min="16139" max="16384" width="9.140625" style="223"/>
  </cols>
  <sheetData>
    <row r="1" spans="1:14" ht="19.5" customHeight="1">
      <c r="A1" s="391" t="s">
        <v>353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4" ht="19.5" customHeight="1">
      <c r="A2" s="391" t="s">
        <v>354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3" spans="1:14">
      <c r="A3" s="392"/>
      <c r="B3" s="392"/>
      <c r="C3" s="392"/>
      <c r="D3" s="224"/>
      <c r="E3" s="224"/>
      <c r="F3" s="224"/>
      <c r="J3" s="224"/>
      <c r="K3" s="224"/>
      <c r="L3" s="393" t="s">
        <v>341</v>
      </c>
      <c r="M3" s="393"/>
      <c r="N3" s="393"/>
    </row>
    <row r="4" spans="1:14">
      <c r="A4" s="394"/>
      <c r="B4" s="387" t="s">
        <v>328</v>
      </c>
      <c r="C4" s="389" t="s">
        <v>333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</row>
    <row r="5" spans="1:14" ht="33.75">
      <c r="A5" s="395"/>
      <c r="B5" s="388"/>
      <c r="C5" s="225" t="s">
        <v>336</v>
      </c>
      <c r="D5" s="225" t="s">
        <v>334</v>
      </c>
      <c r="E5" s="275" t="s">
        <v>335</v>
      </c>
      <c r="F5" s="225" t="s">
        <v>338</v>
      </c>
      <c r="G5" s="225" t="s">
        <v>337</v>
      </c>
      <c r="H5" s="275" t="s">
        <v>339</v>
      </c>
      <c r="I5" s="275" t="s">
        <v>340</v>
      </c>
      <c r="J5" s="275" t="s">
        <v>342</v>
      </c>
      <c r="K5" s="275" t="s">
        <v>343</v>
      </c>
      <c r="L5" s="275" t="s">
        <v>344</v>
      </c>
      <c r="M5" s="276" t="s">
        <v>345</v>
      </c>
      <c r="N5" s="276" t="s">
        <v>346</v>
      </c>
    </row>
    <row r="6" spans="1:14" ht="21.75" customHeight="1">
      <c r="A6" s="226" t="s">
        <v>332</v>
      </c>
      <c r="B6" s="227">
        <v>41942360</v>
      </c>
      <c r="C6" s="227">
        <v>10635085</v>
      </c>
      <c r="D6" s="227">
        <v>8992034</v>
      </c>
      <c r="E6" s="227">
        <v>1611967</v>
      </c>
      <c r="F6" s="227">
        <v>10220</v>
      </c>
      <c r="G6" s="227">
        <v>135</v>
      </c>
      <c r="H6" s="228">
        <v>1172599</v>
      </c>
      <c r="I6" s="228">
        <v>52779</v>
      </c>
      <c r="J6" s="228">
        <v>10295828</v>
      </c>
      <c r="K6" s="228">
        <v>3571527</v>
      </c>
      <c r="L6" s="228">
        <v>2891973</v>
      </c>
      <c r="M6" s="228">
        <v>2470384</v>
      </c>
      <c r="N6" s="228">
        <v>237830</v>
      </c>
    </row>
    <row r="7" spans="1:14" ht="16.5" customHeight="1">
      <c r="A7" s="229" t="s">
        <v>333</v>
      </c>
      <c r="B7" s="230"/>
      <c r="C7" s="230"/>
      <c r="D7" s="230"/>
      <c r="E7" s="230"/>
      <c r="F7" s="230"/>
      <c r="G7" s="230"/>
      <c r="H7" s="228"/>
      <c r="I7" s="228"/>
      <c r="J7" s="228"/>
      <c r="K7" s="228"/>
      <c r="L7" s="228"/>
      <c r="M7" s="228"/>
      <c r="N7" s="228"/>
    </row>
    <row r="8" spans="1:14">
      <c r="A8" s="65" t="s">
        <v>153</v>
      </c>
      <c r="B8" s="230">
        <v>21072343</v>
      </c>
      <c r="C8" s="230">
        <v>3211926</v>
      </c>
      <c r="D8" s="230">
        <v>1632251</v>
      </c>
      <c r="E8" s="230">
        <v>1377616</v>
      </c>
      <c r="F8" s="230">
        <v>2469</v>
      </c>
      <c r="G8" s="230">
        <v>25</v>
      </c>
      <c r="H8" s="228">
        <v>415464</v>
      </c>
      <c r="I8" s="228">
        <v>38337</v>
      </c>
      <c r="J8" s="228">
        <v>6642923</v>
      </c>
      <c r="K8" s="228">
        <v>3372687</v>
      </c>
      <c r="L8" s="228">
        <v>2782387</v>
      </c>
      <c r="M8" s="228">
        <v>1427506</v>
      </c>
      <c r="N8" s="228">
        <v>168754</v>
      </c>
    </row>
    <row r="9" spans="1:14">
      <c r="A9" s="44" t="s">
        <v>247</v>
      </c>
      <c r="B9" s="230"/>
      <c r="C9" s="230"/>
      <c r="D9" s="230"/>
      <c r="E9" s="230"/>
      <c r="F9" s="230"/>
      <c r="G9" s="230"/>
      <c r="H9" s="228"/>
      <c r="I9" s="228"/>
      <c r="J9" s="228"/>
      <c r="K9" s="228"/>
      <c r="L9" s="228"/>
      <c r="M9" s="228"/>
      <c r="N9" s="228"/>
    </row>
    <row r="10" spans="1:14">
      <c r="A10" s="229" t="s">
        <v>329</v>
      </c>
      <c r="B10" s="230">
        <v>8593671</v>
      </c>
      <c r="C10" s="230">
        <v>1312902</v>
      </c>
      <c r="D10" s="230">
        <v>1151554</v>
      </c>
      <c r="E10" s="230">
        <v>430509</v>
      </c>
      <c r="F10" s="230">
        <v>1041</v>
      </c>
      <c r="G10" s="230">
        <v>18</v>
      </c>
      <c r="H10" s="228">
        <v>179969</v>
      </c>
      <c r="I10" s="228">
        <v>24794</v>
      </c>
      <c r="J10" s="228">
        <v>2286483</v>
      </c>
      <c r="K10" s="228">
        <v>1514130</v>
      </c>
      <c r="L10" s="228">
        <v>1046907</v>
      </c>
      <c r="M10" s="228">
        <v>593011</v>
      </c>
      <c r="N10" s="228">
        <v>52353</v>
      </c>
    </row>
    <row r="11" spans="1:14">
      <c r="A11" s="231" t="s">
        <v>132</v>
      </c>
      <c r="B11" s="230">
        <v>2669544</v>
      </c>
      <c r="C11" s="230">
        <v>201378</v>
      </c>
      <c r="D11" s="230">
        <v>20307</v>
      </c>
      <c r="E11" s="230">
        <v>45583</v>
      </c>
      <c r="F11" s="230">
        <v>2054</v>
      </c>
      <c r="G11" s="232" t="s">
        <v>127</v>
      </c>
      <c r="H11" s="228">
        <v>99553</v>
      </c>
      <c r="I11" s="228">
        <v>1404</v>
      </c>
      <c r="J11" s="228">
        <v>1540465</v>
      </c>
      <c r="K11" s="228">
        <v>139300</v>
      </c>
      <c r="L11" s="228">
        <v>52369</v>
      </c>
      <c r="M11" s="228">
        <v>554798</v>
      </c>
      <c r="N11" s="228">
        <v>12272</v>
      </c>
    </row>
    <row r="12" spans="1:14">
      <c r="A12" s="231" t="s">
        <v>261</v>
      </c>
      <c r="B12" s="230">
        <v>51339</v>
      </c>
      <c r="C12" s="230">
        <v>4653</v>
      </c>
      <c r="D12" s="230">
        <v>92</v>
      </c>
      <c r="E12" s="230">
        <v>508</v>
      </c>
      <c r="F12" s="232" t="s">
        <v>117</v>
      </c>
      <c r="G12" s="232" t="s">
        <v>117</v>
      </c>
      <c r="H12" s="228">
        <v>1871</v>
      </c>
      <c r="I12" s="233" t="s">
        <v>127</v>
      </c>
      <c r="J12" s="228">
        <v>32854</v>
      </c>
      <c r="K12" s="228">
        <v>303</v>
      </c>
      <c r="L12" s="228">
        <v>241</v>
      </c>
      <c r="M12" s="228">
        <v>10535</v>
      </c>
      <c r="N12" s="228">
        <v>252</v>
      </c>
    </row>
    <row r="13" spans="1:14">
      <c r="A13" s="234" t="s">
        <v>113</v>
      </c>
      <c r="B13" s="230">
        <v>1352014</v>
      </c>
      <c r="C13" s="230">
        <v>638707</v>
      </c>
      <c r="D13" s="230">
        <v>694099</v>
      </c>
      <c r="E13" s="232" t="s">
        <v>117</v>
      </c>
      <c r="F13" s="230">
        <v>270</v>
      </c>
      <c r="G13" s="232" t="s">
        <v>117</v>
      </c>
      <c r="H13" s="228">
        <v>18173</v>
      </c>
      <c r="I13" s="233" t="s">
        <v>127</v>
      </c>
      <c r="J13" s="233" t="s">
        <v>117</v>
      </c>
      <c r="K13" s="228">
        <v>10</v>
      </c>
      <c r="L13" s="228">
        <v>269</v>
      </c>
      <c r="M13" s="233" t="s">
        <v>117</v>
      </c>
      <c r="N13" s="228">
        <v>286</v>
      </c>
    </row>
    <row r="14" spans="1:14">
      <c r="A14" s="234" t="s">
        <v>144</v>
      </c>
      <c r="B14" s="230">
        <v>13160081</v>
      </c>
      <c r="C14" s="230">
        <v>5979786</v>
      </c>
      <c r="D14" s="230">
        <v>6607564</v>
      </c>
      <c r="E14" s="232" t="s">
        <v>127</v>
      </c>
      <c r="F14" s="230">
        <v>428</v>
      </c>
      <c r="G14" s="232" t="s">
        <v>117</v>
      </c>
      <c r="H14" s="228">
        <v>514363</v>
      </c>
      <c r="I14" s="228">
        <v>11884</v>
      </c>
      <c r="J14" s="233" t="s">
        <v>117</v>
      </c>
      <c r="K14" s="228">
        <v>1</v>
      </c>
      <c r="L14" s="228">
        <v>1</v>
      </c>
      <c r="M14" s="233" t="s">
        <v>117</v>
      </c>
      <c r="N14" s="228">
        <v>46035</v>
      </c>
    </row>
    <row r="15" spans="1:14">
      <c r="A15" s="234" t="s">
        <v>131</v>
      </c>
      <c r="B15" s="230">
        <v>3534162</v>
      </c>
      <c r="C15" s="230">
        <v>580677</v>
      </c>
      <c r="D15" s="230">
        <v>37203</v>
      </c>
      <c r="E15" s="230">
        <v>187782</v>
      </c>
      <c r="F15" s="230">
        <v>4992</v>
      </c>
      <c r="G15" s="232" t="s">
        <v>117</v>
      </c>
      <c r="H15" s="228">
        <v>121373</v>
      </c>
      <c r="I15" s="228">
        <v>721</v>
      </c>
      <c r="J15" s="228">
        <v>2026507</v>
      </c>
      <c r="K15" s="228">
        <v>40927</v>
      </c>
      <c r="L15" s="228">
        <v>56687</v>
      </c>
      <c r="M15" s="228">
        <v>467559</v>
      </c>
      <c r="N15" s="228">
        <v>9735</v>
      </c>
    </row>
    <row r="16" spans="1:14">
      <c r="A16" s="234" t="s">
        <v>330</v>
      </c>
      <c r="B16" s="232" t="s">
        <v>127</v>
      </c>
      <c r="C16" s="232" t="s">
        <v>127</v>
      </c>
      <c r="D16" s="232" t="s">
        <v>117</v>
      </c>
      <c r="E16" s="232" t="s">
        <v>117</v>
      </c>
      <c r="F16" s="232" t="s">
        <v>127</v>
      </c>
      <c r="G16" s="232" t="s">
        <v>117</v>
      </c>
      <c r="H16" s="233" t="s">
        <v>117</v>
      </c>
      <c r="I16" s="233" t="s">
        <v>117</v>
      </c>
      <c r="J16" s="233" t="s">
        <v>127</v>
      </c>
      <c r="K16" s="233" t="s">
        <v>117</v>
      </c>
      <c r="L16" s="233" t="s">
        <v>117</v>
      </c>
      <c r="M16" s="233" t="s">
        <v>117</v>
      </c>
      <c r="N16" s="233" t="s">
        <v>117</v>
      </c>
    </row>
    <row r="17" spans="1:14">
      <c r="A17" s="235" t="s">
        <v>331</v>
      </c>
      <c r="B17" s="230">
        <v>31239</v>
      </c>
      <c r="C17" s="232" t="s">
        <v>117</v>
      </c>
      <c r="D17" s="232" t="s">
        <v>127</v>
      </c>
      <c r="E17" s="232" t="s">
        <v>117</v>
      </c>
      <c r="F17" s="232" t="s">
        <v>117</v>
      </c>
      <c r="G17" s="232" t="s">
        <v>117</v>
      </c>
      <c r="H17" s="233" t="s">
        <v>127</v>
      </c>
      <c r="I17" s="228">
        <v>200</v>
      </c>
      <c r="J17" s="228">
        <v>24415</v>
      </c>
      <c r="K17" s="233" t="s">
        <v>117</v>
      </c>
      <c r="L17" s="233" t="s">
        <v>117</v>
      </c>
      <c r="M17" s="228">
        <v>6395</v>
      </c>
      <c r="N17" s="233" t="s">
        <v>117</v>
      </c>
    </row>
    <row r="18" spans="1:14">
      <c r="A18" s="236" t="s">
        <v>129</v>
      </c>
      <c r="B18" s="237">
        <v>71588</v>
      </c>
      <c r="C18" s="237">
        <v>17927</v>
      </c>
      <c r="D18" s="237">
        <v>509</v>
      </c>
      <c r="E18" s="237">
        <v>458</v>
      </c>
      <c r="F18" s="238" t="s">
        <v>117</v>
      </c>
      <c r="G18" s="238" t="s">
        <v>127</v>
      </c>
      <c r="H18" s="237">
        <v>1582</v>
      </c>
      <c r="I18" s="237">
        <v>3</v>
      </c>
      <c r="J18" s="237">
        <v>28653</v>
      </c>
      <c r="K18" s="237">
        <v>18300</v>
      </c>
      <c r="L18" s="237">
        <v>19</v>
      </c>
      <c r="M18" s="237">
        <v>3591</v>
      </c>
      <c r="N18" s="237">
        <v>497</v>
      </c>
    </row>
    <row r="19" spans="1:14">
      <c r="A19" s="239"/>
      <c r="B19" s="240"/>
      <c r="C19" s="240"/>
      <c r="D19" s="240"/>
      <c r="E19" s="240"/>
      <c r="F19" s="240"/>
      <c r="G19" s="240"/>
      <c r="H19" s="240"/>
      <c r="I19" s="240"/>
      <c r="J19" s="241"/>
      <c r="K19" s="241"/>
      <c r="L19" s="241" t="s">
        <v>323</v>
      </c>
      <c r="M19" s="241"/>
      <c r="N19" s="241"/>
    </row>
    <row r="20" spans="1:14" ht="23.25" customHeight="1">
      <c r="A20" s="383" t="s">
        <v>355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</row>
    <row r="21" spans="1:14">
      <c r="A21" s="384"/>
      <c r="B21" s="384"/>
      <c r="C21" s="384"/>
      <c r="D21" s="242"/>
      <c r="E21" s="242"/>
      <c r="F21" s="242"/>
      <c r="G21" s="242"/>
      <c r="L21" s="379" t="s">
        <v>341</v>
      </c>
      <c r="M21" s="379"/>
      <c r="N21" s="379"/>
    </row>
    <row r="22" spans="1:14" ht="12.75" customHeight="1">
      <c r="A22" s="385"/>
      <c r="B22" s="387" t="s">
        <v>328</v>
      </c>
      <c r="C22" s="389" t="s">
        <v>333</v>
      </c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</row>
    <row r="23" spans="1:14" ht="33.75">
      <c r="A23" s="386"/>
      <c r="B23" s="388"/>
      <c r="C23" s="225" t="s">
        <v>336</v>
      </c>
      <c r="D23" s="225" t="s">
        <v>334</v>
      </c>
      <c r="E23" s="275" t="s">
        <v>335</v>
      </c>
      <c r="F23" s="225" t="s">
        <v>338</v>
      </c>
      <c r="G23" s="225" t="s">
        <v>337</v>
      </c>
      <c r="H23" s="275" t="s">
        <v>339</v>
      </c>
      <c r="I23" s="275" t="s">
        <v>340</v>
      </c>
      <c r="J23" s="275" t="s">
        <v>342</v>
      </c>
      <c r="K23" s="275" t="s">
        <v>343</v>
      </c>
      <c r="L23" s="275" t="s">
        <v>344</v>
      </c>
      <c r="M23" s="276" t="s">
        <v>345</v>
      </c>
      <c r="N23" s="276" t="s">
        <v>346</v>
      </c>
    </row>
    <row r="24" spans="1:14">
      <c r="A24" s="187" t="s">
        <v>173</v>
      </c>
      <c r="B24" s="228">
        <v>41942360</v>
      </c>
      <c r="C24" s="228">
        <v>10635085</v>
      </c>
      <c r="D24" s="228">
        <v>8992034</v>
      </c>
      <c r="E24" s="228">
        <v>1611967</v>
      </c>
      <c r="F24" s="228">
        <v>10220</v>
      </c>
      <c r="G24" s="228">
        <v>135</v>
      </c>
      <c r="H24" s="228">
        <v>1172599</v>
      </c>
      <c r="I24" s="228">
        <v>52779</v>
      </c>
      <c r="J24" s="228">
        <v>10295828</v>
      </c>
      <c r="K24" s="228">
        <v>3571527</v>
      </c>
      <c r="L24" s="228">
        <v>2891973</v>
      </c>
      <c r="M24" s="228">
        <v>2470384</v>
      </c>
      <c r="N24" s="228">
        <v>237830</v>
      </c>
    </row>
    <row r="25" spans="1:14">
      <c r="A25" s="188" t="s">
        <v>289</v>
      </c>
      <c r="B25" s="228">
        <v>1316776</v>
      </c>
      <c r="C25" s="228">
        <v>72142</v>
      </c>
      <c r="D25" s="228">
        <v>399311</v>
      </c>
      <c r="E25" s="228">
        <v>4038</v>
      </c>
      <c r="F25" s="233" t="s">
        <v>117</v>
      </c>
      <c r="G25" s="233" t="s">
        <v>117</v>
      </c>
      <c r="H25" s="228">
        <v>12730</v>
      </c>
      <c r="I25" s="228">
        <v>326</v>
      </c>
      <c r="J25" s="228">
        <v>586821</v>
      </c>
      <c r="K25" s="228">
        <v>70497</v>
      </c>
      <c r="L25" s="228">
        <v>29317</v>
      </c>
      <c r="M25" s="228">
        <v>140771</v>
      </c>
      <c r="N25" s="228">
        <v>825</v>
      </c>
    </row>
    <row r="26" spans="1:14">
      <c r="A26" s="189" t="s">
        <v>172</v>
      </c>
      <c r="B26" s="228">
        <v>7048223</v>
      </c>
      <c r="C26" s="228">
        <v>914978</v>
      </c>
      <c r="D26" s="228">
        <v>2539606</v>
      </c>
      <c r="E26" s="228">
        <v>437473</v>
      </c>
      <c r="F26" s="228">
        <v>74</v>
      </c>
      <c r="G26" s="233" t="s">
        <v>117</v>
      </c>
      <c r="H26" s="228">
        <v>195145</v>
      </c>
      <c r="I26" s="228">
        <v>277</v>
      </c>
      <c r="J26" s="228">
        <v>1753305</v>
      </c>
      <c r="K26" s="228">
        <v>460175</v>
      </c>
      <c r="L26" s="228">
        <v>636157</v>
      </c>
      <c r="M26" s="228">
        <v>92971</v>
      </c>
      <c r="N26" s="228">
        <v>18063</v>
      </c>
    </row>
    <row r="27" spans="1:14">
      <c r="A27" s="189" t="s">
        <v>290</v>
      </c>
      <c r="B27" s="228">
        <v>2508206</v>
      </c>
      <c r="C27" s="228">
        <v>40657</v>
      </c>
      <c r="D27" s="228">
        <v>167617</v>
      </c>
      <c r="E27" s="228">
        <v>274028</v>
      </c>
      <c r="F27" s="233" t="s">
        <v>117</v>
      </c>
      <c r="G27" s="233" t="s">
        <v>117</v>
      </c>
      <c r="H27" s="233" t="s">
        <v>117</v>
      </c>
      <c r="I27" s="233" t="s">
        <v>117</v>
      </c>
      <c r="J27" s="228">
        <v>923509</v>
      </c>
      <c r="K27" s="228">
        <v>41717</v>
      </c>
      <c r="L27" s="233" t="s">
        <v>127</v>
      </c>
      <c r="M27" s="228">
        <v>929705</v>
      </c>
      <c r="N27" s="228">
        <v>110703</v>
      </c>
    </row>
    <row r="28" spans="1:14">
      <c r="A28" s="189" t="s">
        <v>291</v>
      </c>
      <c r="B28" s="228">
        <v>5584697</v>
      </c>
      <c r="C28" s="228">
        <v>1057841</v>
      </c>
      <c r="D28" s="228">
        <v>1333523</v>
      </c>
      <c r="E28" s="228">
        <v>116509</v>
      </c>
      <c r="F28" s="233" t="s">
        <v>127</v>
      </c>
      <c r="G28" s="233" t="s">
        <v>117</v>
      </c>
      <c r="H28" s="228">
        <v>368788</v>
      </c>
      <c r="I28" s="228">
        <v>15003</v>
      </c>
      <c r="J28" s="228">
        <v>1232692</v>
      </c>
      <c r="K28" s="228">
        <v>769408</v>
      </c>
      <c r="L28" s="228">
        <v>645222</v>
      </c>
      <c r="M28" s="228">
        <v>33384</v>
      </c>
      <c r="N28" s="228">
        <v>11717</v>
      </c>
    </row>
    <row r="29" spans="1:14">
      <c r="A29" s="189" t="s">
        <v>292</v>
      </c>
      <c r="B29" s="228">
        <v>113567</v>
      </c>
      <c r="C29" s="228">
        <v>7009</v>
      </c>
      <c r="D29" s="228">
        <v>40642</v>
      </c>
      <c r="E29" s="233" t="s">
        <v>117</v>
      </c>
      <c r="F29" s="233" t="s">
        <v>117</v>
      </c>
      <c r="G29" s="233" t="s">
        <v>117</v>
      </c>
      <c r="H29" s="233" t="s">
        <v>117</v>
      </c>
      <c r="I29" s="233" t="s">
        <v>117</v>
      </c>
      <c r="J29" s="228">
        <v>44463</v>
      </c>
      <c r="K29" s="228">
        <v>21414</v>
      </c>
      <c r="L29" s="233" t="s">
        <v>117</v>
      </c>
      <c r="M29" s="233" t="s">
        <v>127</v>
      </c>
      <c r="N29" s="233" t="s">
        <v>117</v>
      </c>
    </row>
    <row r="30" spans="1:14">
      <c r="A30" s="189" t="s">
        <v>168</v>
      </c>
      <c r="B30" s="228">
        <v>1248544</v>
      </c>
      <c r="C30" s="228">
        <v>324838</v>
      </c>
      <c r="D30" s="228">
        <v>164820</v>
      </c>
      <c r="E30" s="228">
        <v>6400</v>
      </c>
      <c r="F30" s="233" t="s">
        <v>117</v>
      </c>
      <c r="G30" s="233" t="s">
        <v>117</v>
      </c>
      <c r="H30" s="228">
        <v>2243</v>
      </c>
      <c r="I30" s="233" t="s">
        <v>127</v>
      </c>
      <c r="J30" s="228">
        <v>456413</v>
      </c>
      <c r="K30" s="228">
        <v>823</v>
      </c>
      <c r="L30" s="228">
        <v>197</v>
      </c>
      <c r="M30" s="228">
        <v>290710</v>
      </c>
      <c r="N30" s="233" t="s">
        <v>117</v>
      </c>
    </row>
    <row r="31" spans="1:14">
      <c r="A31" s="189" t="s">
        <v>167</v>
      </c>
      <c r="B31" s="228">
        <v>791918</v>
      </c>
      <c r="C31" s="228">
        <v>205497</v>
      </c>
      <c r="D31" s="228">
        <v>30825</v>
      </c>
      <c r="E31" s="228">
        <v>8365</v>
      </c>
      <c r="F31" s="228">
        <v>1900</v>
      </c>
      <c r="G31" s="233" t="s">
        <v>117</v>
      </c>
      <c r="H31" s="228">
        <v>130037</v>
      </c>
      <c r="I31" s="228">
        <v>2384</v>
      </c>
      <c r="J31" s="228">
        <v>218690</v>
      </c>
      <c r="K31" s="228">
        <v>33118</v>
      </c>
      <c r="L31" s="228">
        <v>56244</v>
      </c>
      <c r="M31" s="228">
        <v>42142</v>
      </c>
      <c r="N31" s="228">
        <v>62717</v>
      </c>
    </row>
    <row r="32" spans="1:14">
      <c r="A32" s="189" t="s">
        <v>293</v>
      </c>
      <c r="B32" s="228">
        <v>2068430</v>
      </c>
      <c r="C32" s="228">
        <v>867950</v>
      </c>
      <c r="D32" s="228">
        <v>63471</v>
      </c>
      <c r="E32" s="228">
        <v>1900</v>
      </c>
      <c r="F32" s="233" t="s">
        <v>117</v>
      </c>
      <c r="G32" s="233" t="s">
        <v>117</v>
      </c>
      <c r="H32" s="228">
        <v>52478</v>
      </c>
      <c r="I32" s="228">
        <v>512</v>
      </c>
      <c r="J32" s="228">
        <v>259890</v>
      </c>
      <c r="K32" s="228">
        <v>316138</v>
      </c>
      <c r="L32" s="228">
        <v>221035</v>
      </c>
      <c r="M32" s="228">
        <v>285055</v>
      </c>
      <c r="N32" s="233" t="s">
        <v>117</v>
      </c>
    </row>
    <row r="33" spans="1:14">
      <c r="A33" s="189" t="s">
        <v>294</v>
      </c>
      <c r="B33" s="228">
        <v>3377721</v>
      </c>
      <c r="C33" s="228">
        <v>1144389</v>
      </c>
      <c r="D33" s="228">
        <v>1385012</v>
      </c>
      <c r="E33" s="228">
        <v>11080</v>
      </c>
      <c r="F33" s="228">
        <v>4965</v>
      </c>
      <c r="G33" s="233" t="s">
        <v>117</v>
      </c>
      <c r="H33" s="228">
        <v>313</v>
      </c>
      <c r="I33" s="233" t="s">
        <v>117</v>
      </c>
      <c r="J33" s="228">
        <v>802383</v>
      </c>
      <c r="K33" s="233" t="s">
        <v>127</v>
      </c>
      <c r="L33" s="228">
        <v>20390</v>
      </c>
      <c r="M33" s="233" t="s">
        <v>127</v>
      </c>
      <c r="N33" s="233" t="s">
        <v>117</v>
      </c>
    </row>
    <row r="34" spans="1:14">
      <c r="A34" s="189" t="s">
        <v>295</v>
      </c>
      <c r="B34" s="228">
        <v>4974781</v>
      </c>
      <c r="C34" s="228">
        <v>2114410</v>
      </c>
      <c r="D34" s="228">
        <v>206967</v>
      </c>
      <c r="E34" s="228">
        <v>259277</v>
      </c>
      <c r="F34" s="228">
        <v>70</v>
      </c>
      <c r="G34" s="233" t="s">
        <v>117</v>
      </c>
      <c r="H34" s="233" t="s">
        <v>117</v>
      </c>
      <c r="I34" s="233" t="s">
        <v>117</v>
      </c>
      <c r="J34" s="228">
        <v>1268039</v>
      </c>
      <c r="K34" s="228">
        <v>297338</v>
      </c>
      <c r="L34" s="228">
        <v>459290</v>
      </c>
      <c r="M34" s="228">
        <v>369389</v>
      </c>
      <c r="N34" s="233" t="s">
        <v>117</v>
      </c>
    </row>
    <row r="35" spans="1:14">
      <c r="A35" s="189" t="s">
        <v>296</v>
      </c>
      <c r="B35" s="228">
        <v>239722</v>
      </c>
      <c r="C35" s="228">
        <v>10552</v>
      </c>
      <c r="D35" s="228">
        <v>4539</v>
      </c>
      <c r="E35" s="228">
        <v>200</v>
      </c>
      <c r="F35" s="228">
        <v>428</v>
      </c>
      <c r="G35" s="233" t="s">
        <v>117</v>
      </c>
      <c r="H35" s="228">
        <v>9697</v>
      </c>
      <c r="I35" s="228">
        <v>14500</v>
      </c>
      <c r="J35" s="228">
        <v>171330</v>
      </c>
      <c r="K35" s="228">
        <v>21350</v>
      </c>
      <c r="L35" s="228">
        <v>1900</v>
      </c>
      <c r="M35" s="228">
        <v>890</v>
      </c>
      <c r="N35" s="228">
        <v>4337</v>
      </c>
    </row>
    <row r="36" spans="1:14">
      <c r="A36" s="189" t="s">
        <v>297</v>
      </c>
      <c r="B36" s="228">
        <v>12431</v>
      </c>
      <c r="C36" s="233" t="s">
        <v>127</v>
      </c>
      <c r="D36" s="233" t="s">
        <v>117</v>
      </c>
      <c r="E36" s="233" t="s">
        <v>117</v>
      </c>
      <c r="F36" s="233" t="s">
        <v>117</v>
      </c>
      <c r="G36" s="233" t="s">
        <v>117</v>
      </c>
      <c r="H36" s="228">
        <v>7000</v>
      </c>
      <c r="I36" s="233" t="s">
        <v>117</v>
      </c>
      <c r="J36" s="228">
        <v>2514</v>
      </c>
      <c r="K36" s="233" t="s">
        <v>117</v>
      </c>
      <c r="L36" s="233" t="s">
        <v>117</v>
      </c>
      <c r="M36" s="233" t="s">
        <v>117</v>
      </c>
      <c r="N36" s="228">
        <v>2897</v>
      </c>
    </row>
    <row r="37" spans="1:14">
      <c r="A37" s="189" t="s">
        <v>162</v>
      </c>
      <c r="B37" s="228">
        <v>3228386</v>
      </c>
      <c r="C37" s="228">
        <v>129722</v>
      </c>
      <c r="D37" s="228">
        <v>921061</v>
      </c>
      <c r="E37" s="228">
        <v>131269</v>
      </c>
      <c r="F37" s="228">
        <v>1946</v>
      </c>
      <c r="G37" s="233" t="s">
        <v>117</v>
      </c>
      <c r="H37" s="228">
        <v>133358</v>
      </c>
      <c r="I37" s="233" t="s">
        <v>117</v>
      </c>
      <c r="J37" s="228">
        <v>590180</v>
      </c>
      <c r="K37" s="228">
        <v>881491</v>
      </c>
      <c r="L37" s="228">
        <v>218048</v>
      </c>
      <c r="M37" s="228">
        <v>214300</v>
      </c>
      <c r="N37" s="228">
        <v>7011</v>
      </c>
    </row>
    <row r="38" spans="1:14">
      <c r="A38" s="189" t="s">
        <v>298</v>
      </c>
      <c r="B38" s="228">
        <v>5833464</v>
      </c>
      <c r="C38" s="228">
        <v>2609916</v>
      </c>
      <c r="D38" s="228">
        <v>1297367</v>
      </c>
      <c r="E38" s="228">
        <v>308121</v>
      </c>
      <c r="F38" s="228">
        <v>42</v>
      </c>
      <c r="G38" s="233" t="s">
        <v>117</v>
      </c>
      <c r="H38" s="233" t="s">
        <v>117</v>
      </c>
      <c r="I38" s="233" t="s">
        <v>117</v>
      </c>
      <c r="J38" s="228">
        <v>735712</v>
      </c>
      <c r="K38" s="228">
        <v>423848</v>
      </c>
      <c r="L38" s="228">
        <v>450155</v>
      </c>
      <c r="M38" s="228">
        <v>8304</v>
      </c>
      <c r="N38" s="233" t="s">
        <v>117</v>
      </c>
    </row>
    <row r="39" spans="1:14">
      <c r="A39" s="189" t="s">
        <v>160</v>
      </c>
      <c r="B39" s="228">
        <v>1657479</v>
      </c>
      <c r="C39" s="228">
        <v>169875</v>
      </c>
      <c r="D39" s="228">
        <v>257804</v>
      </c>
      <c r="E39" s="228">
        <v>24587</v>
      </c>
      <c r="F39" s="233" t="s">
        <v>117</v>
      </c>
      <c r="G39" s="228">
        <v>135</v>
      </c>
      <c r="H39" s="228">
        <v>198787</v>
      </c>
      <c r="I39" s="228">
        <v>2001</v>
      </c>
      <c r="J39" s="228">
        <v>873289</v>
      </c>
      <c r="K39" s="228">
        <v>64091</v>
      </c>
      <c r="L39" s="228">
        <v>54114</v>
      </c>
      <c r="M39" s="228">
        <v>12798</v>
      </c>
      <c r="N39" s="233" t="s">
        <v>117</v>
      </c>
    </row>
    <row r="40" spans="1:14">
      <c r="A40" s="189" t="s">
        <v>299</v>
      </c>
      <c r="B40" s="228">
        <v>66610</v>
      </c>
      <c r="C40" s="228">
        <v>17509</v>
      </c>
      <c r="D40" s="228">
        <v>430</v>
      </c>
      <c r="E40" s="233" t="s">
        <v>117</v>
      </c>
      <c r="F40" s="233" t="s">
        <v>117</v>
      </c>
      <c r="G40" s="233" t="s">
        <v>117</v>
      </c>
      <c r="H40" s="233" t="s">
        <v>117</v>
      </c>
      <c r="I40" s="233" t="s">
        <v>117</v>
      </c>
      <c r="J40" s="228">
        <v>48671</v>
      </c>
      <c r="K40" s="233" t="s">
        <v>117</v>
      </c>
      <c r="L40" s="233" t="s">
        <v>117</v>
      </c>
      <c r="M40" s="233" t="s">
        <v>117</v>
      </c>
      <c r="N40" s="233" t="s">
        <v>117</v>
      </c>
    </row>
    <row r="41" spans="1:14">
      <c r="A41" s="189" t="s">
        <v>300</v>
      </c>
      <c r="B41" s="228">
        <v>1662403</v>
      </c>
      <c r="C41" s="228">
        <v>900597</v>
      </c>
      <c r="D41" s="228">
        <v>134496</v>
      </c>
      <c r="E41" s="228">
        <v>15110</v>
      </c>
      <c r="F41" s="233" t="s">
        <v>117</v>
      </c>
      <c r="G41" s="233" t="s">
        <v>117</v>
      </c>
      <c r="H41" s="228">
        <v>20002</v>
      </c>
      <c r="I41" s="228">
        <v>15391</v>
      </c>
      <c r="J41" s="228">
        <v>287179</v>
      </c>
      <c r="K41" s="228">
        <v>159718</v>
      </c>
      <c r="L41" s="228">
        <v>77847</v>
      </c>
      <c r="M41" s="228">
        <v>47546</v>
      </c>
      <c r="N41" s="228">
        <v>4517</v>
      </c>
    </row>
    <row r="42" spans="1:14">
      <c r="A42" s="105" t="s">
        <v>158</v>
      </c>
      <c r="B42" s="228">
        <v>4203</v>
      </c>
      <c r="C42" s="228">
        <v>2100</v>
      </c>
      <c r="D42" s="233" t="s">
        <v>117</v>
      </c>
      <c r="E42" s="233" t="s">
        <v>117</v>
      </c>
      <c r="F42" s="233" t="s">
        <v>117</v>
      </c>
      <c r="G42" s="233" t="s">
        <v>117</v>
      </c>
      <c r="H42" s="233" t="s">
        <v>117</v>
      </c>
      <c r="I42" s="233" t="s">
        <v>117</v>
      </c>
      <c r="J42" s="228">
        <v>2103</v>
      </c>
      <c r="K42" s="233" t="s">
        <v>117</v>
      </c>
      <c r="L42" s="233" t="s">
        <v>117</v>
      </c>
      <c r="M42" s="233" t="s">
        <v>117</v>
      </c>
      <c r="N42" s="233" t="s">
        <v>117</v>
      </c>
    </row>
    <row r="43" spans="1:14">
      <c r="A43" s="151" t="s">
        <v>157</v>
      </c>
      <c r="B43" s="228">
        <v>46</v>
      </c>
      <c r="C43" s="233" t="s">
        <v>117</v>
      </c>
      <c r="D43" s="233" t="s">
        <v>117</v>
      </c>
      <c r="E43" s="233" t="s">
        <v>117</v>
      </c>
      <c r="F43" s="233" t="s">
        <v>117</v>
      </c>
      <c r="G43" s="233" t="s">
        <v>117</v>
      </c>
      <c r="H43" s="233" t="s">
        <v>117</v>
      </c>
      <c r="I43" s="233" t="s">
        <v>117</v>
      </c>
      <c r="J43" s="228">
        <v>6</v>
      </c>
      <c r="K43" s="228">
        <v>14</v>
      </c>
      <c r="L43" s="228">
        <v>26</v>
      </c>
      <c r="M43" s="233" t="s">
        <v>117</v>
      </c>
      <c r="N43" s="233" t="s">
        <v>117</v>
      </c>
    </row>
    <row r="44" spans="1:14">
      <c r="A44" s="151" t="s">
        <v>156</v>
      </c>
      <c r="B44" s="228">
        <v>204754</v>
      </c>
      <c r="C44" s="228">
        <v>45085</v>
      </c>
      <c r="D44" s="228">
        <v>44543</v>
      </c>
      <c r="E44" s="228">
        <v>13611</v>
      </c>
      <c r="F44" s="233" t="s">
        <v>127</v>
      </c>
      <c r="G44" s="233" t="s">
        <v>117</v>
      </c>
      <c r="H44" s="228">
        <v>42022</v>
      </c>
      <c r="I44" s="228">
        <v>285</v>
      </c>
      <c r="J44" s="237">
        <v>38639</v>
      </c>
      <c r="K44" s="237">
        <v>2528</v>
      </c>
      <c r="L44" s="237">
        <v>1762</v>
      </c>
      <c r="M44" s="238" t="s">
        <v>127</v>
      </c>
      <c r="N44" s="238" t="s">
        <v>127</v>
      </c>
    </row>
    <row r="45" spans="1:14">
      <c r="A45" s="243"/>
      <c r="B45" s="243"/>
      <c r="C45" s="243"/>
      <c r="D45" s="243"/>
      <c r="E45" s="243"/>
      <c r="F45" s="243"/>
      <c r="G45" s="243"/>
      <c r="H45" s="243"/>
      <c r="I45" s="243"/>
    </row>
    <row r="46" spans="1:14">
      <c r="A46" s="377" t="s">
        <v>356</v>
      </c>
      <c r="B46" s="377"/>
      <c r="C46" s="377"/>
      <c r="D46" s="377"/>
      <c r="E46" s="377"/>
      <c r="F46" s="377"/>
      <c r="G46" s="377"/>
      <c r="H46" s="377"/>
      <c r="I46" s="377"/>
      <c r="J46" s="377"/>
      <c r="K46" s="377"/>
    </row>
    <row r="47" spans="1:14">
      <c r="A47" s="378"/>
      <c r="B47" s="378"/>
      <c r="C47" s="378"/>
      <c r="D47" s="244"/>
      <c r="E47" s="244"/>
      <c r="F47" s="244"/>
      <c r="G47" s="245"/>
      <c r="H47" s="244"/>
      <c r="I47" s="379" t="s">
        <v>341</v>
      </c>
      <c r="J47" s="379"/>
      <c r="K47" s="379"/>
    </row>
    <row r="48" spans="1:14" ht="17.25" customHeight="1">
      <c r="A48" s="380"/>
      <c r="B48" s="375" t="s">
        <v>351</v>
      </c>
      <c r="C48" s="246" t="s">
        <v>352</v>
      </c>
      <c r="D48" s="381" t="s">
        <v>132</v>
      </c>
      <c r="E48" s="375" t="s">
        <v>261</v>
      </c>
      <c r="F48" s="376" t="s">
        <v>113</v>
      </c>
      <c r="G48" s="375" t="s">
        <v>144</v>
      </c>
      <c r="H48" s="375" t="s">
        <v>131</v>
      </c>
      <c r="I48" s="375" t="s">
        <v>330</v>
      </c>
      <c r="J48" s="375" t="s">
        <v>331</v>
      </c>
      <c r="K48" s="376" t="s">
        <v>129</v>
      </c>
    </row>
    <row r="49" spans="1:12" ht="24.75" customHeight="1">
      <c r="A49" s="380"/>
      <c r="B49" s="375"/>
      <c r="C49" s="277" t="s">
        <v>329</v>
      </c>
      <c r="D49" s="382"/>
      <c r="E49" s="375"/>
      <c r="F49" s="376"/>
      <c r="G49" s="375"/>
      <c r="H49" s="375"/>
      <c r="I49" s="375"/>
      <c r="J49" s="375"/>
      <c r="K49" s="376"/>
      <c r="L49" s="247"/>
    </row>
    <row r="50" spans="1:12">
      <c r="A50" s="187" t="s">
        <v>173</v>
      </c>
      <c r="B50" s="230">
        <v>21376270</v>
      </c>
      <c r="C50" s="230">
        <v>8724514</v>
      </c>
      <c r="D50" s="230">
        <v>2696026</v>
      </c>
      <c r="E50" s="230">
        <v>51339</v>
      </c>
      <c r="F50" s="230">
        <v>1352014</v>
      </c>
      <c r="G50" s="230">
        <v>13160081</v>
      </c>
      <c r="H50" s="230">
        <v>3562922</v>
      </c>
      <c r="I50" s="232">
        <v>50</v>
      </c>
      <c r="J50" s="230">
        <v>36069</v>
      </c>
      <c r="K50" s="230">
        <v>72316</v>
      </c>
      <c r="L50" s="232"/>
    </row>
    <row r="51" spans="1:12">
      <c r="A51" s="188" t="s">
        <v>289</v>
      </c>
      <c r="B51" s="230">
        <v>684967</v>
      </c>
      <c r="C51" s="230">
        <v>278906</v>
      </c>
      <c r="D51" s="230">
        <v>132996</v>
      </c>
      <c r="E51" s="230">
        <v>956</v>
      </c>
      <c r="F51" s="232" t="s">
        <v>117</v>
      </c>
      <c r="G51" s="230">
        <v>395713</v>
      </c>
      <c r="H51" s="230">
        <v>158521</v>
      </c>
      <c r="I51" s="232" t="s">
        <v>117</v>
      </c>
      <c r="J51" s="232" t="s">
        <v>117</v>
      </c>
      <c r="K51" s="230">
        <v>3849</v>
      </c>
      <c r="L51" s="232"/>
    </row>
    <row r="52" spans="1:12">
      <c r="A52" s="189" t="s">
        <v>172</v>
      </c>
      <c r="B52" s="230">
        <v>2965784</v>
      </c>
      <c r="C52" s="230">
        <v>1170474</v>
      </c>
      <c r="D52" s="230">
        <v>292830</v>
      </c>
      <c r="E52" s="230">
        <v>2954</v>
      </c>
      <c r="F52" s="230">
        <v>45726</v>
      </c>
      <c r="G52" s="230">
        <v>2785662</v>
      </c>
      <c r="H52" s="230">
        <v>953686</v>
      </c>
      <c r="I52" s="232" t="s">
        <v>117</v>
      </c>
      <c r="J52" s="232" t="s">
        <v>117</v>
      </c>
      <c r="K52" s="230">
        <v>1581</v>
      </c>
      <c r="L52" s="232"/>
    </row>
    <row r="53" spans="1:12">
      <c r="A53" s="189" t="s">
        <v>290</v>
      </c>
      <c r="B53" s="230">
        <v>1631477</v>
      </c>
      <c r="C53" s="230">
        <v>526090</v>
      </c>
      <c r="D53" s="230">
        <v>358662</v>
      </c>
      <c r="E53" s="230">
        <v>6540</v>
      </c>
      <c r="F53" s="232" t="s">
        <v>117</v>
      </c>
      <c r="G53" s="230">
        <v>143332</v>
      </c>
      <c r="H53" s="230">
        <v>366236</v>
      </c>
      <c r="I53" s="232" t="s">
        <v>117</v>
      </c>
      <c r="J53" s="232" t="s">
        <v>117</v>
      </c>
      <c r="K53" s="230">
        <v>1960</v>
      </c>
      <c r="L53" s="232"/>
    </row>
    <row r="54" spans="1:12">
      <c r="A54" s="189" t="s">
        <v>291</v>
      </c>
      <c r="B54" s="230">
        <v>2963135</v>
      </c>
      <c r="C54" s="230">
        <v>995450</v>
      </c>
      <c r="D54" s="230">
        <v>170658</v>
      </c>
      <c r="E54" s="230">
        <v>3305</v>
      </c>
      <c r="F54" s="230">
        <v>23694</v>
      </c>
      <c r="G54" s="230">
        <v>2284558</v>
      </c>
      <c r="H54" s="230">
        <v>88700</v>
      </c>
      <c r="I54" s="232" t="s">
        <v>117</v>
      </c>
      <c r="J54" s="232">
        <v>30</v>
      </c>
      <c r="K54" s="230">
        <v>50617</v>
      </c>
      <c r="L54" s="232"/>
    </row>
    <row r="55" spans="1:12">
      <c r="A55" s="189" t="s">
        <v>292</v>
      </c>
      <c r="B55" s="230">
        <v>35709</v>
      </c>
      <c r="C55" s="230">
        <v>20493</v>
      </c>
      <c r="D55" s="230">
        <v>30321</v>
      </c>
      <c r="E55" s="230">
        <v>3287</v>
      </c>
      <c r="F55" s="232" t="s">
        <v>117</v>
      </c>
      <c r="G55" s="230">
        <v>39035</v>
      </c>
      <c r="H55" s="230">
        <v>2837</v>
      </c>
      <c r="I55" s="232" t="s">
        <v>117</v>
      </c>
      <c r="J55" s="232" t="s">
        <v>117</v>
      </c>
      <c r="K55" s="230">
        <v>2378</v>
      </c>
      <c r="L55" s="232"/>
    </row>
    <row r="56" spans="1:12">
      <c r="A56" s="189" t="s">
        <v>168</v>
      </c>
      <c r="B56" s="230">
        <v>522801</v>
      </c>
      <c r="C56" s="230">
        <v>214343</v>
      </c>
      <c r="D56" s="230">
        <v>113002</v>
      </c>
      <c r="E56" s="230">
        <v>3790</v>
      </c>
      <c r="F56" s="230">
        <v>6566</v>
      </c>
      <c r="G56" s="230">
        <v>426959</v>
      </c>
      <c r="H56" s="230">
        <v>175093</v>
      </c>
      <c r="I56" s="232" t="s">
        <v>117</v>
      </c>
      <c r="J56" s="232" t="s">
        <v>117</v>
      </c>
      <c r="K56" s="230">
        <v>333</v>
      </c>
      <c r="L56" s="232"/>
    </row>
    <row r="57" spans="1:12">
      <c r="A57" s="189" t="s">
        <v>167</v>
      </c>
      <c r="B57" s="230">
        <v>392605</v>
      </c>
      <c r="C57" s="230">
        <v>152355</v>
      </c>
      <c r="D57" s="230">
        <v>131521</v>
      </c>
      <c r="E57" s="232">
        <v>3</v>
      </c>
      <c r="F57" s="230">
        <v>26544</v>
      </c>
      <c r="G57" s="230">
        <v>238842</v>
      </c>
      <c r="H57" s="230">
        <v>31227</v>
      </c>
      <c r="I57" s="232" t="s">
        <v>117</v>
      </c>
      <c r="J57" s="232" t="s">
        <v>117</v>
      </c>
      <c r="K57" s="230">
        <v>212</v>
      </c>
      <c r="L57" s="232"/>
    </row>
    <row r="58" spans="1:12">
      <c r="A58" s="189" t="s">
        <v>293</v>
      </c>
      <c r="B58" s="230">
        <v>863933</v>
      </c>
      <c r="C58" s="230">
        <v>285050</v>
      </c>
      <c r="D58" s="230">
        <v>484673</v>
      </c>
      <c r="E58" s="230">
        <v>4491</v>
      </c>
      <c r="F58" s="230">
        <v>18160</v>
      </c>
      <c r="G58" s="230">
        <v>654726</v>
      </c>
      <c r="H58" s="230">
        <v>52528</v>
      </c>
      <c r="I58" s="232" t="s">
        <v>117</v>
      </c>
      <c r="J58" s="232" t="s">
        <v>117</v>
      </c>
      <c r="K58" s="230">
        <v>99</v>
      </c>
      <c r="L58" s="232"/>
    </row>
    <row r="59" spans="1:12">
      <c r="A59" s="189" t="s">
        <v>294</v>
      </c>
      <c r="B59" s="230">
        <v>506181</v>
      </c>
      <c r="C59" s="230">
        <v>199030</v>
      </c>
      <c r="D59" s="230">
        <v>201424</v>
      </c>
      <c r="E59" s="230">
        <v>2460</v>
      </c>
      <c r="F59" s="230">
        <v>250132</v>
      </c>
      <c r="G59" s="230">
        <v>1996043</v>
      </c>
      <c r="H59" s="230">
        <v>421482</v>
      </c>
      <c r="I59" s="232" t="s">
        <v>117</v>
      </c>
      <c r="J59" s="232" t="s">
        <v>117</v>
      </c>
      <c r="K59" s="232" t="s">
        <v>117</v>
      </c>
      <c r="L59" s="232"/>
    </row>
    <row r="60" spans="1:12">
      <c r="A60" s="189" t="s">
        <v>295</v>
      </c>
      <c r="B60" s="230">
        <v>3047300</v>
      </c>
      <c r="C60" s="230">
        <v>1326682</v>
      </c>
      <c r="D60" s="230">
        <v>113289</v>
      </c>
      <c r="E60" s="230">
        <v>8179</v>
      </c>
      <c r="F60" s="230">
        <v>190747</v>
      </c>
      <c r="G60" s="230">
        <v>1023080</v>
      </c>
      <c r="H60" s="230">
        <v>591919</v>
      </c>
      <c r="I60" s="232" t="s">
        <v>117</v>
      </c>
      <c r="J60" s="232" t="s">
        <v>117</v>
      </c>
      <c r="K60" s="230">
        <v>266</v>
      </c>
      <c r="L60" s="232"/>
    </row>
    <row r="61" spans="1:12">
      <c r="A61" s="189" t="s">
        <v>296</v>
      </c>
      <c r="B61" s="230">
        <v>195296</v>
      </c>
      <c r="C61" s="230">
        <v>46123</v>
      </c>
      <c r="D61" s="230">
        <v>27422</v>
      </c>
      <c r="E61" s="230">
        <v>2020</v>
      </c>
      <c r="F61" s="232" t="s">
        <v>117</v>
      </c>
      <c r="G61" s="230">
        <v>2679</v>
      </c>
      <c r="H61" s="230">
        <v>11152</v>
      </c>
      <c r="I61" s="232" t="s">
        <v>117</v>
      </c>
      <c r="J61" s="232" t="s">
        <v>117</v>
      </c>
      <c r="K61" s="230">
        <v>1154</v>
      </c>
      <c r="L61" s="232"/>
    </row>
    <row r="62" spans="1:12">
      <c r="A62" s="189" t="s">
        <v>297</v>
      </c>
      <c r="B62" s="230">
        <v>247</v>
      </c>
      <c r="C62" s="232" t="s">
        <v>117</v>
      </c>
      <c r="D62" s="230">
        <v>2416</v>
      </c>
      <c r="E62" s="230">
        <v>309</v>
      </c>
      <c r="F62" s="232" t="s">
        <v>117</v>
      </c>
      <c r="G62" s="230">
        <v>7000</v>
      </c>
      <c r="H62" s="230">
        <v>1390</v>
      </c>
      <c r="I62" s="232" t="s">
        <v>117</v>
      </c>
      <c r="J62" s="232" t="s">
        <v>117</v>
      </c>
      <c r="K62" s="230">
        <v>1070</v>
      </c>
      <c r="L62" s="232"/>
    </row>
    <row r="63" spans="1:12">
      <c r="A63" s="189" t="s">
        <v>162</v>
      </c>
      <c r="B63" s="230">
        <v>2374182</v>
      </c>
      <c r="C63" s="230">
        <v>848480</v>
      </c>
      <c r="D63" s="230">
        <v>40671</v>
      </c>
      <c r="E63" s="230">
        <v>4493</v>
      </c>
      <c r="F63" s="230">
        <v>454136</v>
      </c>
      <c r="G63" s="230">
        <v>245110</v>
      </c>
      <c r="H63" s="230">
        <v>114544</v>
      </c>
      <c r="I63" s="232" t="s">
        <v>117</v>
      </c>
      <c r="J63" s="232" t="s">
        <v>117</v>
      </c>
      <c r="K63" s="230">
        <v>80</v>
      </c>
      <c r="L63" s="232"/>
    </row>
    <row r="64" spans="1:12">
      <c r="A64" s="189" t="s">
        <v>298</v>
      </c>
      <c r="B64" s="230">
        <v>3516119</v>
      </c>
      <c r="C64" s="230">
        <v>2081049</v>
      </c>
      <c r="D64" s="230">
        <v>91284</v>
      </c>
      <c r="E64" s="230">
        <v>2171</v>
      </c>
      <c r="F64" s="230">
        <v>273524</v>
      </c>
      <c r="G64" s="230">
        <v>1669296</v>
      </c>
      <c r="H64" s="230">
        <v>309473</v>
      </c>
      <c r="I64" s="232">
        <v>50</v>
      </c>
      <c r="J64" s="232" t="s">
        <v>117</v>
      </c>
      <c r="K64" s="232" t="s">
        <v>117</v>
      </c>
      <c r="L64" s="232"/>
    </row>
    <row r="65" spans="1:14">
      <c r="A65" s="189" t="s">
        <v>160</v>
      </c>
      <c r="B65" s="230">
        <v>677845</v>
      </c>
      <c r="C65" s="230">
        <v>190129</v>
      </c>
      <c r="D65" s="230">
        <v>473546</v>
      </c>
      <c r="E65" s="230">
        <v>5105</v>
      </c>
      <c r="F65" s="232" t="s">
        <v>117</v>
      </c>
      <c r="G65" s="230">
        <v>312822</v>
      </c>
      <c r="H65" s="230">
        <v>177141</v>
      </c>
      <c r="I65" s="232" t="s">
        <v>117</v>
      </c>
      <c r="J65" s="232">
        <v>2920</v>
      </c>
      <c r="K65" s="230">
        <v>8102</v>
      </c>
      <c r="L65" s="232"/>
    </row>
    <row r="66" spans="1:14">
      <c r="A66" s="189" t="s">
        <v>299</v>
      </c>
      <c r="B66" s="230">
        <v>27816</v>
      </c>
      <c r="C66" s="230">
        <v>5003</v>
      </c>
      <c r="D66" s="230">
        <v>16858</v>
      </c>
      <c r="E66" s="232">
        <v>447</v>
      </c>
      <c r="F66" s="232" t="s">
        <v>117</v>
      </c>
      <c r="G66" s="230">
        <v>17399</v>
      </c>
      <c r="H66" s="230">
        <v>4091</v>
      </c>
      <c r="I66" s="232" t="s">
        <v>117</v>
      </c>
      <c r="J66" s="232" t="s">
        <v>117</v>
      </c>
      <c r="K66" s="232" t="s">
        <v>117</v>
      </c>
      <c r="L66" s="232"/>
    </row>
    <row r="67" spans="1:14">
      <c r="A67" s="189" t="s">
        <v>300</v>
      </c>
      <c r="B67" s="230">
        <v>899491</v>
      </c>
      <c r="C67" s="230">
        <v>341097</v>
      </c>
      <c r="D67" s="230">
        <v>10172</v>
      </c>
      <c r="E67" s="230">
        <v>291</v>
      </c>
      <c r="F67" s="230">
        <v>62751</v>
      </c>
      <c r="G67" s="230">
        <v>794224</v>
      </c>
      <c r="H67" s="230">
        <v>93743</v>
      </c>
      <c r="I67" s="232" t="s">
        <v>117</v>
      </c>
      <c r="J67" s="230">
        <v>33119</v>
      </c>
      <c r="K67" s="230">
        <v>616</v>
      </c>
      <c r="L67" s="232"/>
    </row>
    <row r="68" spans="1:14">
      <c r="A68" s="105" t="s">
        <v>158</v>
      </c>
      <c r="B68" s="230">
        <v>400</v>
      </c>
      <c r="C68" s="232" t="s">
        <v>117</v>
      </c>
      <c r="D68" s="232">
        <v>3</v>
      </c>
      <c r="E68" s="232" t="s">
        <v>117</v>
      </c>
      <c r="F68" s="232" t="s">
        <v>117</v>
      </c>
      <c r="G68" s="232" t="s">
        <v>117</v>
      </c>
      <c r="H68" s="230">
        <v>3800</v>
      </c>
      <c r="I68" s="232" t="s">
        <v>117</v>
      </c>
      <c r="J68" s="232" t="s">
        <v>117</v>
      </c>
      <c r="K68" s="232" t="s">
        <v>117</v>
      </c>
      <c r="L68" s="232"/>
    </row>
    <row r="69" spans="1:14">
      <c r="A69" s="151" t="s">
        <v>157</v>
      </c>
      <c r="B69" s="232" t="s">
        <v>117</v>
      </c>
      <c r="C69" s="232" t="s">
        <v>117</v>
      </c>
      <c r="D69" s="232" t="s">
        <v>117</v>
      </c>
      <c r="E69" s="230">
        <v>10</v>
      </c>
      <c r="F69" s="230">
        <v>34</v>
      </c>
      <c r="G69" s="230">
        <v>2</v>
      </c>
      <c r="H69" s="232" t="s">
        <v>117</v>
      </c>
      <c r="I69" s="232" t="s">
        <v>117</v>
      </c>
      <c r="J69" s="232" t="s">
        <v>117</v>
      </c>
      <c r="K69" s="232" t="s">
        <v>117</v>
      </c>
      <c r="L69" s="232"/>
    </row>
    <row r="70" spans="1:14">
      <c r="A70" s="151" t="s">
        <v>156</v>
      </c>
      <c r="B70" s="237">
        <v>70984</v>
      </c>
      <c r="C70" s="237">
        <v>43762</v>
      </c>
      <c r="D70" s="237">
        <v>4280</v>
      </c>
      <c r="E70" s="238">
        <v>529</v>
      </c>
      <c r="F70" s="238" t="s">
        <v>117</v>
      </c>
      <c r="G70" s="237">
        <v>123601</v>
      </c>
      <c r="H70" s="237">
        <v>5360</v>
      </c>
      <c r="I70" s="238" t="s">
        <v>117</v>
      </c>
      <c r="J70" s="238" t="s">
        <v>117</v>
      </c>
      <c r="K70" s="238" t="s">
        <v>117</v>
      </c>
      <c r="L70" s="232"/>
    </row>
    <row r="71" spans="1:14">
      <c r="A71" s="248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</row>
    <row r="72" spans="1:14">
      <c r="A72" s="250" t="s">
        <v>348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2"/>
      <c r="L72" s="253"/>
      <c r="M72" s="254"/>
      <c r="N72" s="254"/>
    </row>
    <row r="73" spans="1:14">
      <c r="A73" s="255" t="s">
        <v>347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7"/>
      <c r="L73" s="253"/>
      <c r="M73" s="253"/>
      <c r="N73" s="253"/>
    </row>
    <row r="74" spans="1:14">
      <c r="A74" s="258" t="s">
        <v>349</v>
      </c>
      <c r="B74" s="259"/>
      <c r="C74" s="259"/>
      <c r="F74" s="260" t="s">
        <v>278</v>
      </c>
      <c r="G74" s="259"/>
      <c r="H74" s="259"/>
      <c r="I74" s="261"/>
      <c r="J74" s="262" t="s">
        <v>279</v>
      </c>
      <c r="K74" s="263"/>
      <c r="L74" s="247"/>
      <c r="M74" s="247"/>
      <c r="N74" s="247"/>
    </row>
    <row r="75" spans="1:14">
      <c r="A75" s="264" t="s">
        <v>350</v>
      </c>
      <c r="B75" s="260"/>
      <c r="C75" s="260"/>
      <c r="F75" s="265" t="s">
        <v>324</v>
      </c>
      <c r="G75" s="260"/>
      <c r="H75" s="260"/>
      <c r="I75" s="260"/>
      <c r="J75" s="266" t="s">
        <v>325</v>
      </c>
      <c r="K75" s="263"/>
      <c r="L75" s="247"/>
      <c r="M75" s="247"/>
      <c r="N75" s="247"/>
    </row>
    <row r="76" spans="1:14">
      <c r="A76" s="267"/>
      <c r="B76" s="268"/>
      <c r="C76" s="268"/>
      <c r="D76" s="269"/>
      <c r="E76" s="269"/>
      <c r="F76" s="270" t="s">
        <v>326</v>
      </c>
      <c r="G76" s="271"/>
      <c r="H76" s="272"/>
      <c r="I76" s="273"/>
      <c r="J76" s="274" t="s">
        <v>327</v>
      </c>
      <c r="K76" s="271"/>
      <c r="L76" s="247"/>
      <c r="M76" s="247"/>
      <c r="N76" s="247"/>
    </row>
    <row r="77" spans="1:14">
      <c r="L77" s="247"/>
      <c r="M77" s="247"/>
      <c r="N77" s="247"/>
    </row>
    <row r="81" spans="1:16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</sheetData>
  <mergeCells count="26">
    <mergeCell ref="A1:N1"/>
    <mergeCell ref="A2:N2"/>
    <mergeCell ref="A3:C3"/>
    <mergeCell ref="L3:N3"/>
    <mergeCell ref="A4:A5"/>
    <mergeCell ref="B4:B5"/>
    <mergeCell ref="C4:N4"/>
    <mergeCell ref="A20:N20"/>
    <mergeCell ref="A21:C21"/>
    <mergeCell ref="L21:N21"/>
    <mergeCell ref="A22:A23"/>
    <mergeCell ref="B22:B23"/>
    <mergeCell ref="C22:N22"/>
    <mergeCell ref="I48:I49"/>
    <mergeCell ref="J48:J49"/>
    <mergeCell ref="K48:K49"/>
    <mergeCell ref="A46:K46"/>
    <mergeCell ref="A47:C47"/>
    <mergeCell ref="I47:K47"/>
    <mergeCell ref="A48:A49"/>
    <mergeCell ref="B48:B49"/>
    <mergeCell ref="D48:D49"/>
    <mergeCell ref="E48:E49"/>
    <mergeCell ref="F48:F49"/>
    <mergeCell ref="G48:G49"/>
    <mergeCell ref="H48:H49"/>
  </mergeCells>
  <pageMargins left="0.7" right="0.7" top="0.75" bottom="0.75" header="0.3" footer="0.3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>
      <selection activeCell="B1" sqref="B1"/>
    </sheetView>
  </sheetViews>
  <sheetFormatPr defaultColWidth="9.140625" defaultRowHeight="12.75" customHeight="1"/>
  <cols>
    <col min="1" max="1" width="5.5703125" style="17" customWidth="1"/>
    <col min="2" max="2" width="118.5703125" style="16" customWidth="1"/>
    <col min="3" max="3" width="6.42578125" style="16" customWidth="1"/>
    <col min="4" max="4" width="9.140625" style="4" customWidth="1"/>
    <col min="5" max="16384" width="9.140625" style="4"/>
  </cols>
  <sheetData>
    <row r="1" spans="1:3">
      <c r="B1" s="21" t="s">
        <v>107</v>
      </c>
    </row>
    <row r="2" spans="1:3">
      <c r="B2" s="21"/>
    </row>
    <row r="3" spans="1:3" ht="15">
      <c r="A3" s="19" t="s">
        <v>106</v>
      </c>
      <c r="B3" s="186" t="s">
        <v>105</v>
      </c>
      <c r="C3" s="287"/>
    </row>
    <row r="4" spans="1:3" ht="15">
      <c r="A4" s="20" t="s">
        <v>104</v>
      </c>
      <c r="B4" s="186" t="s">
        <v>103</v>
      </c>
      <c r="C4" s="287"/>
    </row>
    <row r="5" spans="1:3" ht="15">
      <c r="A5" s="20" t="s">
        <v>102</v>
      </c>
      <c r="B5" s="186" t="s">
        <v>101</v>
      </c>
      <c r="C5" s="18"/>
    </row>
    <row r="6" spans="1:3" ht="15">
      <c r="A6" s="19" t="s">
        <v>288</v>
      </c>
      <c r="B6" s="186" t="s">
        <v>100</v>
      </c>
      <c r="C6" s="18"/>
    </row>
    <row r="7" spans="1:3" ht="15">
      <c r="A7" s="19" t="s">
        <v>99</v>
      </c>
      <c r="B7" s="186" t="s">
        <v>98</v>
      </c>
      <c r="C7" s="18"/>
    </row>
    <row r="8" spans="1:3" ht="15">
      <c r="A8" s="20" t="s">
        <v>97</v>
      </c>
      <c r="B8" s="186" t="s">
        <v>96</v>
      </c>
      <c r="C8" s="18"/>
    </row>
    <row r="9" spans="1:3" ht="15" customHeight="1">
      <c r="A9" s="20" t="s">
        <v>95</v>
      </c>
      <c r="B9" s="186" t="s">
        <v>94</v>
      </c>
      <c r="C9" s="18"/>
    </row>
    <row r="10" spans="1:3" ht="15" customHeight="1">
      <c r="A10" s="20" t="s">
        <v>93</v>
      </c>
      <c r="B10" s="186" t="s">
        <v>92</v>
      </c>
      <c r="C10" s="18"/>
    </row>
    <row r="11" spans="1:3" ht="15">
      <c r="A11" s="19" t="s">
        <v>91</v>
      </c>
      <c r="B11" s="186" t="s">
        <v>90</v>
      </c>
      <c r="C11" s="18"/>
    </row>
    <row r="12" spans="1:3" ht="15.6" customHeight="1">
      <c r="A12" s="20" t="s">
        <v>89</v>
      </c>
      <c r="B12" s="186" t="s">
        <v>88</v>
      </c>
      <c r="C12" s="18"/>
    </row>
    <row r="13" spans="1:3" ht="15">
      <c r="A13" s="20" t="s">
        <v>87</v>
      </c>
      <c r="B13" s="186" t="s">
        <v>86</v>
      </c>
      <c r="C13" s="18"/>
    </row>
    <row r="14" spans="1:3" ht="15">
      <c r="A14" s="20" t="s">
        <v>85</v>
      </c>
      <c r="B14" s="186" t="s">
        <v>84</v>
      </c>
      <c r="C14" s="18"/>
    </row>
    <row r="15" spans="1:3" ht="15">
      <c r="A15" s="19" t="s">
        <v>83</v>
      </c>
      <c r="B15" s="186" t="s">
        <v>82</v>
      </c>
      <c r="C15" s="18"/>
    </row>
    <row r="16" spans="1:3" ht="15">
      <c r="A16" s="20" t="s">
        <v>81</v>
      </c>
      <c r="B16" s="186" t="s">
        <v>80</v>
      </c>
      <c r="C16" s="18"/>
    </row>
    <row r="17" spans="1:3" ht="15">
      <c r="A17" s="20" t="s">
        <v>79</v>
      </c>
      <c r="B17" s="186" t="s">
        <v>78</v>
      </c>
      <c r="C17" s="18"/>
    </row>
    <row r="18" spans="1:3" ht="15">
      <c r="A18" s="20" t="s">
        <v>77</v>
      </c>
      <c r="B18" s="186" t="s">
        <v>76</v>
      </c>
      <c r="C18" s="18"/>
    </row>
    <row r="19" spans="1:3" ht="15">
      <c r="A19" s="19" t="s">
        <v>75</v>
      </c>
      <c r="B19" s="186" t="s">
        <v>74</v>
      </c>
      <c r="C19" s="18"/>
    </row>
    <row r="20" spans="1:3" ht="15">
      <c r="A20" s="19" t="s">
        <v>73</v>
      </c>
      <c r="B20" s="186" t="s">
        <v>72</v>
      </c>
      <c r="C20" s="18"/>
    </row>
    <row r="21" spans="1:3" ht="15">
      <c r="A21" s="20" t="s">
        <v>71</v>
      </c>
      <c r="B21" s="186" t="s">
        <v>70</v>
      </c>
      <c r="C21" s="18"/>
    </row>
    <row r="22" spans="1:3" ht="15">
      <c r="A22" s="20" t="s">
        <v>69</v>
      </c>
      <c r="B22" s="186" t="s">
        <v>68</v>
      </c>
      <c r="C22" s="18"/>
    </row>
    <row r="23" spans="1:3" ht="13.9" customHeight="1">
      <c r="A23" s="20" t="s">
        <v>67</v>
      </c>
      <c r="B23" s="186" t="s">
        <v>66</v>
      </c>
      <c r="C23" s="18"/>
    </row>
    <row r="24" spans="1:3" ht="15">
      <c r="A24" s="20" t="s">
        <v>65</v>
      </c>
      <c r="B24" s="186" t="s">
        <v>64</v>
      </c>
      <c r="C24" s="18"/>
    </row>
    <row r="25" spans="1:3" ht="15">
      <c r="A25" s="20" t="s">
        <v>63</v>
      </c>
      <c r="B25" s="186" t="s">
        <v>62</v>
      </c>
      <c r="C25" s="18"/>
    </row>
    <row r="26" spans="1:3" ht="15">
      <c r="A26" s="20" t="s">
        <v>61</v>
      </c>
      <c r="B26" s="186" t="s">
        <v>60</v>
      </c>
      <c r="C26" s="18"/>
    </row>
    <row r="27" spans="1:3" ht="15">
      <c r="A27" s="19" t="s">
        <v>59</v>
      </c>
      <c r="B27" s="186" t="s">
        <v>58</v>
      </c>
      <c r="C27" s="18"/>
    </row>
    <row r="28" spans="1:3" ht="13.9" customHeight="1">
      <c r="A28" s="20" t="s">
        <v>57</v>
      </c>
      <c r="B28" s="186" t="s">
        <v>56</v>
      </c>
      <c r="C28" s="18"/>
    </row>
    <row r="29" spans="1:3" ht="15">
      <c r="A29" s="20" t="s">
        <v>55</v>
      </c>
      <c r="B29" s="186" t="s">
        <v>54</v>
      </c>
      <c r="C29" s="18"/>
    </row>
    <row r="30" spans="1:3" ht="14.45" customHeight="1">
      <c r="A30" s="20" t="s">
        <v>53</v>
      </c>
      <c r="B30" s="186" t="s">
        <v>52</v>
      </c>
      <c r="C30" s="18"/>
    </row>
    <row r="31" spans="1:3" ht="15">
      <c r="A31" s="20" t="s">
        <v>51</v>
      </c>
      <c r="B31" s="186" t="s">
        <v>50</v>
      </c>
      <c r="C31" s="18"/>
    </row>
    <row r="32" spans="1:3" ht="13.9" customHeight="1">
      <c r="A32" s="20" t="s">
        <v>49</v>
      </c>
      <c r="B32" s="186" t="s">
        <v>48</v>
      </c>
      <c r="C32" s="18"/>
    </row>
    <row r="33" spans="1:3" ht="15">
      <c r="A33" s="19" t="s">
        <v>47</v>
      </c>
      <c r="B33" s="186" t="s">
        <v>46</v>
      </c>
      <c r="C33" s="18"/>
    </row>
    <row r="34" spans="1:3" ht="15">
      <c r="A34" s="20" t="s">
        <v>45</v>
      </c>
      <c r="B34" s="186" t="s">
        <v>44</v>
      </c>
      <c r="C34" s="18"/>
    </row>
    <row r="35" spans="1:3" ht="15">
      <c r="A35" s="20" t="s">
        <v>43</v>
      </c>
      <c r="B35" s="186" t="s">
        <v>42</v>
      </c>
      <c r="C35" s="18"/>
    </row>
    <row r="36" spans="1:3" ht="15">
      <c r="A36" s="20" t="s">
        <v>41</v>
      </c>
      <c r="B36" s="186" t="s">
        <v>40</v>
      </c>
      <c r="C36" s="18"/>
    </row>
    <row r="37" spans="1:3" ht="15">
      <c r="A37" s="19" t="s">
        <v>39</v>
      </c>
      <c r="B37" s="186" t="s">
        <v>38</v>
      </c>
      <c r="C37" s="18"/>
    </row>
    <row r="38" spans="1:3" ht="15">
      <c r="A38" s="19" t="s">
        <v>37</v>
      </c>
      <c r="B38" s="186" t="s">
        <v>36</v>
      </c>
      <c r="C38" s="18"/>
    </row>
    <row r="39" spans="1:3" ht="15">
      <c r="A39" s="20" t="s">
        <v>367</v>
      </c>
      <c r="B39" s="186" t="s">
        <v>34</v>
      </c>
      <c r="C39" s="18"/>
    </row>
    <row r="40" spans="1:3" ht="15">
      <c r="A40" s="20" t="s">
        <v>368</v>
      </c>
      <c r="B40" s="186" t="s">
        <v>32</v>
      </c>
      <c r="C40" s="287"/>
    </row>
    <row r="41" spans="1:3" ht="16.5" customHeight="1">
      <c r="A41" s="20" t="s">
        <v>369</v>
      </c>
      <c r="B41" s="186" t="s">
        <v>30</v>
      </c>
      <c r="C41" s="287"/>
    </row>
    <row r="42" spans="1:3" ht="15">
      <c r="A42" s="19" t="s">
        <v>35</v>
      </c>
      <c r="B42" s="186" t="s">
        <v>28</v>
      </c>
      <c r="C42" s="18"/>
    </row>
    <row r="43" spans="1:3" ht="15">
      <c r="A43" s="19" t="s">
        <v>33</v>
      </c>
      <c r="B43" s="186" t="s">
        <v>26</v>
      </c>
      <c r="C43" s="18"/>
    </row>
    <row r="44" spans="1:3" ht="15">
      <c r="A44" s="20" t="s">
        <v>31</v>
      </c>
      <c r="B44" s="186" t="s">
        <v>25</v>
      </c>
      <c r="C44" s="18"/>
    </row>
    <row r="45" spans="1:3" ht="15">
      <c r="A45" s="20" t="s">
        <v>370</v>
      </c>
      <c r="B45" s="186" t="s">
        <v>24</v>
      </c>
      <c r="C45" s="18"/>
    </row>
    <row r="46" spans="1:3" ht="15">
      <c r="A46" s="19" t="s">
        <v>29</v>
      </c>
      <c r="B46" s="186" t="s">
        <v>22</v>
      </c>
      <c r="C46" s="287"/>
    </row>
    <row r="47" spans="1:3" ht="15">
      <c r="A47" s="20" t="s">
        <v>371</v>
      </c>
      <c r="B47" s="186" t="s">
        <v>21</v>
      </c>
      <c r="C47" s="287"/>
    </row>
    <row r="48" spans="1:3" ht="15">
      <c r="A48" s="20" t="s">
        <v>372</v>
      </c>
      <c r="B48" s="186" t="s">
        <v>20</v>
      </c>
      <c r="C48" s="18"/>
    </row>
    <row r="49" spans="1:3" ht="15">
      <c r="A49" s="20" t="s">
        <v>373</v>
      </c>
      <c r="B49" s="186" t="s">
        <v>19</v>
      </c>
      <c r="C49" s="18"/>
    </row>
    <row r="50" spans="1:3" ht="15">
      <c r="A50" s="20" t="s">
        <v>374</v>
      </c>
      <c r="B50" s="186" t="s">
        <v>18</v>
      </c>
      <c r="C50" s="18"/>
    </row>
    <row r="51" spans="1:3" ht="15">
      <c r="A51" s="19" t="s">
        <v>27</v>
      </c>
      <c r="B51" s="186" t="s">
        <v>16</v>
      </c>
      <c r="C51" s="18"/>
    </row>
    <row r="52" spans="1:3" ht="15">
      <c r="A52" s="19" t="s">
        <v>23</v>
      </c>
      <c r="B52" s="186" t="s">
        <v>14</v>
      </c>
      <c r="C52" s="18"/>
    </row>
    <row r="53" spans="1:3" ht="15">
      <c r="A53" s="19" t="s">
        <v>17</v>
      </c>
      <c r="B53" s="186" t="s">
        <v>12</v>
      </c>
      <c r="C53" s="18"/>
    </row>
    <row r="54" spans="1:3" ht="15">
      <c r="A54" s="19" t="s">
        <v>15</v>
      </c>
      <c r="B54" s="186" t="s">
        <v>11</v>
      </c>
      <c r="C54" s="18"/>
    </row>
    <row r="55" spans="1:3" ht="12.75" customHeight="1">
      <c r="A55" s="19" t="s">
        <v>13</v>
      </c>
      <c r="B55" s="186" t="s">
        <v>378</v>
      </c>
    </row>
    <row r="56" spans="1:3" ht="12.75" customHeight="1">
      <c r="A56" s="20" t="s">
        <v>375</v>
      </c>
      <c r="B56" s="186" t="s">
        <v>379</v>
      </c>
    </row>
    <row r="57" spans="1:3" ht="12.75" customHeight="1">
      <c r="A57" s="20" t="s">
        <v>376</v>
      </c>
      <c r="B57" s="186" t="s">
        <v>380</v>
      </c>
    </row>
    <row r="58" spans="1:3" ht="12.75" customHeight="1">
      <c r="A58" s="20" t="s">
        <v>377</v>
      </c>
      <c r="B58" s="186" t="s">
        <v>381</v>
      </c>
    </row>
  </sheetData>
  <mergeCells count="3">
    <mergeCell ref="C3:C4"/>
    <mergeCell ref="C46:C47"/>
    <mergeCell ref="C40:C41"/>
  </mergeCells>
  <hyperlinks>
    <hyperlink ref="B3" location="'1.'!A1" display="Livestock production and productivity of livestock and poultry in the Republic of Kazakhstan"/>
    <hyperlink ref="B4" location="'1.'!A1" display="live stock production"/>
    <hyperlink ref="B5" location="'1.'!A1" display="Productivity of livestock and poultry"/>
    <hyperlink ref="B6" location="'2.'!A1" display="Number of livestock and poultry in the Republic of Kazakhstan"/>
    <hyperlink ref="B7" location="'3.'!A1" display="Slaughtered on the farm or sold for slaughter of livestock and poultry (in live weight) in all categories of farms"/>
    <hyperlink ref="B8" location="'3.'!A1" display="Slaughtered on the farm or sold for slaughter of livestock and poultry (in live weight)"/>
    <hyperlink ref="B9" location="'3.'!A1" display="Slaughtered on the farm or sold for slaughter of livestock and poultry (in live weight) from individual entrepreneurs and peasant or farm enterprises"/>
    <hyperlink ref="B10" location="'3.'!A1" display="Slaughtered on the farm or sold for slaughter of livestock and poultry (in live weight) in households of  population"/>
    <hyperlink ref="B11" location="'4.'!A1" display="Slaughtered on the farm or sold for slaughter of livestock and poultry (in slaughter weight) in all categories of farms"/>
    <hyperlink ref="B12" location="'4.'!A1" display="Slaughtered on the farm or sold for slaughter of livestock and poultry (in slaughter weight)"/>
    <hyperlink ref="B13" location="'4.'!A1" display="Slaughtered on the farm or sold for slaughter of livestock and poultry (in slaughter weight) from individual entrepreneurs and peasant or farm enterprises"/>
    <hyperlink ref="B14" location="'4.'!A1" display="Slaughtered on the farm or sold for slaughter of livestock and poultry (in slaughter weight) in households of  population"/>
    <hyperlink ref="B15" location="'5.'!A1" display="Yield of slaughter weight of livestock and poultry slaughtered in households of or sold for slaughter in live weight in all categories of holdings"/>
    <hyperlink ref="B16" location="'5.'!A1" display="Yield of slaughter weight of livestock and poultry slaughtered on the farm or sold for slaughter in live weight in agricultural enterprises"/>
    <hyperlink ref="B17" location="'5.'!A1" display="Yield of slaughter weight of livestock and poultry, slaughtered in households of or sold for slaughter in live weight from individual entrepreneurs and peasant or farm enterprises"/>
    <hyperlink ref="B18" location="'5.'!A1" display="Yield of slaughter weight of livestock and poultry slaughtered on the holding or sold for slaughter in live weight in households of  population"/>
    <hyperlink ref="B19" location="'6.'!A1" display="Average live weight of one head of livestock and poultry slaughtered on the farm or sold for slaughter"/>
    <hyperlink ref="B20" location="'7.'!A1" display="Production of milk of all kinds"/>
    <hyperlink ref="B21" location="'7.'!A1" display="Production of cow's milk"/>
    <hyperlink ref="B22" location="'7.'!A1" display="Volume of commercial production of raw cow's milk"/>
    <hyperlink ref="B23" location="'7.'!A1" display="Average milk yield per dairy cow"/>
    <hyperlink ref="B24" location="'7.'!A1" display="Milk mare"/>
    <hyperlink ref="B25" location="'7.'!A1" display="Goat milk"/>
    <hyperlink ref="B26" location="'7.'!A1" display="Camel milk"/>
    <hyperlink ref="B27" location="'8.'!A1" display="Production of eggs from poultry of all kinds"/>
    <hyperlink ref="B28" location="'8.'!A1" display="Chicken eggs"/>
    <hyperlink ref="B29" location="'8.'!A1" display="Average egg yield per laying hen"/>
    <hyperlink ref="B30" location="'8.'!A1" display="Goose eggs"/>
    <hyperlink ref="B31" location="'8.'!A1" display="Duck eggs"/>
    <hyperlink ref="B32" location="'8.'!A1" display="Other eggs"/>
    <hyperlink ref="B33" location="'9.'!A1" display="Wool production"/>
    <hyperlink ref="B34" location="'9.'!A1" display="Sheep wool production by type"/>
    <hyperlink ref="B35" location="'9.'!A1" display="Average wool shear per sheep"/>
    <hyperlink ref="B36" location="'9.'!A1" display="Realized of sheep wool by agricultural enterprises"/>
    <hyperlink ref="B37" location="'10.'!A1" display="Honey production"/>
    <hyperlink ref="B38" location="'11.'!A1" display="Production of skins of all types of livestock"/>
    <hyperlink ref="B39" location="'11.'!A1" display="Rabbit skins"/>
    <hyperlink ref="B40" location="'11.'!A1" display="Production of skins of lambs"/>
    <hyperlink ref="B41" location="'11.'!A1" display="Karakul production"/>
    <hyperlink ref="B42" location="'12.'!A1" display="Production of deer antlers bred in households"/>
    <hyperlink ref="B43" location="'13.'!A1" display="Production of livestock products per 100 hectares of agricultural land in all categories of farms"/>
    <hyperlink ref="B44" location="'13.'!A1" display="Production of livestock products per 100 hectares of agricultural land in agricultural enterprises"/>
    <hyperlink ref="B45" location="'13.'!A1" display="Production of livestock products per 100 hectares of agricultural land for individual entrepreneurs and peasant or farm households"/>
    <hyperlink ref="B46" location="'14.1'!A1" display="Number of livestock and poultry by regions"/>
    <hyperlink ref="B47" location="'14.1'!A1" display="Number of livestock and poultry in all categories of farms"/>
    <hyperlink ref="B48" location="'14.2'!A1" display="Number of livestock and poultry in agricultural enterprises"/>
    <hyperlink ref="B49" location="'14.3'!A1" display="Number of livestock and poultry from individual entrepreneurs and peasant or farm enterprises"/>
    <hyperlink ref="B50" location="'14.4'!A1" display="Number of livestock and poultry in households of  population"/>
    <hyperlink ref="B51" location="'15.'!A1" display="Offspring received"/>
    <hyperlink ref="B52" location="'16.'!A1" display="Offspring yield per 100 queens"/>
    <hyperlink ref="B53" location="'17.'!A1" display="Livestock loss"/>
    <hyperlink ref="B54" location="'18.'!A1" display="Number of cattle in the direction of productivity"/>
    <hyperlink ref="B55" location="'19.'!A1" display="On feed consumption for livestok and poultry in agricultural enterprises in the Republic of Kazakhstan"/>
    <hyperlink ref="B56" location="'19.'!A1" display="Feed consumption in agricultural enterprises by types of livestock and types of feed in 2022"/>
    <hyperlink ref="B57" location="'19.'!A1" display="Feed consumption in agricultural enterprises by type of  feed by region in 2022"/>
    <hyperlink ref="B58" location="'19.'!A1" display="Feed consumption in agricultural enterprises by type of  livestock  by region in 2022"/>
  </hyperlinks>
  <pageMargins left="0.78740157480314965" right="0.39370078740157483" top="0.39370078740157483" bottom="0.39370078740157483" header="0" footer="0"/>
  <pageSetup paperSize="9" orientation="landscape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zoomScaleSheetLayoutView="75" workbookViewId="0">
      <selection sqref="A1:M1"/>
    </sheetView>
  </sheetViews>
  <sheetFormatPr defaultColWidth="9.140625" defaultRowHeight="12.75" customHeight="1"/>
  <cols>
    <col min="1" max="1" width="24.140625" style="22" customWidth="1"/>
    <col min="2" max="2" width="12.28515625" style="22" customWidth="1"/>
    <col min="3" max="3" width="11.42578125" style="22" customWidth="1"/>
    <col min="4" max="4" width="9.5703125" style="22" customWidth="1"/>
    <col min="5" max="5" width="11.5703125" style="22" customWidth="1"/>
    <col min="6" max="6" width="11.28515625" style="22" customWidth="1"/>
    <col min="7" max="7" width="9.140625" style="22" customWidth="1"/>
    <col min="8" max="8" width="10.85546875" style="22" customWidth="1"/>
    <col min="9" max="9" width="9.42578125" style="22" customWidth="1"/>
    <col min="10" max="10" width="9" style="22" customWidth="1"/>
    <col min="11" max="11" width="10.140625" style="22" customWidth="1"/>
    <col min="12" max="12" width="11.28515625" style="22" customWidth="1"/>
    <col min="13" max="13" width="9.140625" style="22" customWidth="1"/>
    <col min="14" max="14" width="11.42578125" style="22" customWidth="1"/>
    <col min="15" max="16384" width="9.140625" style="22"/>
  </cols>
  <sheetData>
    <row r="1" spans="1:14" s="55" customFormat="1" ht="24" customHeight="1">
      <c r="A1" s="294" t="s">
        <v>142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4" ht="15.75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4" ht="15.75" customHeight="1">
      <c r="A3" s="296"/>
      <c r="B3" s="299" t="s">
        <v>141</v>
      </c>
      <c r="C3" s="299"/>
      <c r="D3" s="299"/>
      <c r="E3" s="299" t="s">
        <v>140</v>
      </c>
      <c r="F3" s="299"/>
      <c r="G3" s="299"/>
      <c r="H3" s="299"/>
      <c r="I3" s="299"/>
      <c r="J3" s="299"/>
      <c r="K3" s="299"/>
      <c r="L3" s="299"/>
      <c r="M3" s="289"/>
      <c r="N3" s="50"/>
    </row>
    <row r="4" spans="1:14" ht="32.25" customHeight="1">
      <c r="A4" s="297"/>
      <c r="B4" s="299"/>
      <c r="C4" s="299"/>
      <c r="D4" s="299"/>
      <c r="E4" s="289" t="s">
        <v>139</v>
      </c>
      <c r="F4" s="290"/>
      <c r="G4" s="291"/>
      <c r="H4" s="292" t="s">
        <v>138</v>
      </c>
      <c r="I4" s="292"/>
      <c r="J4" s="292"/>
      <c r="K4" s="289" t="s">
        <v>137</v>
      </c>
      <c r="L4" s="290"/>
      <c r="M4" s="290"/>
      <c r="N4" s="50"/>
    </row>
    <row r="5" spans="1:14" ht="41.25" customHeight="1">
      <c r="A5" s="298"/>
      <c r="B5" s="52">
        <v>2022</v>
      </c>
      <c r="C5" s="52">
        <v>2021</v>
      </c>
      <c r="D5" s="53" t="s">
        <v>240</v>
      </c>
      <c r="E5" s="54">
        <v>2022</v>
      </c>
      <c r="F5" s="54">
        <v>2021</v>
      </c>
      <c r="G5" s="53" t="s">
        <v>240</v>
      </c>
      <c r="H5" s="54">
        <v>2022</v>
      </c>
      <c r="I5" s="54">
        <v>2021</v>
      </c>
      <c r="J5" s="53" t="s">
        <v>240</v>
      </c>
      <c r="K5" s="54">
        <v>2022</v>
      </c>
      <c r="L5" s="54">
        <v>2021</v>
      </c>
      <c r="M5" s="53" t="s">
        <v>240</v>
      </c>
      <c r="N5" s="50"/>
    </row>
    <row r="6" spans="1:14" ht="24" customHeight="1">
      <c r="A6" s="3"/>
      <c r="B6" s="295" t="s">
        <v>136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</row>
    <row r="7" spans="1:14" ht="49.5" customHeight="1">
      <c r="A7" s="30" t="s">
        <v>135</v>
      </c>
      <c r="B7" s="36">
        <v>2166160.6</v>
      </c>
      <c r="C7" s="36">
        <v>2162208.46</v>
      </c>
      <c r="D7" s="27">
        <v>100.18278256112272</v>
      </c>
      <c r="E7" s="27">
        <v>535465.4</v>
      </c>
      <c r="F7" s="27">
        <v>549076.16999999993</v>
      </c>
      <c r="G7" s="28">
        <v>97.521150845064014</v>
      </c>
      <c r="H7" s="27">
        <v>470008.74000000011</v>
      </c>
      <c r="I7" s="27">
        <v>452368.98999999993</v>
      </c>
      <c r="J7" s="27">
        <v>103.89941627077492</v>
      </c>
      <c r="K7" s="27">
        <v>1160686.4000000001</v>
      </c>
      <c r="L7" s="27">
        <v>1160763.2999999998</v>
      </c>
      <c r="M7" s="27">
        <v>99.99337504898719</v>
      </c>
      <c r="N7" s="43"/>
    </row>
    <row r="8" spans="1:14" ht="25.5" customHeight="1">
      <c r="A8" s="46" t="s">
        <v>133</v>
      </c>
      <c r="B8" s="36">
        <v>1023963.9800000002</v>
      </c>
      <c r="C8" s="36">
        <v>1038996.46</v>
      </c>
      <c r="D8" s="27">
        <v>98.55317312630693</v>
      </c>
      <c r="E8" s="27">
        <v>116875.06</v>
      </c>
      <c r="F8" s="27">
        <v>146021.10999999999</v>
      </c>
      <c r="G8" s="28">
        <v>80.039838075467316</v>
      </c>
      <c r="H8" s="27">
        <v>261806.62</v>
      </c>
      <c r="I8" s="27">
        <v>251102.75</v>
      </c>
      <c r="J8" s="27">
        <v>104.26274503166533</v>
      </c>
      <c r="K8" s="27">
        <v>645282.30000000028</v>
      </c>
      <c r="L8" s="27">
        <v>641872.6</v>
      </c>
      <c r="M8" s="27">
        <v>100.53121133383796</v>
      </c>
      <c r="N8" s="43"/>
    </row>
    <row r="9" spans="1:14" ht="12.75" customHeight="1">
      <c r="A9" s="46" t="s">
        <v>132</v>
      </c>
      <c r="B9" s="36">
        <v>312483.12</v>
      </c>
      <c r="C9" s="36">
        <v>312545.49</v>
      </c>
      <c r="D9" s="27">
        <v>99.980044504881519</v>
      </c>
      <c r="E9" s="27">
        <v>7153.95</v>
      </c>
      <c r="F9" s="27">
        <v>7438.77</v>
      </c>
      <c r="G9" s="28">
        <v>96.17114119673009</v>
      </c>
      <c r="H9" s="27">
        <v>92142.47</v>
      </c>
      <c r="I9" s="27">
        <v>92036.319999999992</v>
      </c>
      <c r="J9" s="27">
        <v>100.1153349025689</v>
      </c>
      <c r="K9" s="27">
        <v>213186.69999999998</v>
      </c>
      <c r="L9" s="27">
        <v>213070.4</v>
      </c>
      <c r="M9" s="27">
        <v>100.05458289842231</v>
      </c>
      <c r="N9" s="43"/>
    </row>
    <row r="10" spans="1:14" ht="12.75" customHeight="1">
      <c r="A10" s="49" t="s">
        <v>111</v>
      </c>
      <c r="B10" s="36">
        <v>39809.35</v>
      </c>
      <c r="C10" s="36">
        <v>40525.090000000004</v>
      </c>
      <c r="D10" s="27">
        <v>98.233834890928051</v>
      </c>
      <c r="E10" s="27">
        <v>193.05</v>
      </c>
      <c r="F10" s="27">
        <v>322.58999999999997</v>
      </c>
      <c r="G10" s="28">
        <v>59.843764530828615</v>
      </c>
      <c r="H10" s="27">
        <v>8315.4000000000015</v>
      </c>
      <c r="I10" s="27">
        <v>8231.6</v>
      </c>
      <c r="J10" s="27">
        <v>101.0180280868847</v>
      </c>
      <c r="K10" s="27">
        <v>31300.899999999998</v>
      </c>
      <c r="L10" s="27">
        <v>31970.9</v>
      </c>
      <c r="M10" s="27">
        <v>97.904344263064218</v>
      </c>
      <c r="N10" s="43"/>
    </row>
    <row r="11" spans="1:14" ht="12.75" customHeight="1">
      <c r="A11" s="46" t="s">
        <v>113</v>
      </c>
      <c r="B11" s="36">
        <v>112059.56999999999</v>
      </c>
      <c r="C11" s="36">
        <v>119709.03</v>
      </c>
      <c r="D11" s="27">
        <v>93.609955740180993</v>
      </c>
      <c r="E11" s="27">
        <v>38146.269999999997</v>
      </c>
      <c r="F11" s="27">
        <v>38343.43</v>
      </c>
      <c r="G11" s="28">
        <v>99.485804999709188</v>
      </c>
      <c r="H11" s="27">
        <v>8782.2000000000025</v>
      </c>
      <c r="I11" s="27">
        <v>8031</v>
      </c>
      <c r="J11" s="27">
        <v>109.35375420246547</v>
      </c>
      <c r="K11" s="27">
        <v>65131.099999999991</v>
      </c>
      <c r="L11" s="27">
        <v>73334.600000000006</v>
      </c>
      <c r="M11" s="27">
        <v>88.81360231050553</v>
      </c>
      <c r="N11" s="43"/>
    </row>
    <row r="12" spans="1:14" ht="12.75" customHeight="1">
      <c r="A12" s="46" t="s">
        <v>131</v>
      </c>
      <c r="B12" s="36">
        <v>303004.09000000003</v>
      </c>
      <c r="C12" s="36">
        <v>292484.89</v>
      </c>
      <c r="D12" s="27">
        <v>103.59649348039825</v>
      </c>
      <c r="E12" s="27">
        <v>21227.7</v>
      </c>
      <c r="F12" s="27">
        <v>21764.25</v>
      </c>
      <c r="G12" s="28">
        <v>97.534718632620013</v>
      </c>
      <c r="H12" s="27">
        <v>94875.59</v>
      </c>
      <c r="I12" s="27">
        <v>88899.739999999991</v>
      </c>
      <c r="J12" s="27">
        <v>106.72201066054863</v>
      </c>
      <c r="K12" s="27">
        <v>186900.80000000005</v>
      </c>
      <c r="L12" s="27">
        <v>181820.90000000002</v>
      </c>
      <c r="M12" s="27">
        <v>102.7939032311467</v>
      </c>
      <c r="N12" s="43"/>
    </row>
    <row r="13" spans="1:14" ht="12.75" customHeight="1">
      <c r="A13" s="46" t="s">
        <v>130</v>
      </c>
      <c r="B13" s="36">
        <v>359359.07</v>
      </c>
      <c r="C13" s="36">
        <v>343108.22</v>
      </c>
      <c r="D13" s="27">
        <v>104.73636277207233</v>
      </c>
      <c r="E13" s="27">
        <v>351338.87</v>
      </c>
      <c r="F13" s="27">
        <v>334597.02</v>
      </c>
      <c r="G13" s="28">
        <v>105.00358610486128</v>
      </c>
      <c r="H13" s="27">
        <v>324.19999999999993</v>
      </c>
      <c r="I13" s="27">
        <v>385.59999999999997</v>
      </c>
      <c r="J13" s="27">
        <v>84.076763485477173</v>
      </c>
      <c r="K13" s="27">
        <v>7696.0000000000009</v>
      </c>
      <c r="L13" s="27">
        <v>8125.6</v>
      </c>
      <c r="M13" s="27">
        <v>94.713005808801825</v>
      </c>
      <c r="N13" s="43"/>
    </row>
    <row r="14" spans="1:14" ht="12.75" customHeight="1">
      <c r="A14" s="46" t="s">
        <v>129</v>
      </c>
      <c r="B14" s="36">
        <v>15332.579999999998</v>
      </c>
      <c r="C14" s="36">
        <v>14578.98</v>
      </c>
      <c r="D14" s="27">
        <v>105.16908590312902</v>
      </c>
      <c r="E14" s="27">
        <v>523.28</v>
      </c>
      <c r="F14" s="27">
        <v>483.48</v>
      </c>
      <c r="G14" s="28">
        <v>108.23198477703318</v>
      </c>
      <c r="H14" s="27">
        <v>3752.3999999999996</v>
      </c>
      <c r="I14" s="27">
        <v>3666.1</v>
      </c>
      <c r="J14" s="27">
        <v>102.35400016366165</v>
      </c>
      <c r="K14" s="27">
        <v>11056.899999999998</v>
      </c>
      <c r="L14" s="27">
        <v>10429.4</v>
      </c>
      <c r="M14" s="27">
        <v>106.01664525284291</v>
      </c>
      <c r="N14" s="43"/>
    </row>
    <row r="15" spans="1:14" ht="12.75" customHeight="1">
      <c r="A15" s="46" t="s">
        <v>128</v>
      </c>
      <c r="B15" s="36">
        <v>7.46</v>
      </c>
      <c r="C15" s="36">
        <v>15.16</v>
      </c>
      <c r="D15" s="27">
        <v>49.208443271767813</v>
      </c>
      <c r="E15" s="48" t="s">
        <v>117</v>
      </c>
      <c r="F15" s="48">
        <v>1.68</v>
      </c>
      <c r="G15" s="28" t="s">
        <v>117</v>
      </c>
      <c r="H15" s="27">
        <v>7.46</v>
      </c>
      <c r="I15" s="48">
        <v>13.48</v>
      </c>
      <c r="J15" s="27">
        <v>55.34124629080118</v>
      </c>
      <c r="K15" s="27" t="s">
        <v>117</v>
      </c>
      <c r="L15" s="48" t="s">
        <v>117</v>
      </c>
      <c r="M15" s="27" t="s">
        <v>117</v>
      </c>
      <c r="N15" s="43"/>
    </row>
    <row r="16" spans="1:14" ht="12" customHeight="1">
      <c r="A16" s="46" t="s">
        <v>126</v>
      </c>
      <c r="B16" s="36">
        <v>141.32</v>
      </c>
      <c r="C16" s="36">
        <v>245.14000000000001</v>
      </c>
      <c r="D16" s="27">
        <v>57.648690544178827</v>
      </c>
      <c r="E16" s="27">
        <v>7.22</v>
      </c>
      <c r="F16" s="27">
        <v>103.84</v>
      </c>
      <c r="G16" s="28">
        <v>6.9530046224961479</v>
      </c>
      <c r="H16" s="27">
        <v>2.4000000000000004</v>
      </c>
      <c r="I16" s="27">
        <v>2.4000000000000004</v>
      </c>
      <c r="J16" s="27">
        <v>100</v>
      </c>
      <c r="K16" s="27">
        <v>131.69999999999999</v>
      </c>
      <c r="L16" s="27">
        <v>138.9</v>
      </c>
      <c r="M16" s="27">
        <v>94.816414686825041</v>
      </c>
      <c r="N16" s="43"/>
    </row>
    <row r="17" spans="1:22" ht="49.5" customHeight="1">
      <c r="A17" s="30" t="s">
        <v>134</v>
      </c>
      <c r="B17" s="36">
        <v>1240627.26</v>
      </c>
      <c r="C17" s="36">
        <v>1231107.5099999998</v>
      </c>
      <c r="D17" s="27">
        <v>100.77326715357297</v>
      </c>
      <c r="E17" s="27">
        <v>385327.94999999995</v>
      </c>
      <c r="F17" s="27">
        <v>383824.04</v>
      </c>
      <c r="G17" s="28">
        <v>100.39182277378977</v>
      </c>
      <c r="H17" s="27">
        <v>244050.96000000002</v>
      </c>
      <c r="I17" s="27">
        <v>234852.27</v>
      </c>
      <c r="J17" s="27">
        <v>103.91679841970445</v>
      </c>
      <c r="K17" s="27">
        <v>611248.35000000009</v>
      </c>
      <c r="L17" s="27">
        <v>612431.19999999995</v>
      </c>
      <c r="M17" s="27">
        <v>99.806859937899986</v>
      </c>
      <c r="N17" s="43"/>
    </row>
    <row r="18" spans="1:22" ht="24" customHeight="1">
      <c r="A18" s="44" t="s">
        <v>133</v>
      </c>
      <c r="B18" s="36">
        <v>533313.31000000006</v>
      </c>
      <c r="C18" s="36">
        <v>540215.72</v>
      </c>
      <c r="D18" s="27">
        <v>98.722286348868209</v>
      </c>
      <c r="E18" s="27">
        <v>60791.159999999996</v>
      </c>
      <c r="F18" s="27">
        <v>74987.45</v>
      </c>
      <c r="G18" s="28">
        <v>81.06844545320584</v>
      </c>
      <c r="H18" s="27">
        <v>136422.94999999998</v>
      </c>
      <c r="I18" s="27">
        <v>131168.37</v>
      </c>
      <c r="J18" s="27">
        <v>104.00598101508768</v>
      </c>
      <c r="K18" s="27">
        <v>336099.20000000013</v>
      </c>
      <c r="L18" s="27">
        <v>334059.89999999997</v>
      </c>
      <c r="M18" s="27">
        <v>100.61045938168579</v>
      </c>
      <c r="N18" s="43"/>
    </row>
    <row r="19" spans="1:22" ht="12" customHeight="1">
      <c r="A19" s="44" t="s">
        <v>132</v>
      </c>
      <c r="B19" s="36">
        <v>155670.47</v>
      </c>
      <c r="C19" s="36">
        <v>155403.45000000001</v>
      </c>
      <c r="D19" s="27">
        <v>100.17182372720809</v>
      </c>
      <c r="E19" s="27">
        <v>3583.2</v>
      </c>
      <c r="F19" s="27">
        <v>3652.86</v>
      </c>
      <c r="G19" s="28">
        <v>98.093001100507536</v>
      </c>
      <c r="H19" s="27">
        <v>45695.270000000011</v>
      </c>
      <c r="I19" s="27">
        <v>45603.59</v>
      </c>
      <c r="J19" s="27">
        <v>100.20103680433934</v>
      </c>
      <c r="K19" s="27">
        <v>106391.99999999999</v>
      </c>
      <c r="L19" s="27">
        <v>106147</v>
      </c>
      <c r="M19" s="27">
        <v>100.23081198714989</v>
      </c>
      <c r="N19" s="43"/>
    </row>
    <row r="20" spans="1:22">
      <c r="A20" s="47" t="s">
        <v>111</v>
      </c>
      <c r="B20" s="36">
        <v>19692</v>
      </c>
      <c r="C20" s="36">
        <v>20106.829999999998</v>
      </c>
      <c r="D20" s="27">
        <v>97.93687020778512</v>
      </c>
      <c r="E20" s="27">
        <v>88.2</v>
      </c>
      <c r="F20" s="27">
        <v>141.43</v>
      </c>
      <c r="G20" s="28">
        <v>62.363006434278446</v>
      </c>
      <c r="H20" s="27">
        <v>4097</v>
      </c>
      <c r="I20" s="27">
        <v>4093.2</v>
      </c>
      <c r="J20" s="27">
        <v>100.09283690022477</v>
      </c>
      <c r="K20" s="27">
        <v>15506.800000000001</v>
      </c>
      <c r="L20" s="27">
        <v>15872.199999999999</v>
      </c>
      <c r="M20" s="27">
        <v>97.697861670089864</v>
      </c>
      <c r="N20" s="43"/>
    </row>
    <row r="21" spans="1:22">
      <c r="A21" s="44" t="s">
        <v>113</v>
      </c>
      <c r="B21" s="36">
        <v>78266.510000000009</v>
      </c>
      <c r="C21" s="36">
        <v>83744.91</v>
      </c>
      <c r="D21" s="27">
        <v>93.45822928223339</v>
      </c>
      <c r="E21" s="27">
        <v>26560.01</v>
      </c>
      <c r="F21" s="27">
        <v>26861.51</v>
      </c>
      <c r="G21" s="28">
        <v>98.877576130306892</v>
      </c>
      <c r="H21" s="27">
        <v>6284</v>
      </c>
      <c r="I21" s="27">
        <v>5617.9</v>
      </c>
      <c r="J21" s="27">
        <v>111.85674362306202</v>
      </c>
      <c r="K21" s="27">
        <v>45422.500000000007</v>
      </c>
      <c r="L21" s="27">
        <v>51265.500000000007</v>
      </c>
      <c r="M21" s="27">
        <v>88.602471447659738</v>
      </c>
      <c r="N21" s="43"/>
    </row>
    <row r="22" spans="1:22">
      <c r="A22" s="44" t="s">
        <v>131</v>
      </c>
      <c r="B22" s="36">
        <v>156863.58000000002</v>
      </c>
      <c r="C22" s="36">
        <v>151199.37</v>
      </c>
      <c r="D22" s="27">
        <v>103.74618624403</v>
      </c>
      <c r="E22" s="27">
        <v>11031.32</v>
      </c>
      <c r="F22" s="27">
        <v>11273.49</v>
      </c>
      <c r="G22" s="28">
        <v>97.851863087650756</v>
      </c>
      <c r="H22" s="27">
        <v>49339.360000000008</v>
      </c>
      <c r="I22" s="27">
        <v>46155.78</v>
      </c>
      <c r="J22" s="27">
        <v>106.89746766277162</v>
      </c>
      <c r="K22" s="27">
        <v>96492.900000000023</v>
      </c>
      <c r="L22" s="27">
        <v>93770.099999999991</v>
      </c>
      <c r="M22" s="27">
        <v>102.90369744726735</v>
      </c>
      <c r="N22" s="43"/>
    </row>
    <row r="23" spans="1:22">
      <c r="A23" s="44" t="s">
        <v>130</v>
      </c>
      <c r="B23" s="36">
        <v>288673.08</v>
      </c>
      <c r="C23" s="36">
        <v>272605.53000000003</v>
      </c>
      <c r="D23" s="27">
        <v>105.89406605214502</v>
      </c>
      <c r="E23" s="27">
        <v>282995.33</v>
      </c>
      <c r="F23" s="27">
        <v>266580.83</v>
      </c>
      <c r="G23" s="28">
        <v>106.15741949636815</v>
      </c>
      <c r="H23" s="27">
        <v>232.49999999999997</v>
      </c>
      <c r="I23" s="27">
        <v>272.8</v>
      </c>
      <c r="J23" s="27">
        <v>85.22727272727272</v>
      </c>
      <c r="K23" s="27">
        <v>5445.25</v>
      </c>
      <c r="L23" s="27">
        <v>5751.9000000000005</v>
      </c>
      <c r="M23" s="27">
        <v>94.668718162694049</v>
      </c>
      <c r="N23" s="43"/>
    </row>
    <row r="24" spans="1:22">
      <c r="A24" s="46" t="s">
        <v>129</v>
      </c>
      <c r="B24" s="36">
        <v>8071.39</v>
      </c>
      <c r="C24" s="36">
        <v>7678.8900000000012</v>
      </c>
      <c r="D24" s="27">
        <v>105.11141584265434</v>
      </c>
      <c r="E24" s="27">
        <v>273.19</v>
      </c>
      <c r="F24" s="27">
        <v>252.29</v>
      </c>
      <c r="G24" s="28">
        <v>108.28411748384796</v>
      </c>
      <c r="H24" s="27">
        <v>1975.1000000000001</v>
      </c>
      <c r="I24" s="27">
        <v>1932.9</v>
      </c>
      <c r="J24" s="27">
        <v>102.18324796937243</v>
      </c>
      <c r="K24" s="27">
        <v>5823.1</v>
      </c>
      <c r="L24" s="27">
        <v>5493.7000000000007</v>
      </c>
      <c r="M24" s="27">
        <v>105.99595900759051</v>
      </c>
      <c r="N24" s="43"/>
    </row>
    <row r="25" spans="1:22">
      <c r="A25" s="44" t="s">
        <v>128</v>
      </c>
      <c r="B25" s="36">
        <v>3.58</v>
      </c>
      <c r="C25" s="36">
        <v>7.7</v>
      </c>
      <c r="D25" s="36">
        <v>46.493506493506494</v>
      </c>
      <c r="E25" s="45" t="s">
        <v>117</v>
      </c>
      <c r="F25" s="45" t="s">
        <v>127</v>
      </c>
      <c r="G25" s="41" t="s">
        <v>117</v>
      </c>
      <c r="H25" s="45">
        <v>3.58</v>
      </c>
      <c r="I25" s="45">
        <v>6.53</v>
      </c>
      <c r="J25" s="36">
        <v>54.823889739663088</v>
      </c>
      <c r="K25" s="45" t="s">
        <v>117</v>
      </c>
      <c r="L25" s="45" t="s">
        <v>117</v>
      </c>
      <c r="M25" s="36" t="s">
        <v>117</v>
      </c>
      <c r="N25" s="43"/>
    </row>
    <row r="26" spans="1:22" ht="12" customHeight="1">
      <c r="A26" s="44" t="s">
        <v>126</v>
      </c>
      <c r="B26" s="36">
        <v>73.339999999999989</v>
      </c>
      <c r="C26" s="36">
        <v>145.11000000000001</v>
      </c>
      <c r="D26" s="36">
        <v>50.540968920129551</v>
      </c>
      <c r="E26" s="36">
        <v>5.54</v>
      </c>
      <c r="F26" s="36">
        <v>73.010000000000005</v>
      </c>
      <c r="G26" s="41">
        <v>7.5880016436104629</v>
      </c>
      <c r="H26" s="36">
        <v>1.2000000000000002</v>
      </c>
      <c r="I26" s="36">
        <v>1.2000000000000002</v>
      </c>
      <c r="J26" s="36">
        <v>100</v>
      </c>
      <c r="K26" s="36">
        <v>66.599999999999994</v>
      </c>
      <c r="L26" s="36">
        <v>70.899999999999991</v>
      </c>
      <c r="M26" s="36">
        <v>93.935119887165015</v>
      </c>
      <c r="N26" s="43"/>
    </row>
    <row r="27" spans="1:22" ht="12.75" customHeight="1">
      <c r="A27" s="39" t="s">
        <v>125</v>
      </c>
      <c r="B27" s="41">
        <v>6368214.5</v>
      </c>
      <c r="C27" s="41">
        <v>6247202.3000000007</v>
      </c>
      <c r="D27" s="36">
        <v>101.93706229106748</v>
      </c>
      <c r="E27" s="41">
        <v>526338.69999999995</v>
      </c>
      <c r="F27" s="41">
        <v>512617.7</v>
      </c>
      <c r="G27" s="36">
        <v>102.67665357633963</v>
      </c>
      <c r="H27" s="41">
        <v>1382030.2</v>
      </c>
      <c r="I27" s="41">
        <v>1306820.2000000002</v>
      </c>
      <c r="J27" s="36">
        <v>105.75519111198311</v>
      </c>
      <c r="K27" s="41">
        <v>4459845.5999999996</v>
      </c>
      <c r="L27" s="41">
        <v>4427764.4000000004</v>
      </c>
      <c r="M27" s="36">
        <v>100.7245462292438</v>
      </c>
    </row>
    <row r="28" spans="1:22" ht="22.5">
      <c r="A28" s="39" t="s">
        <v>124</v>
      </c>
      <c r="B28" s="41">
        <v>5052242.5</v>
      </c>
      <c r="C28" s="41">
        <v>4838081.3999999994</v>
      </c>
      <c r="D28" s="36">
        <v>104.42657083032958</v>
      </c>
      <c r="E28" s="36">
        <v>3776402</v>
      </c>
      <c r="F28" s="41">
        <v>3544054.0999999996</v>
      </c>
      <c r="G28" s="36">
        <v>106.55599190768561</v>
      </c>
      <c r="H28" s="41">
        <v>26416.7</v>
      </c>
      <c r="I28" s="41">
        <v>30852.1</v>
      </c>
      <c r="J28" s="36">
        <v>85.623669053322146</v>
      </c>
      <c r="K28" s="41">
        <v>1249423.8</v>
      </c>
      <c r="L28" s="41">
        <v>1263175.2</v>
      </c>
      <c r="M28" s="36">
        <v>98.911362414334931</v>
      </c>
    </row>
    <row r="29" spans="1:22">
      <c r="A29" s="39" t="s">
        <v>123</v>
      </c>
      <c r="B29" s="42">
        <v>41582.1</v>
      </c>
      <c r="C29" s="41">
        <v>41198.900000000009</v>
      </c>
      <c r="D29" s="36">
        <v>100.93012192073087</v>
      </c>
      <c r="E29" s="41">
        <v>1780.9999999999995</v>
      </c>
      <c r="F29" s="41">
        <v>1631.3</v>
      </c>
      <c r="G29" s="36">
        <v>109.17673021516579</v>
      </c>
      <c r="H29" s="41">
        <v>16954.2</v>
      </c>
      <c r="I29" s="41">
        <v>16555.700000000004</v>
      </c>
      <c r="J29" s="36">
        <v>102.40702597896794</v>
      </c>
      <c r="K29" s="41">
        <v>22846.899999999998</v>
      </c>
      <c r="L29" s="41">
        <v>23011.9</v>
      </c>
      <c r="M29" s="36">
        <v>99.282979675732975</v>
      </c>
    </row>
    <row r="30" spans="1:22">
      <c r="A30" s="39" t="s">
        <v>122</v>
      </c>
      <c r="B30" s="41">
        <v>3910.6</v>
      </c>
      <c r="C30" s="41">
        <v>3691.2000000000003</v>
      </c>
      <c r="D30" s="36">
        <v>105.94386649328132</v>
      </c>
      <c r="E30" s="41">
        <v>567.20000000000005</v>
      </c>
      <c r="F30" s="41">
        <v>514.6</v>
      </c>
      <c r="G30" s="36">
        <v>110.22153128643608</v>
      </c>
      <c r="H30" s="41">
        <v>1092.3</v>
      </c>
      <c r="I30" s="41">
        <v>986.2</v>
      </c>
      <c r="J30" s="36">
        <v>110.75846684242545</v>
      </c>
      <c r="K30" s="41">
        <v>2251.1</v>
      </c>
      <c r="L30" s="41">
        <v>2190.4</v>
      </c>
      <c r="M30" s="36">
        <v>102.77118334550765</v>
      </c>
    </row>
    <row r="31" spans="1:22">
      <c r="A31" s="39" t="s">
        <v>121</v>
      </c>
      <c r="B31" s="38">
        <v>453</v>
      </c>
      <c r="C31" s="38">
        <v>2098</v>
      </c>
      <c r="D31" s="36">
        <v>21.59199237368923</v>
      </c>
      <c r="E31" s="37">
        <v>453</v>
      </c>
      <c r="F31" s="37">
        <v>2098</v>
      </c>
      <c r="G31" s="36">
        <v>21.59199237368923</v>
      </c>
      <c r="H31" s="37" t="s">
        <v>117</v>
      </c>
      <c r="I31" s="37" t="s">
        <v>117</v>
      </c>
      <c r="J31" s="36" t="s">
        <v>117</v>
      </c>
      <c r="K31" s="37" t="s">
        <v>117</v>
      </c>
      <c r="L31" s="37" t="s">
        <v>117</v>
      </c>
      <c r="M31" s="36" t="s">
        <v>117</v>
      </c>
      <c r="O31" s="40"/>
      <c r="P31" s="40"/>
      <c r="Q31" s="40"/>
      <c r="R31" s="40"/>
      <c r="S31" s="40"/>
      <c r="T31" s="40"/>
      <c r="U31" s="40"/>
      <c r="V31" s="40"/>
    </row>
    <row r="32" spans="1:22">
      <c r="A32" s="39" t="s">
        <v>120</v>
      </c>
      <c r="B32" s="36">
        <v>3454667</v>
      </c>
      <c r="C32" s="38">
        <v>3453258</v>
      </c>
      <c r="D32" s="36">
        <v>100.04080204838446</v>
      </c>
      <c r="E32" s="37">
        <v>233290</v>
      </c>
      <c r="F32" s="37">
        <v>278895</v>
      </c>
      <c r="G32" s="36">
        <v>83.647967873213929</v>
      </c>
      <c r="H32" s="37">
        <v>950471</v>
      </c>
      <c r="I32" s="37">
        <v>914077</v>
      </c>
      <c r="J32" s="36">
        <v>103.98150265240236</v>
      </c>
      <c r="K32" s="37">
        <v>2270906</v>
      </c>
      <c r="L32" s="37">
        <v>2260286</v>
      </c>
      <c r="M32" s="36">
        <v>100.46985204527215</v>
      </c>
    </row>
    <row r="33" spans="1:13">
      <c r="A33" s="39" t="s">
        <v>119</v>
      </c>
      <c r="B33" s="36">
        <v>7952355</v>
      </c>
      <c r="C33" s="38">
        <v>8050204</v>
      </c>
      <c r="D33" s="36">
        <v>98.784515274395531</v>
      </c>
      <c r="E33" s="37">
        <v>113191</v>
      </c>
      <c r="F33" s="37">
        <v>140232</v>
      </c>
      <c r="G33" s="36">
        <v>80.716954760682299</v>
      </c>
      <c r="H33" s="37">
        <v>2278144</v>
      </c>
      <c r="I33" s="37">
        <v>2276053</v>
      </c>
      <c r="J33" s="36">
        <v>100.09186956542753</v>
      </c>
      <c r="K33" s="37">
        <v>5561020</v>
      </c>
      <c r="L33" s="37">
        <v>5633919</v>
      </c>
      <c r="M33" s="36">
        <v>98.706069434083105</v>
      </c>
    </row>
    <row r="34" spans="1:13">
      <c r="A34" s="39" t="s">
        <v>118</v>
      </c>
      <c r="B34" s="38">
        <v>37434</v>
      </c>
      <c r="C34" s="38">
        <v>40592</v>
      </c>
      <c r="D34" s="36">
        <v>92.220141899881753</v>
      </c>
      <c r="E34" s="37" t="s">
        <v>117</v>
      </c>
      <c r="F34" s="37" t="s">
        <v>117</v>
      </c>
      <c r="G34" s="36" t="s">
        <v>117</v>
      </c>
      <c r="H34" s="37">
        <v>251</v>
      </c>
      <c r="I34" s="37">
        <v>186</v>
      </c>
      <c r="J34" s="36">
        <v>134.94623655913978</v>
      </c>
      <c r="K34" s="37">
        <v>37183</v>
      </c>
      <c r="L34" s="37">
        <v>40406</v>
      </c>
      <c r="M34" s="36">
        <v>92.02346186209968</v>
      </c>
    </row>
    <row r="35" spans="1:13" ht="28.5" customHeight="1">
      <c r="A35" s="288" t="s">
        <v>116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</row>
    <row r="36" spans="1:13" ht="33.75">
      <c r="A36" s="35" t="s">
        <v>115</v>
      </c>
      <c r="B36" s="29"/>
      <c r="C36" s="29"/>
      <c r="D36" s="34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4.25" customHeight="1">
      <c r="A37" s="30" t="s">
        <v>114</v>
      </c>
      <c r="B37" s="32">
        <v>339</v>
      </c>
      <c r="C37" s="32">
        <v>339</v>
      </c>
      <c r="D37" s="28">
        <v>100</v>
      </c>
      <c r="E37" s="31">
        <v>424</v>
      </c>
      <c r="F37" s="31">
        <v>419</v>
      </c>
      <c r="G37" s="28">
        <v>101.19331742243436</v>
      </c>
      <c r="H37" s="32">
        <v>337</v>
      </c>
      <c r="I37" s="31">
        <v>336</v>
      </c>
      <c r="J37" s="28">
        <v>100.29761904761905</v>
      </c>
      <c r="K37" s="32">
        <v>328</v>
      </c>
      <c r="L37" s="31">
        <v>327</v>
      </c>
      <c r="M37" s="28">
        <v>100.3058103975535</v>
      </c>
    </row>
    <row r="38" spans="1:13">
      <c r="A38" s="30" t="s">
        <v>113</v>
      </c>
      <c r="B38" s="32">
        <v>105</v>
      </c>
      <c r="C38" s="32">
        <v>104</v>
      </c>
      <c r="D38" s="28">
        <v>100.96153846153845</v>
      </c>
      <c r="E38" s="32">
        <v>106</v>
      </c>
      <c r="F38" s="31">
        <v>106</v>
      </c>
      <c r="G38" s="28">
        <v>100</v>
      </c>
      <c r="H38" s="32">
        <v>115</v>
      </c>
      <c r="I38" s="31">
        <v>114</v>
      </c>
      <c r="J38" s="28">
        <v>100.87719298245614</v>
      </c>
      <c r="K38" s="32">
        <v>103</v>
      </c>
      <c r="L38" s="31">
        <v>102</v>
      </c>
      <c r="M38" s="28">
        <v>100.98039215686273</v>
      </c>
    </row>
    <row r="39" spans="1:13">
      <c r="A39" s="30" t="s">
        <v>112</v>
      </c>
      <c r="B39" s="32">
        <v>40</v>
      </c>
      <c r="C39" s="32">
        <v>40</v>
      </c>
      <c r="D39" s="28">
        <v>100</v>
      </c>
      <c r="E39" s="32">
        <v>48</v>
      </c>
      <c r="F39" s="31">
        <v>41</v>
      </c>
      <c r="G39" s="28">
        <v>117.07317073170731</v>
      </c>
      <c r="H39" s="32">
        <v>40</v>
      </c>
      <c r="I39" s="31">
        <v>40</v>
      </c>
      <c r="J39" s="28">
        <v>100</v>
      </c>
      <c r="K39" s="32">
        <v>40</v>
      </c>
      <c r="L39" s="31">
        <v>40</v>
      </c>
      <c r="M39" s="28">
        <v>100</v>
      </c>
    </row>
    <row r="40" spans="1:13">
      <c r="A40" s="30" t="s">
        <v>111</v>
      </c>
      <c r="B40" s="32">
        <v>37</v>
      </c>
      <c r="C40" s="32">
        <v>36</v>
      </c>
      <c r="D40" s="28">
        <v>102.77777777777777</v>
      </c>
      <c r="E40" s="32">
        <v>43</v>
      </c>
      <c r="F40" s="31">
        <v>42</v>
      </c>
      <c r="G40" s="28">
        <v>102.38095238095238</v>
      </c>
      <c r="H40" s="32">
        <v>37</v>
      </c>
      <c r="I40" s="31">
        <v>37</v>
      </c>
      <c r="J40" s="28">
        <v>100</v>
      </c>
      <c r="K40" s="32">
        <v>37</v>
      </c>
      <c r="L40" s="31">
        <v>36</v>
      </c>
      <c r="M40" s="28">
        <v>102.77777777777777</v>
      </c>
    </row>
    <row r="41" spans="1:13" ht="22.5">
      <c r="A41" s="30" t="s">
        <v>110</v>
      </c>
      <c r="B41" s="32">
        <v>2403</v>
      </c>
      <c r="C41" s="32">
        <v>2346</v>
      </c>
      <c r="D41" s="28">
        <v>102.42966751918159</v>
      </c>
      <c r="E41" s="32">
        <v>4693</v>
      </c>
      <c r="F41" s="31">
        <v>4454</v>
      </c>
      <c r="G41" s="28">
        <v>105.36596317916479</v>
      </c>
      <c r="H41" s="32">
        <v>1892</v>
      </c>
      <c r="I41" s="31">
        <v>1834</v>
      </c>
      <c r="J41" s="28">
        <v>103.16248636859325</v>
      </c>
      <c r="K41" s="32">
        <v>2466</v>
      </c>
      <c r="L41" s="31">
        <v>2405</v>
      </c>
      <c r="M41" s="28">
        <v>102.53638253638253</v>
      </c>
    </row>
    <row r="42" spans="1:13" ht="22.5">
      <c r="A42" s="30" t="s">
        <v>109</v>
      </c>
      <c r="B42" s="29">
        <v>2.4</v>
      </c>
      <c r="C42" s="29">
        <v>2.4</v>
      </c>
      <c r="D42" s="27">
        <v>100</v>
      </c>
      <c r="E42" s="29">
        <v>2.4</v>
      </c>
      <c r="F42" s="28">
        <v>2.2999999999999998</v>
      </c>
      <c r="G42" s="28">
        <v>104.34782608695652</v>
      </c>
      <c r="H42" s="29">
        <v>2.4</v>
      </c>
      <c r="I42" s="28">
        <v>2.4</v>
      </c>
      <c r="J42" s="27">
        <v>100</v>
      </c>
      <c r="K42" s="29">
        <v>2.4</v>
      </c>
      <c r="L42" s="28">
        <v>2.4</v>
      </c>
      <c r="M42" s="27">
        <v>100</v>
      </c>
    </row>
    <row r="43" spans="1:13" ht="22.5">
      <c r="A43" s="26" t="s">
        <v>108</v>
      </c>
      <c r="B43" s="25">
        <v>227</v>
      </c>
      <c r="C43" s="25">
        <v>190</v>
      </c>
      <c r="D43" s="23">
        <v>119.47368421052632</v>
      </c>
      <c r="E43" s="25">
        <v>266</v>
      </c>
      <c r="F43" s="24">
        <v>205</v>
      </c>
      <c r="G43" s="23">
        <v>129.7560975609756</v>
      </c>
      <c r="H43" s="25">
        <v>128</v>
      </c>
      <c r="I43" s="24">
        <v>131</v>
      </c>
      <c r="J43" s="23">
        <v>97.70992366412213</v>
      </c>
      <c r="K43" s="25">
        <v>160</v>
      </c>
      <c r="L43" s="24">
        <v>158</v>
      </c>
      <c r="M43" s="23">
        <v>101.26582278481013</v>
      </c>
    </row>
  </sheetData>
  <mergeCells count="10">
    <mergeCell ref="A1:M1"/>
    <mergeCell ref="B6:M6"/>
    <mergeCell ref="A3:A5"/>
    <mergeCell ref="B3:D4"/>
    <mergeCell ref="E3:M3"/>
    <mergeCell ref="A35:M35"/>
    <mergeCell ref="E4:G4"/>
    <mergeCell ref="H4:J4"/>
    <mergeCell ref="K4:M4"/>
    <mergeCell ref="A2:M2"/>
  </mergeCells>
  <pageMargins left="0.23622047244094491" right="0.15748031496062992" top="0.43307086614173229" bottom="7.874015748031496E-2" header="0.15748031496062992" footer="0"/>
  <pageSetup paperSize="9" scale="85" firstPageNumber="6" orientation="landscape" useFirstPageNumber="1" horizontalDpi="300" verticalDpi="300" r:id="rId1"/>
  <headerFooter alignWithMargins="0">
    <oddFooter>&amp;R&amp;"-,полужирный"&amp;8&amp;P</oddFoot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>
      <selection sqref="A1:M1"/>
    </sheetView>
  </sheetViews>
  <sheetFormatPr defaultColWidth="9.140625" defaultRowHeight="12.75" customHeight="1"/>
  <cols>
    <col min="1" max="1" width="23.140625" style="3" customWidth="1"/>
    <col min="2" max="2" width="10.5703125" style="3" customWidth="1"/>
    <col min="3" max="3" width="10.85546875" style="3" customWidth="1"/>
    <col min="4" max="4" width="10.5703125" style="3" customWidth="1"/>
    <col min="5" max="5" width="11.28515625" style="3" customWidth="1"/>
    <col min="6" max="6" width="11.7109375" style="3" customWidth="1"/>
    <col min="7" max="7" width="9.28515625" style="3" customWidth="1"/>
    <col min="8" max="8" width="10.140625" style="3" customWidth="1"/>
    <col min="9" max="9" width="10.42578125" style="3" customWidth="1"/>
    <col min="10" max="10" width="9.5703125" style="3" customWidth="1"/>
    <col min="11" max="11" width="10.5703125" style="3" customWidth="1"/>
    <col min="12" max="12" width="10.7109375" style="3" customWidth="1"/>
    <col min="13" max="13" width="10" style="3" customWidth="1"/>
    <col min="14" max="16384" width="9.140625" style="3"/>
  </cols>
  <sheetData>
    <row r="1" spans="1:15" s="70" customFormat="1" ht="24.75" customHeight="1">
      <c r="A1" s="300" t="s">
        <v>155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5">
      <c r="A2" s="6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7" t="s">
        <v>154</v>
      </c>
    </row>
    <row r="3" spans="1:15" ht="24" customHeight="1">
      <c r="A3" s="301"/>
      <c r="B3" s="299" t="s">
        <v>141</v>
      </c>
      <c r="C3" s="299"/>
      <c r="D3" s="299"/>
      <c r="E3" s="299" t="s">
        <v>140</v>
      </c>
      <c r="F3" s="299"/>
      <c r="G3" s="299"/>
      <c r="H3" s="299"/>
      <c r="I3" s="299"/>
      <c r="J3" s="299"/>
      <c r="K3" s="299"/>
      <c r="L3" s="299"/>
      <c r="M3" s="289"/>
    </row>
    <row r="4" spans="1:15" ht="52.5" customHeight="1">
      <c r="A4" s="302"/>
      <c r="B4" s="299"/>
      <c r="C4" s="299"/>
      <c r="D4" s="299"/>
      <c r="E4" s="289" t="s">
        <v>139</v>
      </c>
      <c r="F4" s="290"/>
      <c r="G4" s="291"/>
      <c r="H4" s="292" t="s">
        <v>138</v>
      </c>
      <c r="I4" s="292"/>
      <c r="J4" s="292"/>
      <c r="K4" s="289" t="s">
        <v>137</v>
      </c>
      <c r="L4" s="290"/>
      <c r="M4" s="290"/>
    </row>
    <row r="5" spans="1:15" ht="71.25" customHeight="1">
      <c r="A5" s="303"/>
      <c r="B5" s="52">
        <v>2023</v>
      </c>
      <c r="C5" s="52">
        <v>2022</v>
      </c>
      <c r="D5" s="53" t="s">
        <v>312</v>
      </c>
      <c r="E5" s="54">
        <v>2023</v>
      </c>
      <c r="F5" s="54">
        <v>2022</v>
      </c>
      <c r="G5" s="53" t="s">
        <v>312</v>
      </c>
      <c r="H5" s="54">
        <v>2023</v>
      </c>
      <c r="I5" s="54">
        <v>2022</v>
      </c>
      <c r="J5" s="53" t="s">
        <v>312</v>
      </c>
      <c r="K5" s="54">
        <v>2023</v>
      </c>
      <c r="L5" s="54">
        <v>2022</v>
      </c>
      <c r="M5" s="53" t="s">
        <v>312</v>
      </c>
    </row>
    <row r="6" spans="1:15" ht="15" customHeight="1">
      <c r="A6" s="65" t="s">
        <v>153</v>
      </c>
      <c r="B6" s="66">
        <v>8538050</v>
      </c>
      <c r="C6" s="66">
        <v>8192415</v>
      </c>
      <c r="D6" s="36">
        <v>104.21896351686286</v>
      </c>
      <c r="E6" s="63">
        <v>806691</v>
      </c>
      <c r="F6" s="63">
        <v>771699</v>
      </c>
      <c r="G6" s="45">
        <v>104.53441043723006</v>
      </c>
      <c r="H6" s="63">
        <v>3373880</v>
      </c>
      <c r="I6" s="63">
        <v>3132523</v>
      </c>
      <c r="J6" s="45">
        <v>107.70487559069797</v>
      </c>
      <c r="K6" s="63">
        <v>4357479</v>
      </c>
      <c r="L6" s="63">
        <v>4288193</v>
      </c>
      <c r="M6" s="45">
        <v>101.615738843844</v>
      </c>
      <c r="N6" s="56"/>
      <c r="O6" s="56"/>
    </row>
    <row r="7" spans="1:15" ht="12.75" customHeight="1">
      <c r="A7" s="44" t="s">
        <v>152</v>
      </c>
      <c r="B7" s="37">
        <v>4462000</v>
      </c>
      <c r="C7" s="37">
        <v>4235659</v>
      </c>
      <c r="D7" s="36">
        <v>105.34370212521829</v>
      </c>
      <c r="E7" s="63">
        <v>317231</v>
      </c>
      <c r="F7" s="63">
        <v>300371</v>
      </c>
      <c r="G7" s="45">
        <v>105.61305851763319</v>
      </c>
      <c r="H7" s="63">
        <v>1881588</v>
      </c>
      <c r="I7" s="63">
        <v>1757215</v>
      </c>
      <c r="J7" s="45">
        <v>107.07784761682548</v>
      </c>
      <c r="K7" s="63">
        <v>2263181</v>
      </c>
      <c r="L7" s="63">
        <v>2178073</v>
      </c>
      <c r="M7" s="45">
        <v>103.90749070393876</v>
      </c>
      <c r="N7" s="56"/>
    </row>
    <row r="8" spans="1:15" ht="12.75" customHeight="1">
      <c r="A8" s="65" t="s">
        <v>151</v>
      </c>
      <c r="B8" s="37">
        <v>21785977</v>
      </c>
      <c r="C8" s="37">
        <v>20876776</v>
      </c>
      <c r="D8" s="36">
        <v>104.35508337111057</v>
      </c>
      <c r="E8" s="63">
        <v>1173215</v>
      </c>
      <c r="F8" s="63">
        <v>1077568</v>
      </c>
      <c r="G8" s="45">
        <v>108.8761915721328</v>
      </c>
      <c r="H8" s="63">
        <v>9588517</v>
      </c>
      <c r="I8" s="63">
        <v>8845864</v>
      </c>
      <c r="J8" s="45">
        <v>108.39548290590947</v>
      </c>
      <c r="K8" s="63">
        <v>11024245</v>
      </c>
      <c r="L8" s="63">
        <v>10953344</v>
      </c>
      <c r="M8" s="45">
        <v>100.64730003914786</v>
      </c>
      <c r="N8" s="56"/>
    </row>
    <row r="9" spans="1:15" ht="22.5" customHeight="1">
      <c r="A9" s="46" t="s">
        <v>150</v>
      </c>
      <c r="B9" s="37">
        <v>13221987</v>
      </c>
      <c r="C9" s="37">
        <v>12602950</v>
      </c>
      <c r="D9" s="36">
        <v>104.91184206872202</v>
      </c>
      <c r="E9" s="63">
        <v>644949</v>
      </c>
      <c r="F9" s="63">
        <v>631357</v>
      </c>
      <c r="G9" s="45">
        <v>102.15282320462116</v>
      </c>
      <c r="H9" s="63">
        <v>5952487</v>
      </c>
      <c r="I9" s="63">
        <v>5468289</v>
      </c>
      <c r="J9" s="45">
        <v>108.85465270763852</v>
      </c>
      <c r="K9" s="63">
        <v>6624551</v>
      </c>
      <c r="L9" s="63">
        <v>6503304</v>
      </c>
      <c r="M9" s="45">
        <v>101.86439077736486</v>
      </c>
      <c r="N9" s="56"/>
    </row>
    <row r="10" spans="1:15">
      <c r="A10" s="46" t="s">
        <v>132</v>
      </c>
      <c r="B10" s="37">
        <v>19483297</v>
      </c>
      <c r="C10" s="37">
        <v>18595263</v>
      </c>
      <c r="D10" s="36">
        <v>104.77559257968009</v>
      </c>
      <c r="E10" s="63">
        <v>1150448</v>
      </c>
      <c r="F10" s="63">
        <v>1055211</v>
      </c>
      <c r="G10" s="45">
        <v>109.02539871172685</v>
      </c>
      <c r="H10" s="63">
        <v>8852225</v>
      </c>
      <c r="I10" s="63">
        <v>8131891</v>
      </c>
      <c r="J10" s="45">
        <v>108.85813644083522</v>
      </c>
      <c r="K10" s="63">
        <v>9480624</v>
      </c>
      <c r="L10" s="63">
        <v>9408161</v>
      </c>
      <c r="M10" s="45">
        <v>100.77021428523598</v>
      </c>
      <c r="N10" s="56"/>
    </row>
    <row r="11" spans="1:15" ht="24.75" customHeight="1">
      <c r="A11" s="46" t="s">
        <v>149</v>
      </c>
      <c r="B11" s="37">
        <v>11823876</v>
      </c>
      <c r="C11" s="37">
        <v>11233858</v>
      </c>
      <c r="D11" s="36">
        <v>105.25214044898912</v>
      </c>
      <c r="E11" s="63">
        <v>633107</v>
      </c>
      <c r="F11" s="63">
        <v>620259</v>
      </c>
      <c r="G11" s="45">
        <v>102.07139275689671</v>
      </c>
      <c r="H11" s="63">
        <v>5516304</v>
      </c>
      <c r="I11" s="63">
        <v>5045240</v>
      </c>
      <c r="J11" s="45">
        <v>109.33680062791859</v>
      </c>
      <c r="K11" s="63">
        <v>5674465</v>
      </c>
      <c r="L11" s="63">
        <v>5568359</v>
      </c>
      <c r="M11" s="45">
        <v>101.90551650854407</v>
      </c>
      <c r="N11" s="56"/>
    </row>
    <row r="12" spans="1:15">
      <c r="A12" s="46" t="s">
        <v>111</v>
      </c>
      <c r="B12" s="37">
        <v>2302680</v>
      </c>
      <c r="C12" s="37">
        <v>2281513</v>
      </c>
      <c r="D12" s="36">
        <v>100.92776153368402</v>
      </c>
      <c r="E12" s="63">
        <v>22767</v>
      </c>
      <c r="F12" s="63">
        <v>22357</v>
      </c>
      <c r="G12" s="45">
        <v>101.83387753276378</v>
      </c>
      <c r="H12" s="63">
        <v>736292</v>
      </c>
      <c r="I12" s="63">
        <v>713973</v>
      </c>
      <c r="J12" s="45">
        <v>103.12602857531029</v>
      </c>
      <c r="K12" s="63">
        <v>1543621</v>
      </c>
      <c r="L12" s="63">
        <v>1545183</v>
      </c>
      <c r="M12" s="45">
        <v>99.898911649946967</v>
      </c>
      <c r="N12" s="56"/>
    </row>
    <row r="13" spans="1:15" ht="12.75" customHeight="1">
      <c r="A13" s="46" t="s">
        <v>148</v>
      </c>
      <c r="B13" s="37">
        <v>1398111</v>
      </c>
      <c r="C13" s="37">
        <v>1369092</v>
      </c>
      <c r="D13" s="36">
        <v>102.11957998439843</v>
      </c>
      <c r="E13" s="63">
        <v>11842</v>
      </c>
      <c r="F13" s="63">
        <v>11098</v>
      </c>
      <c r="G13" s="45">
        <v>106.70391061452513</v>
      </c>
      <c r="H13" s="63">
        <v>436183</v>
      </c>
      <c r="I13" s="63">
        <v>423049</v>
      </c>
      <c r="J13" s="45">
        <v>103.10460490392366</v>
      </c>
      <c r="K13" s="63">
        <v>950086</v>
      </c>
      <c r="L13" s="63">
        <v>934945</v>
      </c>
      <c r="M13" s="45">
        <v>101.61945355074363</v>
      </c>
      <c r="N13" s="56"/>
    </row>
    <row r="14" spans="1:15">
      <c r="A14" s="65" t="s">
        <v>113</v>
      </c>
      <c r="B14" s="37">
        <v>705039</v>
      </c>
      <c r="C14" s="37">
        <v>776117</v>
      </c>
      <c r="D14" s="36">
        <v>90.841844721865385</v>
      </c>
      <c r="E14" s="63">
        <v>229659</v>
      </c>
      <c r="F14" s="63">
        <v>259385</v>
      </c>
      <c r="G14" s="45">
        <v>88.539815332420929</v>
      </c>
      <c r="H14" s="63">
        <v>68007</v>
      </c>
      <c r="I14" s="63">
        <v>81743</v>
      </c>
      <c r="J14" s="45">
        <v>83.196114652019133</v>
      </c>
      <c r="K14" s="63">
        <v>407373</v>
      </c>
      <c r="L14" s="63">
        <v>434989</v>
      </c>
      <c r="M14" s="45">
        <v>93.651333711886963</v>
      </c>
      <c r="N14" s="56"/>
    </row>
    <row r="15" spans="1:15" ht="12.75" customHeight="1">
      <c r="A15" s="46" t="s">
        <v>147</v>
      </c>
      <c r="B15" s="37">
        <v>157167</v>
      </c>
      <c r="C15" s="37">
        <v>163190</v>
      </c>
      <c r="D15" s="36">
        <v>96.309210123169308</v>
      </c>
      <c r="E15" s="63">
        <v>24520</v>
      </c>
      <c r="F15" s="63">
        <v>26426</v>
      </c>
      <c r="G15" s="45">
        <v>92.787406342238711</v>
      </c>
      <c r="H15" s="63">
        <v>14171</v>
      </c>
      <c r="I15" s="63">
        <v>15689</v>
      </c>
      <c r="J15" s="45">
        <v>90.324431130091142</v>
      </c>
      <c r="K15" s="63">
        <v>118476</v>
      </c>
      <c r="L15" s="63">
        <v>121075</v>
      </c>
      <c r="M15" s="45">
        <v>97.853396654965934</v>
      </c>
      <c r="N15" s="56"/>
    </row>
    <row r="16" spans="1:15">
      <c r="A16" s="65" t="s">
        <v>131</v>
      </c>
      <c r="B16" s="37">
        <v>3856012</v>
      </c>
      <c r="C16" s="37">
        <v>3489777</v>
      </c>
      <c r="D16" s="36">
        <v>110.49451010766592</v>
      </c>
      <c r="E16" s="63">
        <v>270177</v>
      </c>
      <c r="F16" s="63">
        <v>230570</v>
      </c>
      <c r="G16" s="45">
        <v>117.17786355553628</v>
      </c>
      <c r="H16" s="63">
        <v>1925095</v>
      </c>
      <c r="I16" s="63">
        <v>1719175</v>
      </c>
      <c r="J16" s="45">
        <v>111.97783820727965</v>
      </c>
      <c r="K16" s="63">
        <v>1660740</v>
      </c>
      <c r="L16" s="63">
        <v>1540032</v>
      </c>
      <c r="M16" s="45">
        <v>107.83801895025557</v>
      </c>
      <c r="N16" s="56"/>
    </row>
    <row r="17" spans="1:14" ht="12.75" customHeight="1">
      <c r="A17" s="46" t="s">
        <v>146</v>
      </c>
      <c r="B17" s="37">
        <v>1944204</v>
      </c>
      <c r="C17" s="37">
        <v>1734982</v>
      </c>
      <c r="D17" s="36">
        <v>112.05903000722775</v>
      </c>
      <c r="E17" s="63">
        <v>92451</v>
      </c>
      <c r="F17" s="63">
        <v>78112</v>
      </c>
      <c r="G17" s="45">
        <v>118.35697460057352</v>
      </c>
      <c r="H17" s="63">
        <v>1018626</v>
      </c>
      <c r="I17" s="63">
        <v>896261</v>
      </c>
      <c r="J17" s="45">
        <v>113.65283103917274</v>
      </c>
      <c r="K17" s="63">
        <v>833127</v>
      </c>
      <c r="L17" s="63">
        <v>760609</v>
      </c>
      <c r="M17" s="45">
        <v>109.53420219850148</v>
      </c>
      <c r="N17" s="56"/>
    </row>
    <row r="18" spans="1:14" ht="12.75" customHeight="1">
      <c r="A18" s="65" t="s">
        <v>129</v>
      </c>
      <c r="B18" s="37">
        <v>259146</v>
      </c>
      <c r="C18" s="37">
        <v>243365</v>
      </c>
      <c r="D18" s="36">
        <v>106.4844985926489</v>
      </c>
      <c r="E18" s="63">
        <v>16998</v>
      </c>
      <c r="F18" s="63">
        <v>17032</v>
      </c>
      <c r="G18" s="45">
        <v>99.800375763269145</v>
      </c>
      <c r="H18" s="63">
        <v>114388</v>
      </c>
      <c r="I18" s="63">
        <v>104588</v>
      </c>
      <c r="J18" s="45">
        <v>109.37009982024706</v>
      </c>
      <c r="K18" s="63">
        <v>127760</v>
      </c>
      <c r="L18" s="63">
        <v>121745</v>
      </c>
      <c r="M18" s="45">
        <v>104.94065464700807</v>
      </c>
      <c r="N18" s="56"/>
    </row>
    <row r="19" spans="1:14" ht="12.75" customHeight="1">
      <c r="A19" s="46" t="s">
        <v>145</v>
      </c>
      <c r="B19" s="37">
        <v>150173</v>
      </c>
      <c r="C19" s="37">
        <v>139120</v>
      </c>
      <c r="D19" s="36">
        <v>107.94493962047153</v>
      </c>
      <c r="E19" s="63">
        <v>7459</v>
      </c>
      <c r="F19" s="63">
        <v>7002</v>
      </c>
      <c r="G19" s="45">
        <v>106.52670665524136</v>
      </c>
      <c r="H19" s="63">
        <v>68042</v>
      </c>
      <c r="I19" s="63">
        <v>61800</v>
      </c>
      <c r="J19" s="45">
        <v>110.10032362459548</v>
      </c>
      <c r="K19" s="63">
        <v>74672</v>
      </c>
      <c r="L19" s="63">
        <v>70318</v>
      </c>
      <c r="M19" s="45">
        <v>106.19187121362953</v>
      </c>
      <c r="N19" s="56"/>
    </row>
    <row r="20" spans="1:14" ht="13.5" customHeight="1">
      <c r="A20" s="64" t="s">
        <v>144</v>
      </c>
      <c r="B20" s="37">
        <v>49787652</v>
      </c>
      <c r="C20" s="37">
        <v>47884731</v>
      </c>
      <c r="D20" s="36">
        <v>103.97396197130146</v>
      </c>
      <c r="E20" s="63">
        <v>37238752</v>
      </c>
      <c r="F20" s="63">
        <v>35167533</v>
      </c>
      <c r="G20" s="45">
        <v>105.88957718472889</v>
      </c>
      <c r="H20" s="63">
        <v>632814</v>
      </c>
      <c r="I20" s="63">
        <v>644751</v>
      </c>
      <c r="J20" s="45">
        <v>98.148587594280585</v>
      </c>
      <c r="K20" s="63">
        <v>11916086</v>
      </c>
      <c r="L20" s="63">
        <v>12072447</v>
      </c>
      <c r="M20" s="45">
        <v>98.704811046178136</v>
      </c>
      <c r="N20" s="56"/>
    </row>
    <row r="21" spans="1:14">
      <c r="A21" s="62" t="s">
        <v>143</v>
      </c>
      <c r="B21" s="24">
        <v>21454070</v>
      </c>
      <c r="C21" s="24">
        <v>23037044</v>
      </c>
      <c r="D21" s="61">
        <v>93.128571530270989</v>
      </c>
      <c r="E21" s="60">
        <v>12859784</v>
      </c>
      <c r="F21" s="60">
        <v>14520036</v>
      </c>
      <c r="G21" s="59">
        <v>88.565785925048672</v>
      </c>
      <c r="H21" s="60">
        <v>375416</v>
      </c>
      <c r="I21" s="60">
        <v>379827</v>
      </c>
      <c r="J21" s="59">
        <v>98.838681820934269</v>
      </c>
      <c r="K21" s="60">
        <v>8218870</v>
      </c>
      <c r="L21" s="60">
        <v>8137181</v>
      </c>
      <c r="M21" s="59">
        <v>101.00389803299201</v>
      </c>
      <c r="N21" s="56"/>
    </row>
    <row r="23" spans="1:14">
      <c r="B23" s="58"/>
      <c r="C23" s="58"/>
      <c r="D23" s="57"/>
      <c r="E23" s="58"/>
      <c r="F23" s="58"/>
      <c r="G23" s="57"/>
      <c r="H23" s="58"/>
      <c r="I23" s="58"/>
      <c r="J23" s="57"/>
      <c r="K23" s="58"/>
      <c r="L23" s="58"/>
      <c r="M23" s="57"/>
    </row>
    <row r="25" spans="1:14">
      <c r="H25" s="56"/>
    </row>
  </sheetData>
  <mergeCells count="7">
    <mergeCell ref="E4:G4"/>
    <mergeCell ref="H4:J4"/>
    <mergeCell ref="K4:M4"/>
    <mergeCell ref="A1:M1"/>
    <mergeCell ref="A3:A5"/>
    <mergeCell ref="B3:D4"/>
    <mergeCell ref="E3:M3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Footer xml:space="preserve">&amp;R&amp;"-,полужирный"&amp;8 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03"/>
  <sheetViews>
    <sheetView workbookViewId="0">
      <selection sqref="A1:K1"/>
    </sheetView>
  </sheetViews>
  <sheetFormatPr defaultColWidth="9.140625" defaultRowHeight="12.75" customHeight="1"/>
  <cols>
    <col min="1" max="1" width="23.28515625" style="3" customWidth="1"/>
    <col min="2" max="2" width="11.85546875" style="3" customWidth="1"/>
    <col min="3" max="3" width="11.7109375" style="3" customWidth="1"/>
    <col min="4" max="4" width="12.85546875" style="3" customWidth="1"/>
    <col min="5" max="5" width="12.140625" style="3" customWidth="1"/>
    <col min="6" max="6" width="11.5703125" style="3" customWidth="1"/>
    <col min="7" max="8" width="11.28515625" style="3" customWidth="1"/>
    <col min="9" max="9" width="10.42578125" style="3" customWidth="1"/>
    <col min="10" max="11" width="10.7109375" style="3" customWidth="1"/>
    <col min="12" max="12" width="9.5703125" style="3" customWidth="1"/>
    <col min="13" max="16384" width="9.140625" style="3"/>
  </cols>
  <sheetData>
    <row r="1" spans="1:12" s="70" customFormat="1" ht="25.5" customHeight="1">
      <c r="A1" s="300" t="s">
        <v>180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2" s="84" customFormat="1" ht="11.25">
      <c r="A2" s="69"/>
      <c r="B2" s="78"/>
      <c r="C2" s="78"/>
      <c r="D2" s="78"/>
      <c r="E2" s="78"/>
      <c r="F2" s="78"/>
      <c r="G2" s="78"/>
      <c r="H2" s="78"/>
      <c r="I2" s="78"/>
      <c r="J2" s="78"/>
      <c r="K2" s="77" t="s">
        <v>176</v>
      </c>
      <c r="L2" s="85"/>
    </row>
    <row r="3" spans="1:12" ht="16.5" customHeight="1">
      <c r="A3" s="301"/>
      <c r="B3" s="299" t="s">
        <v>175</v>
      </c>
      <c r="C3" s="299" t="s">
        <v>174</v>
      </c>
      <c r="D3" s="304"/>
      <c r="E3" s="304"/>
      <c r="F3" s="304"/>
      <c r="G3" s="304"/>
      <c r="H3" s="304"/>
      <c r="I3" s="304"/>
      <c r="J3" s="305"/>
      <c r="K3" s="305"/>
      <c r="L3" s="16"/>
    </row>
    <row r="4" spans="1:12" ht="28.5" customHeight="1">
      <c r="A4" s="303"/>
      <c r="B4" s="299"/>
      <c r="C4" s="75" t="s">
        <v>114</v>
      </c>
      <c r="D4" s="75" t="s">
        <v>132</v>
      </c>
      <c r="E4" s="76" t="s">
        <v>111</v>
      </c>
      <c r="F4" s="75" t="s">
        <v>113</v>
      </c>
      <c r="G4" s="75" t="s">
        <v>131</v>
      </c>
      <c r="H4" s="75" t="s">
        <v>130</v>
      </c>
      <c r="I4" s="52" t="s">
        <v>129</v>
      </c>
      <c r="J4" s="52" t="s">
        <v>128</v>
      </c>
      <c r="K4" s="74" t="s">
        <v>126</v>
      </c>
      <c r="L4" s="16"/>
    </row>
    <row r="5" spans="1:12" s="83" customFormat="1" ht="14.25" customHeight="1">
      <c r="A5" s="187" t="s">
        <v>173</v>
      </c>
      <c r="B5" s="27">
        <v>2166160.58</v>
      </c>
      <c r="C5" s="27">
        <v>1023963.9900000001</v>
      </c>
      <c r="D5" s="27">
        <v>312483.13000000006</v>
      </c>
      <c r="E5" s="27">
        <v>39809.350000000006</v>
      </c>
      <c r="F5" s="27">
        <v>112059.56999999999</v>
      </c>
      <c r="G5" s="27">
        <v>303004.12</v>
      </c>
      <c r="H5" s="27">
        <v>359359.06000000006</v>
      </c>
      <c r="I5" s="27">
        <v>15332.58</v>
      </c>
      <c r="J5" s="27">
        <v>7.46</v>
      </c>
      <c r="K5" s="27">
        <v>141.32</v>
      </c>
      <c r="L5" s="82"/>
    </row>
    <row r="6" spans="1:12" ht="14.25" customHeight="1">
      <c r="A6" s="188" t="s">
        <v>289</v>
      </c>
      <c r="B6" s="27">
        <v>183427.27</v>
      </c>
      <c r="C6" s="27">
        <v>93395.43</v>
      </c>
      <c r="D6" s="27">
        <v>26873.22</v>
      </c>
      <c r="E6" s="27">
        <v>2871.29</v>
      </c>
      <c r="F6" s="27">
        <v>1228.3</v>
      </c>
      <c r="G6" s="27">
        <v>36146.14</v>
      </c>
      <c r="H6" s="27">
        <v>22874.99</v>
      </c>
      <c r="I6" s="27">
        <v>33.9</v>
      </c>
      <c r="J6" s="27" t="s">
        <v>117</v>
      </c>
      <c r="K6" s="27">
        <v>4</v>
      </c>
      <c r="L6" s="82"/>
    </row>
    <row r="7" spans="1:12" ht="14.25" customHeight="1">
      <c r="A7" s="189" t="s">
        <v>172</v>
      </c>
      <c r="B7" s="27">
        <v>185443.59</v>
      </c>
      <c r="C7" s="27">
        <v>46669.68</v>
      </c>
      <c r="D7" s="27">
        <v>7899.29</v>
      </c>
      <c r="E7" s="27">
        <v>405.73</v>
      </c>
      <c r="F7" s="27">
        <v>11502.63</v>
      </c>
      <c r="G7" s="27">
        <v>15529.5</v>
      </c>
      <c r="H7" s="27">
        <v>103421.26</v>
      </c>
      <c r="I7" s="27" t="s">
        <v>117</v>
      </c>
      <c r="J7" s="27" t="s">
        <v>117</v>
      </c>
      <c r="K7" s="27">
        <v>15.5</v>
      </c>
      <c r="L7" s="82"/>
    </row>
    <row r="8" spans="1:12" ht="14.25" customHeight="1">
      <c r="A8" s="189" t="s">
        <v>290</v>
      </c>
      <c r="B8" s="27">
        <v>146759.89999999997</v>
      </c>
      <c r="C8" s="27">
        <v>91424.78</v>
      </c>
      <c r="D8" s="27">
        <v>24439.45</v>
      </c>
      <c r="E8" s="27">
        <v>2923</v>
      </c>
      <c r="F8" s="27">
        <v>1387.9</v>
      </c>
      <c r="G8" s="27">
        <v>23810.57</v>
      </c>
      <c r="H8" s="27">
        <v>948.9</v>
      </c>
      <c r="I8" s="27">
        <v>1824.5</v>
      </c>
      <c r="J8" s="27" t="s">
        <v>117</v>
      </c>
      <c r="K8" s="27">
        <v>0.8</v>
      </c>
      <c r="L8" s="82"/>
    </row>
    <row r="9" spans="1:12" ht="14.25" customHeight="1">
      <c r="A9" s="189" t="s">
        <v>291</v>
      </c>
      <c r="B9" s="27">
        <v>281435.76</v>
      </c>
      <c r="C9" s="27">
        <v>105176.1</v>
      </c>
      <c r="D9" s="27">
        <v>34017.78</v>
      </c>
      <c r="E9" s="27">
        <v>1143.08</v>
      </c>
      <c r="F9" s="27">
        <v>4239.8500000000004</v>
      </c>
      <c r="G9" s="27">
        <v>23757.5</v>
      </c>
      <c r="H9" s="27">
        <v>112901.77</v>
      </c>
      <c r="I9" s="27">
        <v>192.51</v>
      </c>
      <c r="J9" s="27" t="s">
        <v>117</v>
      </c>
      <c r="K9" s="27">
        <v>7.17</v>
      </c>
      <c r="L9" s="82"/>
    </row>
    <row r="10" spans="1:12" ht="14.25" customHeight="1">
      <c r="A10" s="189" t="s">
        <v>292</v>
      </c>
      <c r="B10" s="27">
        <v>59270.740000000005</v>
      </c>
      <c r="C10" s="27">
        <v>28492.13</v>
      </c>
      <c r="D10" s="27">
        <v>11563.75</v>
      </c>
      <c r="E10" s="27">
        <v>2569</v>
      </c>
      <c r="F10" s="27">
        <v>19.899999999999999</v>
      </c>
      <c r="G10" s="27">
        <v>11158.64</v>
      </c>
      <c r="H10" s="27">
        <v>30.83</v>
      </c>
      <c r="I10" s="27">
        <v>5436.49</v>
      </c>
      <c r="J10" s="27" t="s">
        <v>117</v>
      </c>
      <c r="K10" s="27" t="s">
        <v>117</v>
      </c>
      <c r="L10" s="82"/>
    </row>
    <row r="11" spans="1:12" ht="14.25" customHeight="1">
      <c r="A11" s="189" t="s">
        <v>168</v>
      </c>
      <c r="B11" s="27">
        <v>104238.26999999999</v>
      </c>
      <c r="C11" s="27">
        <v>55978.1</v>
      </c>
      <c r="D11" s="27">
        <v>16876.93</v>
      </c>
      <c r="E11" s="27">
        <v>3304.68</v>
      </c>
      <c r="F11" s="27">
        <v>2413.8000000000002</v>
      </c>
      <c r="G11" s="27">
        <v>14736.64</v>
      </c>
      <c r="H11" s="27">
        <v>10780.22</v>
      </c>
      <c r="I11" s="27">
        <v>147.69999999999999</v>
      </c>
      <c r="J11" s="27" t="s">
        <v>117</v>
      </c>
      <c r="K11" s="27">
        <v>0.2</v>
      </c>
      <c r="L11" s="82"/>
    </row>
    <row r="12" spans="1:12" ht="14.25" customHeight="1">
      <c r="A12" s="189" t="s">
        <v>167</v>
      </c>
      <c r="B12" s="27">
        <v>144340.03</v>
      </c>
      <c r="C12" s="27">
        <v>69424.539999999994</v>
      </c>
      <c r="D12" s="27">
        <v>37316.58</v>
      </c>
      <c r="E12" s="27">
        <v>4839.5</v>
      </c>
      <c r="F12" s="27">
        <v>1155.42</v>
      </c>
      <c r="G12" s="27">
        <v>17141</v>
      </c>
      <c r="H12" s="27">
        <v>14090.35</v>
      </c>
      <c r="I12" s="27">
        <v>368.44</v>
      </c>
      <c r="J12" s="27" t="s">
        <v>117</v>
      </c>
      <c r="K12" s="27">
        <v>4.2</v>
      </c>
      <c r="L12" s="82"/>
    </row>
    <row r="13" spans="1:12" ht="14.25" customHeight="1">
      <c r="A13" s="189" t="s">
        <v>293</v>
      </c>
      <c r="B13" s="27">
        <v>126209.97000000002</v>
      </c>
      <c r="C13" s="27">
        <v>78961.8</v>
      </c>
      <c r="D13" s="27">
        <v>25552.28</v>
      </c>
      <c r="E13" s="27">
        <v>3609.07</v>
      </c>
      <c r="F13" s="27">
        <v>1492.33</v>
      </c>
      <c r="G13" s="27">
        <v>15290.41</v>
      </c>
      <c r="H13" s="27">
        <v>1293.08</v>
      </c>
      <c r="I13" s="27">
        <v>11</v>
      </c>
      <c r="J13" s="27" t="s">
        <v>117</v>
      </c>
      <c r="K13" s="27" t="s">
        <v>117</v>
      </c>
      <c r="L13" s="82"/>
    </row>
    <row r="14" spans="1:12" ht="14.25" customHeight="1">
      <c r="A14" s="189" t="s">
        <v>294</v>
      </c>
      <c r="B14" s="27">
        <v>121323.4</v>
      </c>
      <c r="C14" s="27">
        <v>59977.32</v>
      </c>
      <c r="D14" s="27">
        <v>13220.94</v>
      </c>
      <c r="E14" s="27">
        <v>3548.79</v>
      </c>
      <c r="F14" s="27">
        <v>11910.94</v>
      </c>
      <c r="G14" s="27">
        <v>22899.87</v>
      </c>
      <c r="H14" s="27">
        <v>9688.5400000000009</v>
      </c>
      <c r="I14" s="27">
        <v>62.8</v>
      </c>
      <c r="J14" s="27" t="s">
        <v>117</v>
      </c>
      <c r="K14" s="27">
        <v>14.2</v>
      </c>
      <c r="L14" s="82"/>
    </row>
    <row r="15" spans="1:12" ht="14.25" customHeight="1">
      <c r="A15" s="189" t="s">
        <v>295</v>
      </c>
      <c r="B15" s="27">
        <v>90951.409999999989</v>
      </c>
      <c r="C15" s="27">
        <v>49020.54</v>
      </c>
      <c r="D15" s="27">
        <v>5461.13</v>
      </c>
      <c r="E15" s="27">
        <v>343.22</v>
      </c>
      <c r="F15" s="27">
        <v>14974.14</v>
      </c>
      <c r="G15" s="27">
        <v>8270.2800000000007</v>
      </c>
      <c r="H15" s="27">
        <v>12842.2</v>
      </c>
      <c r="I15" s="27">
        <v>7.5</v>
      </c>
      <c r="J15" s="27" t="s">
        <v>117</v>
      </c>
      <c r="K15" s="27">
        <v>32.4</v>
      </c>
      <c r="L15" s="82"/>
    </row>
    <row r="16" spans="1:12" ht="14.25" customHeight="1">
      <c r="A16" s="189" t="s">
        <v>296</v>
      </c>
      <c r="B16" s="27">
        <v>40577.769999999997</v>
      </c>
      <c r="C16" s="27">
        <v>21968.26</v>
      </c>
      <c r="D16" s="27">
        <v>5108.5600000000004</v>
      </c>
      <c r="E16" s="27">
        <v>2586.3000000000002</v>
      </c>
      <c r="F16" s="27">
        <v>162.5</v>
      </c>
      <c r="G16" s="27">
        <v>8444.7199999999993</v>
      </c>
      <c r="H16" s="27">
        <v>31.7</v>
      </c>
      <c r="I16" s="27">
        <v>2275.73</v>
      </c>
      <c r="J16" s="27" t="s">
        <v>117</v>
      </c>
      <c r="K16" s="27" t="s">
        <v>117</v>
      </c>
      <c r="L16" s="82"/>
    </row>
    <row r="17" spans="1:12" ht="14.25" customHeight="1">
      <c r="A17" s="189" t="s">
        <v>297</v>
      </c>
      <c r="B17" s="27">
        <v>18565.5</v>
      </c>
      <c r="C17" s="27">
        <v>2837.31</v>
      </c>
      <c r="D17" s="27">
        <v>2276.3000000000002</v>
      </c>
      <c r="E17" s="27">
        <v>960.63</v>
      </c>
      <c r="F17" s="27" t="s">
        <v>117</v>
      </c>
      <c r="G17" s="27">
        <v>2531.7199999999998</v>
      </c>
      <c r="H17" s="27">
        <v>6965.19</v>
      </c>
      <c r="I17" s="27">
        <v>2994.3</v>
      </c>
      <c r="J17" s="27" t="s">
        <v>117</v>
      </c>
      <c r="K17" s="27">
        <v>0.05</v>
      </c>
      <c r="L17" s="82"/>
    </row>
    <row r="18" spans="1:12" ht="14.25" customHeight="1">
      <c r="A18" s="189" t="s">
        <v>162</v>
      </c>
      <c r="B18" s="27">
        <v>108744.83</v>
      </c>
      <c r="C18" s="27">
        <v>54212.639999999999</v>
      </c>
      <c r="D18" s="27">
        <v>9473.56</v>
      </c>
      <c r="E18" s="27">
        <v>1283.8599999999999</v>
      </c>
      <c r="F18" s="27">
        <v>17434.09</v>
      </c>
      <c r="G18" s="27">
        <v>22705.74</v>
      </c>
      <c r="H18" s="27">
        <v>3634.94</v>
      </c>
      <c r="I18" s="27" t="s">
        <v>117</v>
      </c>
      <c r="J18" s="27" t="s">
        <v>117</v>
      </c>
      <c r="K18" s="27" t="s">
        <v>117</v>
      </c>
      <c r="L18" s="82"/>
    </row>
    <row r="19" spans="1:12" ht="14.25" customHeight="1">
      <c r="A19" s="189" t="s">
        <v>298</v>
      </c>
      <c r="B19" s="27">
        <v>110703.20999999999</v>
      </c>
      <c r="C19" s="27">
        <v>50166.34</v>
      </c>
      <c r="D19" s="27">
        <v>6625.31</v>
      </c>
      <c r="E19" s="27">
        <v>232.85</v>
      </c>
      <c r="F19" s="27">
        <v>35998.14</v>
      </c>
      <c r="G19" s="27">
        <v>15035.79</v>
      </c>
      <c r="H19" s="27">
        <v>2618.2800000000002</v>
      </c>
      <c r="I19" s="27" t="s">
        <v>117</v>
      </c>
      <c r="J19" s="27" t="s">
        <v>117</v>
      </c>
      <c r="K19" s="27">
        <v>26.5</v>
      </c>
      <c r="L19" s="82"/>
    </row>
    <row r="20" spans="1:12" ht="14.25" customHeight="1">
      <c r="A20" s="189" t="s">
        <v>160</v>
      </c>
      <c r="B20" s="27">
        <v>246393.82000000004</v>
      </c>
      <c r="C20" s="27">
        <v>130679.32</v>
      </c>
      <c r="D20" s="27">
        <v>67982.91</v>
      </c>
      <c r="E20" s="27">
        <v>4786.91</v>
      </c>
      <c r="F20" s="27">
        <v>441.5</v>
      </c>
      <c r="G20" s="27">
        <v>35594.76</v>
      </c>
      <c r="H20" s="27">
        <v>4936.01</v>
      </c>
      <c r="I20" s="27">
        <v>1971.31</v>
      </c>
      <c r="J20" s="27" t="s">
        <v>117</v>
      </c>
      <c r="K20" s="27">
        <v>1.1000000000000001</v>
      </c>
      <c r="L20" s="82"/>
    </row>
    <row r="21" spans="1:12" ht="14.25" customHeight="1">
      <c r="A21" s="189" t="s">
        <v>299</v>
      </c>
      <c r="B21" s="27">
        <v>35472.450000000004</v>
      </c>
      <c r="C21" s="27">
        <v>16920.29</v>
      </c>
      <c r="D21" s="27">
        <v>4765.8599999999997</v>
      </c>
      <c r="E21" s="27">
        <v>1257</v>
      </c>
      <c r="F21" s="27">
        <v>119.7</v>
      </c>
      <c r="G21" s="27">
        <v>12314</v>
      </c>
      <c r="H21" s="27">
        <v>92.4</v>
      </c>
      <c r="I21" s="27">
        <v>3.2</v>
      </c>
      <c r="J21" s="27" t="s">
        <v>117</v>
      </c>
      <c r="K21" s="27" t="s">
        <v>117</v>
      </c>
      <c r="L21" s="82"/>
    </row>
    <row r="22" spans="1:12" ht="14.25" customHeight="1">
      <c r="A22" s="189" t="s">
        <v>300</v>
      </c>
      <c r="B22" s="27">
        <v>153194.57999999999</v>
      </c>
      <c r="C22" s="27">
        <v>62407.47</v>
      </c>
      <c r="D22" s="27">
        <v>12108.4</v>
      </c>
      <c r="E22" s="27">
        <v>3130.04</v>
      </c>
      <c r="F22" s="27">
        <v>7510.98</v>
      </c>
      <c r="G22" s="27">
        <v>16982.830000000002</v>
      </c>
      <c r="H22" s="27">
        <v>51009</v>
      </c>
      <c r="I22" s="27">
        <v>3.2</v>
      </c>
      <c r="J22" s="27">
        <v>7.46</v>
      </c>
      <c r="K22" s="27">
        <v>35.200000000000003</v>
      </c>
      <c r="L22" s="82"/>
    </row>
    <row r="23" spans="1:12" ht="14.25" customHeight="1">
      <c r="A23" s="189" t="s">
        <v>158</v>
      </c>
      <c r="B23" s="27">
        <v>108.95</v>
      </c>
      <c r="C23" s="27">
        <v>54.37</v>
      </c>
      <c r="D23" s="27">
        <v>13.9</v>
      </c>
      <c r="E23" s="27">
        <v>2.1</v>
      </c>
      <c r="F23" s="27" t="s">
        <v>117</v>
      </c>
      <c r="G23" s="27">
        <v>37.880000000000003</v>
      </c>
      <c r="H23" s="27">
        <v>0.7</v>
      </c>
      <c r="I23" s="27" t="s">
        <v>117</v>
      </c>
      <c r="J23" s="27" t="s">
        <v>117</v>
      </c>
      <c r="K23" s="27" t="s">
        <v>117</v>
      </c>
      <c r="L23" s="82"/>
    </row>
    <row r="24" spans="1:12" ht="14.25" customHeight="1">
      <c r="A24" s="189" t="s">
        <v>157</v>
      </c>
      <c r="B24" s="27">
        <v>101.35000000000002</v>
      </c>
      <c r="C24" s="27">
        <v>85.8</v>
      </c>
      <c r="D24" s="27">
        <v>3.4</v>
      </c>
      <c r="E24" s="27">
        <v>1.9</v>
      </c>
      <c r="F24" s="27">
        <v>9.4499999999999993</v>
      </c>
      <c r="G24" s="27">
        <v>0.4</v>
      </c>
      <c r="H24" s="27">
        <v>0.4</v>
      </c>
      <c r="I24" s="27" t="s">
        <v>117</v>
      </c>
      <c r="J24" s="27" t="s">
        <v>117</v>
      </c>
      <c r="K24" s="27" t="s">
        <v>117</v>
      </c>
      <c r="L24" s="82"/>
    </row>
    <row r="25" spans="1:12" ht="14.25" customHeight="1">
      <c r="A25" s="190" t="s">
        <v>156</v>
      </c>
      <c r="B25" s="61">
        <v>8897.7799999999988</v>
      </c>
      <c r="C25" s="61">
        <v>6111.77</v>
      </c>
      <c r="D25" s="61">
        <v>903.58</v>
      </c>
      <c r="E25" s="61">
        <v>10.4</v>
      </c>
      <c r="F25" s="61">
        <v>58</v>
      </c>
      <c r="G25" s="61">
        <v>615.73</v>
      </c>
      <c r="H25" s="61">
        <v>1198.3</v>
      </c>
      <c r="I25" s="61" t="s">
        <v>117</v>
      </c>
      <c r="J25" s="61" t="s">
        <v>117</v>
      </c>
      <c r="K25" s="61" t="s">
        <v>117</v>
      </c>
      <c r="L25" s="82"/>
    </row>
    <row r="26" spans="1:12" ht="15">
      <c r="A26" s="18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82"/>
    </row>
    <row r="27" spans="1:12" s="70" customFormat="1" ht="25.5" customHeight="1">
      <c r="A27" s="300" t="s">
        <v>179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</row>
    <row r="28" spans="1:12">
      <c r="A28" s="69"/>
      <c r="B28" s="78"/>
      <c r="C28" s="78"/>
      <c r="D28" s="78"/>
      <c r="E28" s="78"/>
      <c r="F28" s="78"/>
      <c r="G28" s="78"/>
      <c r="H28" s="78"/>
      <c r="I28" s="78"/>
      <c r="J28" s="78"/>
      <c r="K28" s="77" t="s">
        <v>176</v>
      </c>
    </row>
    <row r="29" spans="1:12" ht="17.25" customHeight="1">
      <c r="A29" s="301"/>
      <c r="B29" s="299" t="s">
        <v>175</v>
      </c>
      <c r="C29" s="299" t="s">
        <v>174</v>
      </c>
      <c r="D29" s="304"/>
      <c r="E29" s="304"/>
      <c r="F29" s="304"/>
      <c r="G29" s="304"/>
      <c r="H29" s="304"/>
      <c r="I29" s="304"/>
      <c r="J29" s="305"/>
      <c r="K29" s="305"/>
    </row>
    <row r="30" spans="1:12" ht="24" customHeight="1">
      <c r="A30" s="303"/>
      <c r="B30" s="299"/>
      <c r="C30" s="75" t="s">
        <v>114</v>
      </c>
      <c r="D30" s="75" t="s">
        <v>132</v>
      </c>
      <c r="E30" s="76" t="s">
        <v>111</v>
      </c>
      <c r="F30" s="75" t="s">
        <v>113</v>
      </c>
      <c r="G30" s="75" t="s">
        <v>131</v>
      </c>
      <c r="H30" s="75" t="s">
        <v>130</v>
      </c>
      <c r="I30" s="52" t="s">
        <v>129</v>
      </c>
      <c r="J30" s="52" t="s">
        <v>128</v>
      </c>
      <c r="K30" s="74" t="s">
        <v>126</v>
      </c>
    </row>
    <row r="31" spans="1:12">
      <c r="A31" s="187" t="s">
        <v>173</v>
      </c>
      <c r="B31" s="27">
        <v>535465.41999999993</v>
      </c>
      <c r="C31" s="27">
        <v>116875.06</v>
      </c>
      <c r="D31" s="27">
        <v>7153.95</v>
      </c>
      <c r="E31" s="27">
        <v>193.05</v>
      </c>
      <c r="F31" s="27">
        <v>38146.269999999997</v>
      </c>
      <c r="G31" s="27">
        <v>21227.7</v>
      </c>
      <c r="H31" s="27">
        <v>351338.87</v>
      </c>
      <c r="I31" s="27">
        <v>523.28</v>
      </c>
      <c r="J31" s="27" t="s">
        <v>117</v>
      </c>
      <c r="K31" s="27">
        <v>7.22</v>
      </c>
    </row>
    <row r="32" spans="1:12">
      <c r="A32" s="188" t="s">
        <v>289</v>
      </c>
      <c r="B32" s="36">
        <v>23546.33</v>
      </c>
      <c r="C32" s="36">
        <v>1124.48</v>
      </c>
      <c r="D32" s="36">
        <v>298.12</v>
      </c>
      <c r="E32" s="36">
        <v>1.0900000000000001</v>
      </c>
      <c r="F32" s="36" t="s">
        <v>117</v>
      </c>
      <c r="G32" s="36">
        <v>172.55</v>
      </c>
      <c r="H32" s="36">
        <v>21945.59</v>
      </c>
      <c r="I32" s="36">
        <v>4.5</v>
      </c>
      <c r="J32" s="36" t="s">
        <v>117</v>
      </c>
      <c r="K32" s="36" t="s">
        <v>117</v>
      </c>
    </row>
    <row r="33" spans="1:11">
      <c r="A33" s="189" t="s">
        <v>172</v>
      </c>
      <c r="B33" s="36">
        <v>117951.29</v>
      </c>
      <c r="C33" s="36">
        <v>13528.68</v>
      </c>
      <c r="D33" s="36">
        <v>223.49</v>
      </c>
      <c r="E33" s="36">
        <v>9.33</v>
      </c>
      <c r="F33" s="36">
        <v>289.73</v>
      </c>
      <c r="G33" s="36">
        <v>1363</v>
      </c>
      <c r="H33" s="36">
        <v>102537.06</v>
      </c>
      <c r="I33" s="36" t="s">
        <v>117</v>
      </c>
      <c r="J33" s="36" t="s">
        <v>117</v>
      </c>
      <c r="K33" s="36" t="s">
        <v>117</v>
      </c>
    </row>
    <row r="34" spans="1:11">
      <c r="A34" s="189" t="s">
        <v>290</v>
      </c>
      <c r="B34" s="36">
        <v>21765.8</v>
      </c>
      <c r="C34" s="36">
        <v>16160.08</v>
      </c>
      <c r="D34" s="36">
        <v>900.35</v>
      </c>
      <c r="E34" s="36">
        <v>74.8</v>
      </c>
      <c r="F34" s="36">
        <v>33.1</v>
      </c>
      <c r="G34" s="36">
        <v>4068.37</v>
      </c>
      <c r="H34" s="36" t="s">
        <v>127</v>
      </c>
      <c r="I34" s="36" t="s">
        <v>127</v>
      </c>
      <c r="J34" s="36" t="s">
        <v>117</v>
      </c>
      <c r="K34" s="36" t="s">
        <v>117</v>
      </c>
    </row>
    <row r="35" spans="1:11">
      <c r="A35" s="189" t="s">
        <v>291</v>
      </c>
      <c r="B35" s="36">
        <v>119005.26</v>
      </c>
      <c r="C35" s="36">
        <v>5074</v>
      </c>
      <c r="D35" s="36">
        <v>466.08</v>
      </c>
      <c r="E35" s="36">
        <v>2.2799999999999998</v>
      </c>
      <c r="F35" s="36">
        <v>716.15</v>
      </c>
      <c r="G35" s="36">
        <v>80.099999999999994</v>
      </c>
      <c r="H35" s="36">
        <v>112519.57</v>
      </c>
      <c r="I35" s="36">
        <v>139.91</v>
      </c>
      <c r="J35" s="36" t="s">
        <v>117</v>
      </c>
      <c r="K35" s="36">
        <v>7.17</v>
      </c>
    </row>
    <row r="36" spans="1:11">
      <c r="A36" s="189" t="s">
        <v>292</v>
      </c>
      <c r="B36" s="36">
        <v>446.24</v>
      </c>
      <c r="C36" s="36">
        <v>52.03</v>
      </c>
      <c r="D36" s="36">
        <v>281.55</v>
      </c>
      <c r="E36" s="36" t="s">
        <v>117</v>
      </c>
      <c r="F36" s="36">
        <v>2.1</v>
      </c>
      <c r="G36" s="36">
        <v>44.74</v>
      </c>
      <c r="H36" s="36">
        <v>30.83</v>
      </c>
      <c r="I36" s="36">
        <v>34.99</v>
      </c>
      <c r="J36" s="36" t="s">
        <v>117</v>
      </c>
      <c r="K36" s="36" t="s">
        <v>117</v>
      </c>
    </row>
    <row r="37" spans="1:11">
      <c r="A37" s="189" t="s">
        <v>168</v>
      </c>
      <c r="B37" s="36">
        <v>18116.759999999998</v>
      </c>
      <c r="C37" s="36">
        <v>4490.8</v>
      </c>
      <c r="D37" s="36">
        <v>465.63</v>
      </c>
      <c r="E37" s="36">
        <v>9.18</v>
      </c>
      <c r="F37" s="36">
        <v>1506.1</v>
      </c>
      <c r="G37" s="36">
        <v>1148.24</v>
      </c>
      <c r="H37" s="36">
        <v>10495.92</v>
      </c>
      <c r="I37" s="36">
        <v>0.9</v>
      </c>
      <c r="J37" s="36" t="s">
        <v>117</v>
      </c>
      <c r="K37" s="36" t="s">
        <v>117</v>
      </c>
    </row>
    <row r="38" spans="1:11">
      <c r="A38" s="189" t="s">
        <v>167</v>
      </c>
      <c r="B38" s="36">
        <v>20672.650000000001</v>
      </c>
      <c r="C38" s="36">
        <v>6409.44</v>
      </c>
      <c r="D38" s="36">
        <v>512.48</v>
      </c>
      <c r="E38" s="36" t="s">
        <v>117</v>
      </c>
      <c r="F38" s="36" t="s">
        <v>127</v>
      </c>
      <c r="G38" s="36">
        <v>47.71</v>
      </c>
      <c r="H38" s="36">
        <v>13584.45</v>
      </c>
      <c r="I38" s="36">
        <v>3.44</v>
      </c>
      <c r="J38" s="36" t="s">
        <v>117</v>
      </c>
      <c r="K38" s="36" t="s">
        <v>117</v>
      </c>
    </row>
    <row r="39" spans="1:11">
      <c r="A39" s="189" t="s">
        <v>293</v>
      </c>
      <c r="B39" s="36">
        <v>4469.68</v>
      </c>
      <c r="C39" s="36">
        <v>2773.8</v>
      </c>
      <c r="D39" s="36">
        <v>411.5</v>
      </c>
      <c r="E39" s="36">
        <v>0.37</v>
      </c>
      <c r="F39" s="36">
        <v>137.53</v>
      </c>
      <c r="G39" s="36">
        <v>73.41</v>
      </c>
      <c r="H39" s="36">
        <v>1072.78</v>
      </c>
      <c r="I39" s="36">
        <v>0.3</v>
      </c>
      <c r="J39" s="36" t="s">
        <v>117</v>
      </c>
      <c r="K39" s="36" t="s">
        <v>117</v>
      </c>
    </row>
    <row r="40" spans="1:11">
      <c r="A40" s="189" t="s">
        <v>294</v>
      </c>
      <c r="B40" s="36">
        <v>22322.7</v>
      </c>
      <c r="C40" s="36">
        <v>4820.32</v>
      </c>
      <c r="D40" s="36">
        <v>198.84</v>
      </c>
      <c r="E40" s="36">
        <v>2.79</v>
      </c>
      <c r="F40" s="36">
        <v>7640.54</v>
      </c>
      <c r="G40" s="36">
        <v>637.37</v>
      </c>
      <c r="H40" s="36">
        <v>9022.84</v>
      </c>
      <c r="I40" s="36" t="s">
        <v>117</v>
      </c>
      <c r="J40" s="36" t="s">
        <v>117</v>
      </c>
      <c r="K40" s="36" t="s">
        <v>117</v>
      </c>
    </row>
    <row r="41" spans="1:11">
      <c r="A41" s="189" t="s">
        <v>295</v>
      </c>
      <c r="B41" s="36">
        <v>30417.71</v>
      </c>
      <c r="C41" s="36">
        <v>16612.740000000002</v>
      </c>
      <c r="D41" s="36">
        <v>105.73</v>
      </c>
      <c r="E41" s="36">
        <v>0.22</v>
      </c>
      <c r="F41" s="36">
        <v>1058.74</v>
      </c>
      <c r="G41" s="36">
        <v>577.58000000000004</v>
      </c>
      <c r="H41" s="36">
        <v>12062.7</v>
      </c>
      <c r="I41" s="36" t="s">
        <v>117</v>
      </c>
      <c r="J41" s="36" t="s">
        <v>117</v>
      </c>
      <c r="K41" s="36" t="s">
        <v>117</v>
      </c>
    </row>
    <row r="42" spans="1:11">
      <c r="A42" s="189" t="s">
        <v>296</v>
      </c>
      <c r="B42" s="36">
        <v>1590.37</v>
      </c>
      <c r="C42" s="36">
        <v>1060.1600000000001</v>
      </c>
      <c r="D42" s="36">
        <v>105.06</v>
      </c>
      <c r="E42" s="36" t="s">
        <v>117</v>
      </c>
      <c r="F42" s="36" t="s">
        <v>117</v>
      </c>
      <c r="G42" s="36">
        <v>276.12</v>
      </c>
      <c r="H42" s="36" t="s">
        <v>117</v>
      </c>
      <c r="I42" s="36">
        <v>149.03</v>
      </c>
      <c r="J42" s="36" t="s">
        <v>117</v>
      </c>
      <c r="K42" s="36" t="s">
        <v>117</v>
      </c>
    </row>
    <row r="43" spans="1:11">
      <c r="A43" s="189" t="s">
        <v>297</v>
      </c>
      <c r="B43" s="36">
        <v>7104.61</v>
      </c>
      <c r="C43" s="36">
        <v>27.51</v>
      </c>
      <c r="D43" s="36">
        <v>54.1</v>
      </c>
      <c r="E43" s="36">
        <v>1.1299999999999999</v>
      </c>
      <c r="F43" s="36" t="s">
        <v>117</v>
      </c>
      <c r="G43" s="36">
        <v>38.119999999999997</v>
      </c>
      <c r="H43" s="36">
        <v>6965.19</v>
      </c>
      <c r="I43" s="36">
        <v>18.5</v>
      </c>
      <c r="J43" s="36" t="s">
        <v>117</v>
      </c>
      <c r="K43" s="36">
        <v>0.05</v>
      </c>
    </row>
    <row r="44" spans="1:11">
      <c r="A44" s="189" t="s">
        <v>162</v>
      </c>
      <c r="B44" s="36">
        <v>34580.370000000003</v>
      </c>
      <c r="C44" s="36">
        <v>11007.04</v>
      </c>
      <c r="D44" s="36">
        <v>228.86</v>
      </c>
      <c r="E44" s="36">
        <v>65.06</v>
      </c>
      <c r="F44" s="36">
        <v>13788.19</v>
      </c>
      <c r="G44" s="36">
        <v>6295.19</v>
      </c>
      <c r="H44" s="36">
        <v>3196.04</v>
      </c>
      <c r="I44" s="36" t="s">
        <v>117</v>
      </c>
      <c r="J44" s="36" t="s">
        <v>117</v>
      </c>
      <c r="K44" s="36" t="s">
        <v>117</v>
      </c>
    </row>
    <row r="45" spans="1:11">
      <c r="A45" s="189" t="s">
        <v>298</v>
      </c>
      <c r="B45" s="36">
        <v>21030.02</v>
      </c>
      <c r="C45" s="36">
        <v>7803.32</v>
      </c>
      <c r="D45" s="36">
        <v>102.61</v>
      </c>
      <c r="E45" s="36" t="s">
        <v>127</v>
      </c>
      <c r="F45" s="36">
        <v>11295.04</v>
      </c>
      <c r="G45" s="36">
        <v>323.01</v>
      </c>
      <c r="H45" s="36">
        <v>1503.58</v>
      </c>
      <c r="I45" s="36" t="s">
        <v>117</v>
      </c>
      <c r="J45" s="36" t="s">
        <v>117</v>
      </c>
      <c r="K45" s="36" t="s">
        <v>117</v>
      </c>
    </row>
    <row r="46" spans="1:11">
      <c r="A46" s="189" t="s">
        <v>160</v>
      </c>
      <c r="B46" s="36">
        <v>35627.32</v>
      </c>
      <c r="C46" s="36">
        <v>22828.52</v>
      </c>
      <c r="D46" s="36">
        <v>2672.01</v>
      </c>
      <c r="E46" s="36">
        <v>18.21</v>
      </c>
      <c r="F46" s="36" t="s">
        <v>117</v>
      </c>
      <c r="G46" s="36">
        <v>5848.86</v>
      </c>
      <c r="H46" s="36">
        <v>4092.51</v>
      </c>
      <c r="I46" s="36">
        <v>167.21</v>
      </c>
      <c r="J46" s="36" t="s">
        <v>117</v>
      </c>
      <c r="K46" s="36" t="s">
        <v>117</v>
      </c>
    </row>
    <row r="47" spans="1:11">
      <c r="A47" s="189" t="s">
        <v>299</v>
      </c>
      <c r="B47" s="36">
        <v>392.55</v>
      </c>
      <c r="C47" s="36">
        <v>290.19</v>
      </c>
      <c r="D47" s="36">
        <v>4.46</v>
      </c>
      <c r="E47" s="36" t="s">
        <v>117</v>
      </c>
      <c r="F47" s="36" t="s">
        <v>117</v>
      </c>
      <c r="G47" s="36">
        <v>97.9</v>
      </c>
      <c r="H47" s="36" t="s">
        <v>117</v>
      </c>
      <c r="I47" s="36" t="s">
        <v>117</v>
      </c>
      <c r="J47" s="36" t="s">
        <v>117</v>
      </c>
      <c r="K47" s="36" t="s">
        <v>117</v>
      </c>
    </row>
    <row r="48" spans="1:11">
      <c r="A48" s="189" t="s">
        <v>300</v>
      </c>
      <c r="B48" s="36">
        <v>54147.88</v>
      </c>
      <c r="C48" s="36">
        <v>1776.02</v>
      </c>
      <c r="D48" s="36">
        <v>17.5</v>
      </c>
      <c r="E48" s="36">
        <v>6.14</v>
      </c>
      <c r="F48" s="36">
        <v>1554.48</v>
      </c>
      <c r="G48" s="36">
        <v>125.54</v>
      </c>
      <c r="H48" s="36">
        <v>50665.5</v>
      </c>
      <c r="I48" s="36">
        <v>2.7</v>
      </c>
      <c r="J48" s="36" t="s">
        <v>117</v>
      </c>
      <c r="K48" s="36" t="s">
        <v>117</v>
      </c>
    </row>
    <row r="49" spans="1:13">
      <c r="A49" s="189" t="s">
        <v>158</v>
      </c>
      <c r="B49" s="36">
        <v>10.35</v>
      </c>
      <c r="C49" s="36">
        <v>2.57</v>
      </c>
      <c r="D49" s="36" t="s">
        <v>117</v>
      </c>
      <c r="E49" s="36" t="s">
        <v>117</v>
      </c>
      <c r="F49" s="36" t="s">
        <v>117</v>
      </c>
      <c r="G49" s="36">
        <v>7.78</v>
      </c>
      <c r="H49" s="36" t="s">
        <v>117</v>
      </c>
      <c r="I49" s="36" t="s">
        <v>117</v>
      </c>
      <c r="J49" s="36" t="s">
        <v>117</v>
      </c>
      <c r="K49" s="36" t="s">
        <v>117</v>
      </c>
    </row>
    <row r="50" spans="1:13">
      <c r="A50" s="189" t="s">
        <v>157</v>
      </c>
      <c r="B50" s="36">
        <v>9.4499999999999993</v>
      </c>
      <c r="C50" s="36" t="s">
        <v>117</v>
      </c>
      <c r="D50" s="36" t="s">
        <v>117</v>
      </c>
      <c r="E50" s="36" t="s">
        <v>117</v>
      </c>
      <c r="F50" s="36">
        <v>9.4499999999999993</v>
      </c>
      <c r="G50" s="36" t="s">
        <v>117</v>
      </c>
      <c r="H50" s="36" t="s">
        <v>117</v>
      </c>
      <c r="I50" s="36" t="s">
        <v>117</v>
      </c>
      <c r="J50" s="36" t="s">
        <v>117</v>
      </c>
      <c r="K50" s="36" t="s">
        <v>117</v>
      </c>
    </row>
    <row r="51" spans="1:13">
      <c r="A51" s="190" t="s">
        <v>156</v>
      </c>
      <c r="B51" s="61">
        <v>2258.08</v>
      </c>
      <c r="C51" s="61">
        <v>1033.3699999999999</v>
      </c>
      <c r="D51" s="61" t="s">
        <v>127</v>
      </c>
      <c r="E51" s="61" t="s">
        <v>117</v>
      </c>
      <c r="F51" s="61" t="s">
        <v>117</v>
      </c>
      <c r="G51" s="61" t="s">
        <v>127</v>
      </c>
      <c r="H51" s="61">
        <v>1117</v>
      </c>
      <c r="I51" s="61" t="s">
        <v>117</v>
      </c>
      <c r="J51" s="61" t="s">
        <v>117</v>
      </c>
      <c r="K51" s="61" t="s">
        <v>117</v>
      </c>
    </row>
    <row r="53" spans="1:13" s="70" customFormat="1" ht="24" customHeight="1">
      <c r="A53" s="300" t="s">
        <v>178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</row>
    <row r="54" spans="1:13">
      <c r="A54" s="69"/>
      <c r="B54" s="78"/>
      <c r="C54" s="78"/>
      <c r="D54" s="78"/>
      <c r="E54" s="78"/>
      <c r="F54" s="78"/>
      <c r="G54" s="78"/>
      <c r="H54" s="78"/>
      <c r="I54" s="78"/>
      <c r="J54" s="78"/>
      <c r="K54" s="77" t="s">
        <v>176</v>
      </c>
    </row>
    <row r="55" spans="1:13" ht="16.5" customHeight="1">
      <c r="A55" s="301"/>
      <c r="B55" s="299" t="s">
        <v>175</v>
      </c>
      <c r="C55" s="299" t="s">
        <v>174</v>
      </c>
      <c r="D55" s="304"/>
      <c r="E55" s="304"/>
      <c r="F55" s="304"/>
      <c r="G55" s="304"/>
      <c r="H55" s="304"/>
      <c r="I55" s="304"/>
      <c r="J55" s="305"/>
      <c r="K55" s="305"/>
    </row>
    <row r="56" spans="1:13" ht="26.25" customHeight="1">
      <c r="A56" s="303"/>
      <c r="B56" s="299"/>
      <c r="C56" s="75" t="s">
        <v>114</v>
      </c>
      <c r="D56" s="75" t="s">
        <v>132</v>
      </c>
      <c r="E56" s="76" t="s">
        <v>111</v>
      </c>
      <c r="F56" s="75" t="s">
        <v>113</v>
      </c>
      <c r="G56" s="75" t="s">
        <v>131</v>
      </c>
      <c r="H56" s="75" t="s">
        <v>130</v>
      </c>
      <c r="I56" s="52" t="s">
        <v>129</v>
      </c>
      <c r="J56" s="52" t="s">
        <v>128</v>
      </c>
      <c r="K56" s="74" t="s">
        <v>126</v>
      </c>
    </row>
    <row r="57" spans="1:13">
      <c r="A57" s="187" t="s">
        <v>173</v>
      </c>
      <c r="B57" s="27">
        <v>470008.74000000005</v>
      </c>
      <c r="C57" s="27">
        <v>261806.62</v>
      </c>
      <c r="D57" s="27">
        <v>92142.47</v>
      </c>
      <c r="E57" s="27">
        <v>8315.4000000000015</v>
      </c>
      <c r="F57" s="27">
        <v>8782.2000000000025</v>
      </c>
      <c r="G57" s="27">
        <v>94875.59</v>
      </c>
      <c r="H57" s="27">
        <v>324.19999999999993</v>
      </c>
      <c r="I57" s="27">
        <v>3752.3999999999996</v>
      </c>
      <c r="J57" s="27">
        <v>7.46</v>
      </c>
      <c r="K57" s="27">
        <v>2.4000000000000004</v>
      </c>
      <c r="M57" s="73"/>
    </row>
    <row r="58" spans="1:13">
      <c r="A58" s="188" t="s">
        <v>289</v>
      </c>
      <c r="B58" s="27">
        <v>87275.840000000011</v>
      </c>
      <c r="C58" s="80">
        <v>46169.15</v>
      </c>
      <c r="D58" s="80">
        <v>15802.2</v>
      </c>
      <c r="E58" s="80">
        <v>1289.3</v>
      </c>
      <c r="F58" s="80">
        <v>106.7</v>
      </c>
      <c r="G58" s="80">
        <v>23847.09</v>
      </c>
      <c r="H58" s="80">
        <v>35.299999999999997</v>
      </c>
      <c r="I58" s="80">
        <v>26.1</v>
      </c>
      <c r="J58" s="80" t="s">
        <v>117</v>
      </c>
      <c r="K58" s="80" t="s">
        <v>117</v>
      </c>
      <c r="M58" s="72"/>
    </row>
    <row r="59" spans="1:13">
      <c r="A59" s="189" t="s">
        <v>172</v>
      </c>
      <c r="B59" s="27">
        <v>8696.4999999999982</v>
      </c>
      <c r="C59" s="80">
        <v>4588</v>
      </c>
      <c r="D59" s="80">
        <v>829.1</v>
      </c>
      <c r="E59" s="80">
        <v>36.6</v>
      </c>
      <c r="F59" s="80">
        <v>805.4</v>
      </c>
      <c r="G59" s="80">
        <v>2435.1999999999998</v>
      </c>
      <c r="H59" s="80">
        <v>1.8</v>
      </c>
      <c r="I59" s="80" t="s">
        <v>117</v>
      </c>
      <c r="J59" s="80" t="s">
        <v>117</v>
      </c>
      <c r="K59" s="80">
        <v>0.4</v>
      </c>
      <c r="M59" s="72"/>
    </row>
    <row r="60" spans="1:13">
      <c r="A60" s="189" t="s">
        <v>290</v>
      </c>
      <c r="B60" s="27">
        <v>27320.5</v>
      </c>
      <c r="C60" s="80">
        <v>15082</v>
      </c>
      <c r="D60" s="80">
        <v>6813.4</v>
      </c>
      <c r="E60" s="80">
        <v>520</v>
      </c>
      <c r="F60" s="80">
        <v>31.4</v>
      </c>
      <c r="G60" s="80">
        <v>4496.6000000000004</v>
      </c>
      <c r="H60" s="80">
        <v>4.2</v>
      </c>
      <c r="I60" s="80">
        <v>372.6</v>
      </c>
      <c r="J60" s="80" t="s">
        <v>117</v>
      </c>
      <c r="K60" s="80">
        <v>0.3</v>
      </c>
      <c r="M60" s="72"/>
    </row>
    <row r="61" spans="1:13">
      <c r="A61" s="189" t="s">
        <v>291</v>
      </c>
      <c r="B61" s="27">
        <v>62160.4</v>
      </c>
      <c r="C61" s="80">
        <v>36216.5</v>
      </c>
      <c r="D61" s="80">
        <v>15320.7</v>
      </c>
      <c r="E61" s="80">
        <v>159.5</v>
      </c>
      <c r="F61" s="80">
        <v>2543.8000000000002</v>
      </c>
      <c r="G61" s="80">
        <v>7877.7</v>
      </c>
      <c r="H61" s="80">
        <v>26.3</v>
      </c>
      <c r="I61" s="80">
        <v>15.9</v>
      </c>
      <c r="J61" s="80" t="s">
        <v>117</v>
      </c>
      <c r="K61" s="80" t="s">
        <v>117</v>
      </c>
      <c r="M61" s="72"/>
    </row>
    <row r="62" spans="1:13">
      <c r="A62" s="189" t="s">
        <v>292</v>
      </c>
      <c r="B62" s="27">
        <v>15862.799999999997</v>
      </c>
      <c r="C62" s="80">
        <v>6307.4</v>
      </c>
      <c r="D62" s="80">
        <v>3684.4</v>
      </c>
      <c r="E62" s="80">
        <v>750.1</v>
      </c>
      <c r="F62" s="80">
        <v>17.8</v>
      </c>
      <c r="G62" s="80">
        <v>3688.7</v>
      </c>
      <c r="H62" s="80" t="s">
        <v>117</v>
      </c>
      <c r="I62" s="80">
        <v>1414.4</v>
      </c>
      <c r="J62" s="80" t="s">
        <v>117</v>
      </c>
      <c r="K62" s="80" t="s">
        <v>117</v>
      </c>
      <c r="M62" s="72"/>
    </row>
    <row r="63" spans="1:13">
      <c r="A63" s="189" t="s">
        <v>168</v>
      </c>
      <c r="B63" s="27">
        <v>39245.899999999994</v>
      </c>
      <c r="C63" s="80">
        <v>22876.3</v>
      </c>
      <c r="D63" s="80">
        <v>7732.9</v>
      </c>
      <c r="E63" s="80">
        <v>1067</v>
      </c>
      <c r="F63" s="80">
        <v>170</v>
      </c>
      <c r="G63" s="80">
        <v>7251.2</v>
      </c>
      <c r="H63" s="80">
        <v>19.399999999999999</v>
      </c>
      <c r="I63" s="80">
        <v>129.1</v>
      </c>
      <c r="J63" s="80" t="s">
        <v>117</v>
      </c>
      <c r="K63" s="80" t="s">
        <v>117</v>
      </c>
      <c r="M63" s="72"/>
    </row>
    <row r="64" spans="1:13">
      <c r="A64" s="189" t="s">
        <v>167</v>
      </c>
      <c r="B64" s="27">
        <v>42051.48000000001</v>
      </c>
      <c r="C64" s="80">
        <v>23440.2</v>
      </c>
      <c r="D64" s="80">
        <v>12387.99</v>
      </c>
      <c r="E64" s="80">
        <v>808.3</v>
      </c>
      <c r="F64" s="80">
        <v>256.3</v>
      </c>
      <c r="G64" s="80">
        <v>4947.6899999999996</v>
      </c>
      <c r="H64" s="80">
        <v>15</v>
      </c>
      <c r="I64" s="80">
        <v>196</v>
      </c>
      <c r="J64" s="80" t="s">
        <v>117</v>
      </c>
      <c r="K64" s="80" t="s">
        <v>117</v>
      </c>
      <c r="M64" s="72"/>
    </row>
    <row r="65" spans="1:13">
      <c r="A65" s="189" t="s">
        <v>293</v>
      </c>
      <c r="B65" s="27">
        <v>41998.78</v>
      </c>
      <c r="C65" s="80">
        <v>29738.6</v>
      </c>
      <c r="D65" s="80">
        <v>7728.68</v>
      </c>
      <c r="E65" s="80">
        <v>547.20000000000005</v>
      </c>
      <c r="F65" s="80">
        <v>113.8</v>
      </c>
      <c r="G65" s="80">
        <v>3810</v>
      </c>
      <c r="H65" s="80">
        <v>54.2</v>
      </c>
      <c r="I65" s="80">
        <v>6.3</v>
      </c>
      <c r="J65" s="80" t="s">
        <v>117</v>
      </c>
      <c r="K65" s="80" t="s">
        <v>117</v>
      </c>
      <c r="M65" s="72"/>
    </row>
    <row r="66" spans="1:13">
      <c r="A66" s="189" t="s">
        <v>294</v>
      </c>
      <c r="B66" s="27">
        <v>33841.1</v>
      </c>
      <c r="C66" s="80">
        <v>17730.5</v>
      </c>
      <c r="D66" s="80">
        <v>4306.8</v>
      </c>
      <c r="E66" s="80">
        <v>1054.3</v>
      </c>
      <c r="F66" s="80">
        <v>1333.9</v>
      </c>
      <c r="G66" s="80">
        <v>9296.2000000000007</v>
      </c>
      <c r="H66" s="80">
        <v>94</v>
      </c>
      <c r="I66" s="80">
        <v>24.9</v>
      </c>
      <c r="J66" s="80" t="s">
        <v>117</v>
      </c>
      <c r="K66" s="80">
        <v>0.5</v>
      </c>
      <c r="M66" s="72"/>
    </row>
    <row r="67" spans="1:13">
      <c r="A67" s="189" t="s">
        <v>295</v>
      </c>
      <c r="B67" s="27">
        <v>5061.5</v>
      </c>
      <c r="C67" s="80">
        <v>3333.4</v>
      </c>
      <c r="D67" s="80">
        <v>538.70000000000005</v>
      </c>
      <c r="E67" s="80">
        <v>23.5</v>
      </c>
      <c r="F67" s="80">
        <v>300.10000000000002</v>
      </c>
      <c r="G67" s="80">
        <v>848</v>
      </c>
      <c r="H67" s="80">
        <v>9.9</v>
      </c>
      <c r="I67" s="80">
        <v>7.5</v>
      </c>
      <c r="J67" s="80" t="s">
        <v>117</v>
      </c>
      <c r="K67" s="80">
        <v>0.4</v>
      </c>
      <c r="M67" s="72"/>
    </row>
    <row r="68" spans="1:13">
      <c r="A68" s="189" t="s">
        <v>296</v>
      </c>
      <c r="B68" s="27">
        <v>6118.0999999999995</v>
      </c>
      <c r="C68" s="80">
        <v>2651.6</v>
      </c>
      <c r="D68" s="80">
        <v>1112.2</v>
      </c>
      <c r="E68" s="80">
        <v>145.69999999999999</v>
      </c>
      <c r="F68" s="80">
        <v>10.1</v>
      </c>
      <c r="G68" s="80">
        <v>1581.1</v>
      </c>
      <c r="H68" s="80">
        <v>6.2</v>
      </c>
      <c r="I68" s="80">
        <v>611.20000000000005</v>
      </c>
      <c r="J68" s="80" t="s">
        <v>117</v>
      </c>
      <c r="K68" s="80" t="s">
        <v>117</v>
      </c>
      <c r="M68" s="72"/>
    </row>
    <row r="69" spans="1:13">
      <c r="A69" s="189" t="s">
        <v>297</v>
      </c>
      <c r="B69" s="27">
        <v>3188.3999999999996</v>
      </c>
      <c r="C69" s="80">
        <v>948.4</v>
      </c>
      <c r="D69" s="80">
        <v>671.3</v>
      </c>
      <c r="E69" s="80">
        <v>234.1</v>
      </c>
      <c r="F69" s="80" t="s">
        <v>117</v>
      </c>
      <c r="G69" s="80">
        <v>651</v>
      </c>
      <c r="H69" s="80" t="s">
        <v>117</v>
      </c>
      <c r="I69" s="80">
        <v>683.6</v>
      </c>
      <c r="J69" s="80" t="s">
        <v>117</v>
      </c>
      <c r="K69" s="80" t="s">
        <v>117</v>
      </c>
      <c r="M69" s="72"/>
    </row>
    <row r="70" spans="1:13">
      <c r="A70" s="189" t="s">
        <v>162</v>
      </c>
      <c r="B70" s="27">
        <v>26502.26</v>
      </c>
      <c r="C70" s="80">
        <v>15395.91</v>
      </c>
      <c r="D70" s="80">
        <v>3260.5</v>
      </c>
      <c r="E70" s="80">
        <v>270.8</v>
      </c>
      <c r="F70" s="80">
        <v>579.6</v>
      </c>
      <c r="G70" s="80">
        <v>6986.95</v>
      </c>
      <c r="H70" s="80">
        <v>8.5</v>
      </c>
      <c r="I70" s="80" t="s">
        <v>117</v>
      </c>
      <c r="J70" s="80" t="s">
        <v>117</v>
      </c>
      <c r="K70" s="80" t="s">
        <v>117</v>
      </c>
      <c r="M70" s="72"/>
    </row>
    <row r="71" spans="1:13">
      <c r="A71" s="189" t="s">
        <v>298</v>
      </c>
      <c r="B71" s="27">
        <v>9453.1</v>
      </c>
      <c r="C71" s="80">
        <v>6188.12</v>
      </c>
      <c r="D71" s="80">
        <v>617.29999999999995</v>
      </c>
      <c r="E71" s="80">
        <v>3.3</v>
      </c>
      <c r="F71" s="80">
        <v>375.8</v>
      </c>
      <c r="G71" s="80">
        <v>2262.58</v>
      </c>
      <c r="H71" s="80">
        <v>6</v>
      </c>
      <c r="I71" s="80" t="s">
        <v>117</v>
      </c>
      <c r="J71" s="80" t="s">
        <v>117</v>
      </c>
      <c r="K71" s="80" t="s">
        <v>117</v>
      </c>
      <c r="M71" s="72"/>
    </row>
    <row r="72" spans="1:13">
      <c r="A72" s="189" t="s">
        <v>160</v>
      </c>
      <c r="B72" s="27">
        <v>11940.699999999997</v>
      </c>
      <c r="C72" s="80">
        <v>5032.8999999999996</v>
      </c>
      <c r="D72" s="80">
        <v>4231.7</v>
      </c>
      <c r="E72" s="80">
        <v>208.1</v>
      </c>
      <c r="F72" s="80">
        <v>90.3</v>
      </c>
      <c r="G72" s="80">
        <v>2111.6999999999998</v>
      </c>
      <c r="H72" s="80">
        <v>4.4000000000000004</v>
      </c>
      <c r="I72" s="80">
        <v>261.60000000000002</v>
      </c>
      <c r="J72" s="80" t="s">
        <v>117</v>
      </c>
      <c r="K72" s="80" t="s">
        <v>117</v>
      </c>
      <c r="M72" s="72"/>
    </row>
    <row r="73" spans="1:13">
      <c r="A73" s="189" t="s">
        <v>299</v>
      </c>
      <c r="B73" s="27">
        <v>17595.8</v>
      </c>
      <c r="C73" s="80">
        <v>7715.1</v>
      </c>
      <c r="D73" s="80">
        <v>2765.1</v>
      </c>
      <c r="E73" s="80">
        <v>498.3</v>
      </c>
      <c r="F73" s="80">
        <v>1.2</v>
      </c>
      <c r="G73" s="80">
        <v>6579.8</v>
      </c>
      <c r="H73" s="80">
        <v>33.1</v>
      </c>
      <c r="I73" s="80">
        <v>3.2</v>
      </c>
      <c r="J73" s="80" t="s">
        <v>117</v>
      </c>
      <c r="K73" s="80" t="s">
        <v>117</v>
      </c>
      <c r="M73" s="72"/>
    </row>
    <row r="74" spans="1:13">
      <c r="A74" s="189" t="s">
        <v>300</v>
      </c>
      <c r="B74" s="27">
        <v>30491.18</v>
      </c>
      <c r="C74" s="80">
        <v>17445.54</v>
      </c>
      <c r="D74" s="80">
        <v>4282.1000000000004</v>
      </c>
      <c r="E74" s="80">
        <v>699.3</v>
      </c>
      <c r="F74" s="80">
        <v>2012.9</v>
      </c>
      <c r="G74" s="80">
        <v>6038.68</v>
      </c>
      <c r="H74" s="80">
        <v>4.4000000000000004</v>
      </c>
      <c r="I74" s="80" t="s">
        <v>117</v>
      </c>
      <c r="J74" s="80">
        <v>7.46</v>
      </c>
      <c r="K74" s="80">
        <v>0.8</v>
      </c>
      <c r="M74" s="72"/>
    </row>
    <row r="75" spans="1:13">
      <c r="A75" s="189" t="s">
        <v>158</v>
      </c>
      <c r="B75" s="27" t="s">
        <v>117</v>
      </c>
      <c r="C75" s="80" t="s">
        <v>117</v>
      </c>
      <c r="D75" s="80" t="s">
        <v>117</v>
      </c>
      <c r="E75" s="80" t="s">
        <v>117</v>
      </c>
      <c r="F75" s="80" t="s">
        <v>117</v>
      </c>
      <c r="G75" s="80" t="s">
        <v>117</v>
      </c>
      <c r="H75" s="80" t="s">
        <v>117</v>
      </c>
      <c r="I75" s="80" t="s">
        <v>117</v>
      </c>
      <c r="J75" s="80" t="s">
        <v>117</v>
      </c>
      <c r="K75" s="80" t="s">
        <v>117</v>
      </c>
      <c r="M75" s="72"/>
    </row>
    <row r="76" spans="1:13">
      <c r="A76" s="189" t="s">
        <v>157</v>
      </c>
      <c r="B76" s="27" t="s">
        <v>117</v>
      </c>
      <c r="C76" s="80" t="s">
        <v>117</v>
      </c>
      <c r="D76" s="80" t="s">
        <v>117</v>
      </c>
      <c r="E76" s="80" t="s">
        <v>117</v>
      </c>
      <c r="F76" s="80" t="s">
        <v>117</v>
      </c>
      <c r="G76" s="80" t="s">
        <v>117</v>
      </c>
      <c r="H76" s="80" t="s">
        <v>117</v>
      </c>
      <c r="I76" s="80" t="s">
        <v>117</v>
      </c>
      <c r="J76" s="80" t="s">
        <v>117</v>
      </c>
      <c r="K76" s="80" t="s">
        <v>117</v>
      </c>
      <c r="M76" s="72"/>
    </row>
    <row r="77" spans="1:13">
      <c r="A77" s="190" t="s">
        <v>156</v>
      </c>
      <c r="B77" s="61">
        <v>1204.4000000000001</v>
      </c>
      <c r="C77" s="79">
        <v>947</v>
      </c>
      <c r="D77" s="79">
        <v>57.4</v>
      </c>
      <c r="E77" s="79" t="s">
        <v>117</v>
      </c>
      <c r="F77" s="79">
        <v>33.1</v>
      </c>
      <c r="G77" s="79">
        <v>165.4</v>
      </c>
      <c r="H77" s="79">
        <v>1.5</v>
      </c>
      <c r="I77" s="79" t="s">
        <v>117</v>
      </c>
      <c r="J77" s="79" t="s">
        <v>117</v>
      </c>
      <c r="K77" s="79" t="s">
        <v>117</v>
      </c>
      <c r="M77" s="72"/>
    </row>
    <row r="79" spans="1:13" s="70" customFormat="1" ht="21" customHeight="1">
      <c r="A79" s="300" t="s">
        <v>177</v>
      </c>
      <c r="B79" s="300"/>
      <c r="C79" s="300"/>
      <c r="D79" s="300"/>
      <c r="E79" s="300"/>
      <c r="F79" s="300"/>
      <c r="G79" s="300"/>
      <c r="H79" s="300"/>
      <c r="I79" s="300"/>
      <c r="J79" s="300"/>
      <c r="K79" s="300"/>
    </row>
    <row r="80" spans="1:13">
      <c r="A80" s="69"/>
      <c r="B80" s="78"/>
      <c r="C80" s="78"/>
      <c r="D80" s="78"/>
      <c r="E80" s="78"/>
      <c r="F80" s="78"/>
      <c r="G80" s="78"/>
      <c r="H80" s="78"/>
      <c r="I80" s="78"/>
      <c r="J80" s="78"/>
      <c r="K80" s="77" t="s">
        <v>176</v>
      </c>
    </row>
    <row r="81" spans="1:11" ht="15.75" customHeight="1">
      <c r="A81" s="301"/>
      <c r="B81" s="299" t="s">
        <v>175</v>
      </c>
      <c r="C81" s="299" t="s">
        <v>174</v>
      </c>
      <c r="D81" s="304"/>
      <c r="E81" s="304"/>
      <c r="F81" s="304"/>
      <c r="G81" s="304"/>
      <c r="H81" s="304"/>
      <c r="I81" s="304"/>
      <c r="J81" s="305"/>
      <c r="K81" s="305"/>
    </row>
    <row r="82" spans="1:11" ht="24.75" customHeight="1">
      <c r="A82" s="303"/>
      <c r="B82" s="299"/>
      <c r="C82" s="75" t="s">
        <v>114</v>
      </c>
      <c r="D82" s="75" t="s">
        <v>132</v>
      </c>
      <c r="E82" s="76" t="s">
        <v>111</v>
      </c>
      <c r="F82" s="75" t="s">
        <v>113</v>
      </c>
      <c r="G82" s="75" t="s">
        <v>131</v>
      </c>
      <c r="H82" s="75" t="s">
        <v>130</v>
      </c>
      <c r="I82" s="52" t="s">
        <v>129</v>
      </c>
      <c r="J82" s="52" t="s">
        <v>128</v>
      </c>
      <c r="K82" s="74" t="s">
        <v>126</v>
      </c>
    </row>
    <row r="83" spans="1:11">
      <c r="A83" s="187" t="s">
        <v>173</v>
      </c>
      <c r="B83" s="27">
        <v>1160686.3999999999</v>
      </c>
      <c r="C83" s="27">
        <v>645282.30000000028</v>
      </c>
      <c r="D83" s="27">
        <v>213186.69999999998</v>
      </c>
      <c r="E83" s="27">
        <v>31300.899999999998</v>
      </c>
      <c r="F83" s="27">
        <v>65131.099999999991</v>
      </c>
      <c r="G83" s="27">
        <v>186900.80000000005</v>
      </c>
      <c r="H83" s="27">
        <v>7696.0000000000009</v>
      </c>
      <c r="I83" s="27">
        <v>11056.899999999998</v>
      </c>
      <c r="J83" s="27" t="s">
        <v>117</v>
      </c>
      <c r="K83" s="27">
        <v>131.69999999999999</v>
      </c>
    </row>
    <row r="84" spans="1:11">
      <c r="A84" s="188" t="s">
        <v>289</v>
      </c>
      <c r="B84" s="27">
        <v>72605.10000000002</v>
      </c>
      <c r="C84" s="27">
        <v>46101.8</v>
      </c>
      <c r="D84" s="27">
        <v>10772.9</v>
      </c>
      <c r="E84" s="27">
        <v>1580.9</v>
      </c>
      <c r="F84" s="27">
        <v>1121.5999999999999</v>
      </c>
      <c r="G84" s="27">
        <v>12126.5</v>
      </c>
      <c r="H84" s="27">
        <v>894.1</v>
      </c>
      <c r="I84" s="27">
        <v>3.3</v>
      </c>
      <c r="J84" s="27" t="s">
        <v>117</v>
      </c>
      <c r="K84" s="27">
        <v>4</v>
      </c>
    </row>
    <row r="85" spans="1:11">
      <c r="A85" s="189" t="s">
        <v>172</v>
      </c>
      <c r="B85" s="27">
        <v>58795.8</v>
      </c>
      <c r="C85" s="27">
        <v>28553</v>
      </c>
      <c r="D85" s="27">
        <v>6846.7</v>
      </c>
      <c r="E85" s="27">
        <v>359.8</v>
      </c>
      <c r="F85" s="27">
        <v>10407.5</v>
      </c>
      <c r="G85" s="27">
        <v>11731.3</v>
      </c>
      <c r="H85" s="27">
        <v>882.4</v>
      </c>
      <c r="I85" s="27" t="s">
        <v>117</v>
      </c>
      <c r="J85" s="27" t="s">
        <v>117</v>
      </c>
      <c r="K85" s="27">
        <v>15.1</v>
      </c>
    </row>
    <row r="86" spans="1:11">
      <c r="A86" s="189" t="s">
        <v>290</v>
      </c>
      <c r="B86" s="27">
        <v>97673.599999999991</v>
      </c>
      <c r="C86" s="27">
        <v>60182.7</v>
      </c>
      <c r="D86" s="27">
        <v>16725.7</v>
      </c>
      <c r="E86" s="27">
        <v>2328.1999999999998</v>
      </c>
      <c r="F86" s="27">
        <v>1323.4</v>
      </c>
      <c r="G86" s="27">
        <v>15245.6</v>
      </c>
      <c r="H86" s="27">
        <v>417.4</v>
      </c>
      <c r="I86" s="27">
        <v>1450.1</v>
      </c>
      <c r="J86" s="27" t="s">
        <v>117</v>
      </c>
      <c r="K86" s="27">
        <v>0.5</v>
      </c>
    </row>
    <row r="87" spans="1:11">
      <c r="A87" s="189" t="s">
        <v>291</v>
      </c>
      <c r="B87" s="27">
        <v>100270.09999999999</v>
      </c>
      <c r="C87" s="27">
        <v>63885.599999999999</v>
      </c>
      <c r="D87" s="27">
        <v>18231</v>
      </c>
      <c r="E87" s="27">
        <v>981.3</v>
      </c>
      <c r="F87" s="27">
        <v>979.9</v>
      </c>
      <c r="G87" s="27">
        <v>15799.7</v>
      </c>
      <c r="H87" s="48">
        <v>355.9</v>
      </c>
      <c r="I87" s="27">
        <v>36.700000000000003</v>
      </c>
      <c r="J87" s="27" t="s">
        <v>117</v>
      </c>
      <c r="K87" s="27" t="s">
        <v>117</v>
      </c>
    </row>
    <row r="88" spans="1:11">
      <c r="A88" s="189" t="s">
        <v>292</v>
      </c>
      <c r="B88" s="27">
        <v>42961.7</v>
      </c>
      <c r="C88" s="27">
        <v>22132.7</v>
      </c>
      <c r="D88" s="27">
        <v>7597.8</v>
      </c>
      <c r="E88" s="27">
        <v>1818.9</v>
      </c>
      <c r="F88" s="27" t="s">
        <v>117</v>
      </c>
      <c r="G88" s="27">
        <v>7425.2</v>
      </c>
      <c r="H88" s="27" t="s">
        <v>117</v>
      </c>
      <c r="I88" s="27">
        <v>3987.1</v>
      </c>
      <c r="J88" s="27" t="s">
        <v>117</v>
      </c>
      <c r="K88" s="27" t="s">
        <v>117</v>
      </c>
    </row>
    <row r="89" spans="1:11">
      <c r="A89" s="189" t="s">
        <v>168</v>
      </c>
      <c r="B89" s="27">
        <v>46875.599999999991</v>
      </c>
      <c r="C89" s="27">
        <v>28611</v>
      </c>
      <c r="D89" s="27">
        <v>8678.4</v>
      </c>
      <c r="E89" s="27">
        <v>2228.5</v>
      </c>
      <c r="F89" s="27">
        <v>737.7</v>
      </c>
      <c r="G89" s="27">
        <v>6337.2</v>
      </c>
      <c r="H89" s="27">
        <v>264.89999999999998</v>
      </c>
      <c r="I89" s="27">
        <v>17.7</v>
      </c>
      <c r="J89" s="27" t="s">
        <v>117</v>
      </c>
      <c r="K89" s="27">
        <v>0.2</v>
      </c>
    </row>
    <row r="90" spans="1:11">
      <c r="A90" s="189" t="s">
        <v>167</v>
      </c>
      <c r="B90" s="27">
        <v>81615.899999999994</v>
      </c>
      <c r="C90" s="27">
        <v>39574.9</v>
      </c>
      <c r="D90" s="27">
        <v>24416.1</v>
      </c>
      <c r="E90" s="27">
        <v>4031.2</v>
      </c>
      <c r="F90" s="27">
        <v>784</v>
      </c>
      <c r="G90" s="27">
        <v>12145.6</v>
      </c>
      <c r="H90" s="27">
        <v>490.9</v>
      </c>
      <c r="I90" s="27">
        <v>169</v>
      </c>
      <c r="J90" s="27" t="s">
        <v>117</v>
      </c>
      <c r="K90" s="27">
        <v>4.2</v>
      </c>
    </row>
    <row r="91" spans="1:11">
      <c r="A91" s="189" t="s">
        <v>293</v>
      </c>
      <c r="B91" s="27">
        <v>79741.5</v>
      </c>
      <c r="C91" s="27">
        <v>46449.4</v>
      </c>
      <c r="D91" s="27">
        <v>17412.099999999999</v>
      </c>
      <c r="E91" s="27">
        <v>3061.5</v>
      </c>
      <c r="F91" s="27">
        <v>1241</v>
      </c>
      <c r="G91" s="27">
        <v>11407</v>
      </c>
      <c r="H91" s="27">
        <v>166.1</v>
      </c>
      <c r="I91" s="27">
        <v>4.4000000000000004</v>
      </c>
      <c r="J91" s="27" t="s">
        <v>117</v>
      </c>
      <c r="K91" s="27" t="s">
        <v>117</v>
      </c>
    </row>
    <row r="92" spans="1:11">
      <c r="A92" s="189" t="s">
        <v>294</v>
      </c>
      <c r="B92" s="27">
        <v>65159.6</v>
      </c>
      <c r="C92" s="27">
        <v>37426.5</v>
      </c>
      <c r="D92" s="27">
        <v>8715.2999999999993</v>
      </c>
      <c r="E92" s="27">
        <v>2491.6999999999998</v>
      </c>
      <c r="F92" s="27">
        <v>2936.5</v>
      </c>
      <c r="G92" s="27">
        <v>12966.3</v>
      </c>
      <c r="H92" s="27">
        <v>571.70000000000005</v>
      </c>
      <c r="I92" s="27">
        <v>37.9</v>
      </c>
      <c r="J92" s="27" t="s">
        <v>117</v>
      </c>
      <c r="K92" s="27">
        <v>13.7</v>
      </c>
    </row>
    <row r="93" spans="1:11">
      <c r="A93" s="189" t="s">
        <v>295</v>
      </c>
      <c r="B93" s="27">
        <v>55472.19999999999</v>
      </c>
      <c r="C93" s="27">
        <v>29074.400000000001</v>
      </c>
      <c r="D93" s="27">
        <v>4816.7</v>
      </c>
      <c r="E93" s="27">
        <v>319.5</v>
      </c>
      <c r="F93" s="27">
        <v>13615.3</v>
      </c>
      <c r="G93" s="27">
        <v>6844.7</v>
      </c>
      <c r="H93" s="27">
        <v>769.6</v>
      </c>
      <c r="I93" s="27" t="s">
        <v>117</v>
      </c>
      <c r="J93" s="27" t="s">
        <v>117</v>
      </c>
      <c r="K93" s="27">
        <v>32</v>
      </c>
    </row>
    <row r="94" spans="1:11">
      <c r="A94" s="189" t="s">
        <v>296</v>
      </c>
      <c r="B94" s="36">
        <v>32869.300000000003</v>
      </c>
      <c r="C94" s="36">
        <v>18256.5</v>
      </c>
      <c r="D94" s="36">
        <v>3891.3</v>
      </c>
      <c r="E94" s="36">
        <v>2440.6</v>
      </c>
      <c r="F94" s="36">
        <v>152.4</v>
      </c>
      <c r="G94" s="36">
        <v>6587.5</v>
      </c>
      <c r="H94" s="36">
        <v>25.5</v>
      </c>
      <c r="I94" s="36">
        <v>1515.5</v>
      </c>
      <c r="J94" s="36" t="s">
        <v>117</v>
      </c>
      <c r="K94" s="36" t="s">
        <v>117</v>
      </c>
    </row>
    <row r="95" spans="1:11">
      <c r="A95" s="189" t="s">
        <v>297</v>
      </c>
      <c r="B95" s="36">
        <v>8272.5</v>
      </c>
      <c r="C95" s="36">
        <v>1861.4</v>
      </c>
      <c r="D95" s="36">
        <v>1550.9</v>
      </c>
      <c r="E95" s="36">
        <v>725.4</v>
      </c>
      <c r="F95" s="36" t="s">
        <v>117</v>
      </c>
      <c r="G95" s="36">
        <v>1842.6</v>
      </c>
      <c r="H95" s="36" t="s">
        <v>117</v>
      </c>
      <c r="I95" s="36">
        <v>2292.1999999999998</v>
      </c>
      <c r="J95" s="36" t="s">
        <v>117</v>
      </c>
      <c r="K95" s="36" t="s">
        <v>117</v>
      </c>
    </row>
    <row r="96" spans="1:11">
      <c r="A96" s="189" t="s">
        <v>162</v>
      </c>
      <c r="B96" s="36">
        <v>47662.200000000004</v>
      </c>
      <c r="C96" s="36">
        <v>27809.7</v>
      </c>
      <c r="D96" s="36">
        <v>5984.2</v>
      </c>
      <c r="E96" s="36">
        <v>948</v>
      </c>
      <c r="F96" s="36">
        <v>3066.3</v>
      </c>
      <c r="G96" s="36">
        <v>9423.6</v>
      </c>
      <c r="H96" s="36">
        <v>430.4</v>
      </c>
      <c r="I96" s="36" t="s">
        <v>117</v>
      </c>
      <c r="J96" s="36" t="s">
        <v>117</v>
      </c>
      <c r="K96" s="36" t="s">
        <v>117</v>
      </c>
    </row>
    <row r="97" spans="1:11">
      <c r="A97" s="189" t="s">
        <v>298</v>
      </c>
      <c r="B97" s="36">
        <v>80220.099999999991</v>
      </c>
      <c r="C97" s="36">
        <v>36174.9</v>
      </c>
      <c r="D97" s="36">
        <v>5905.4</v>
      </c>
      <c r="E97" s="36">
        <v>227.1</v>
      </c>
      <c r="F97" s="36">
        <v>24327.3</v>
      </c>
      <c r="G97" s="36">
        <v>12450.2</v>
      </c>
      <c r="H97" s="36">
        <v>1108.7</v>
      </c>
      <c r="I97" s="36" t="s">
        <v>117</v>
      </c>
      <c r="J97" s="36" t="s">
        <v>117</v>
      </c>
      <c r="K97" s="36">
        <v>26.5</v>
      </c>
    </row>
    <row r="98" spans="1:11">
      <c r="A98" s="189" t="s">
        <v>160</v>
      </c>
      <c r="B98" s="36">
        <v>198825.80000000002</v>
      </c>
      <c r="C98" s="36">
        <v>102817.9</v>
      </c>
      <c r="D98" s="36">
        <v>61079.199999999997</v>
      </c>
      <c r="E98" s="36">
        <v>4560.6000000000004</v>
      </c>
      <c r="F98" s="36">
        <v>351.2</v>
      </c>
      <c r="G98" s="36">
        <v>27634.2</v>
      </c>
      <c r="H98" s="36">
        <v>839.1</v>
      </c>
      <c r="I98" s="36">
        <v>1542.5</v>
      </c>
      <c r="J98" s="36" t="s">
        <v>117</v>
      </c>
      <c r="K98" s="36">
        <v>1.1000000000000001</v>
      </c>
    </row>
    <row r="99" spans="1:11">
      <c r="A99" s="189" t="s">
        <v>299</v>
      </c>
      <c r="B99" s="36">
        <v>17484.099999999999</v>
      </c>
      <c r="C99" s="36">
        <v>8915</v>
      </c>
      <c r="D99" s="36">
        <v>1996.3</v>
      </c>
      <c r="E99" s="36">
        <v>758.7</v>
      </c>
      <c r="F99" s="36">
        <v>118.5</v>
      </c>
      <c r="G99" s="36">
        <v>5636.3</v>
      </c>
      <c r="H99" s="36">
        <v>59.3</v>
      </c>
      <c r="I99" s="36" t="s">
        <v>117</v>
      </c>
      <c r="J99" s="36" t="s">
        <v>117</v>
      </c>
      <c r="K99" s="36" t="s">
        <v>117</v>
      </c>
    </row>
    <row r="100" spans="1:11">
      <c r="A100" s="189" t="s">
        <v>300</v>
      </c>
      <c r="B100" s="36">
        <v>68555.5</v>
      </c>
      <c r="C100" s="36">
        <v>43185.9</v>
      </c>
      <c r="D100" s="36">
        <v>7808.8</v>
      </c>
      <c r="E100" s="36">
        <v>2424.6</v>
      </c>
      <c r="F100" s="36">
        <v>3943.6</v>
      </c>
      <c r="G100" s="36">
        <v>10818.6</v>
      </c>
      <c r="H100" s="36">
        <v>339.1</v>
      </c>
      <c r="I100" s="36">
        <v>0.5</v>
      </c>
      <c r="J100" s="36" t="s">
        <v>117</v>
      </c>
      <c r="K100" s="36">
        <v>34.4</v>
      </c>
    </row>
    <row r="101" spans="1:11" ht="12.75" customHeight="1">
      <c r="A101" s="189" t="s">
        <v>158</v>
      </c>
      <c r="B101" s="36">
        <v>98.600000000000009</v>
      </c>
      <c r="C101" s="36">
        <v>51.8</v>
      </c>
      <c r="D101" s="36">
        <v>13.9</v>
      </c>
      <c r="E101" s="36">
        <v>2.1</v>
      </c>
      <c r="F101" s="36" t="s">
        <v>117</v>
      </c>
      <c r="G101" s="36">
        <v>30.1</v>
      </c>
      <c r="H101" s="36">
        <v>0.7</v>
      </c>
      <c r="I101" s="36" t="s">
        <v>117</v>
      </c>
      <c r="J101" s="36" t="s">
        <v>117</v>
      </c>
      <c r="K101" s="36" t="s">
        <v>117</v>
      </c>
    </row>
    <row r="102" spans="1:11" ht="12.75" customHeight="1">
      <c r="A102" s="189" t="s">
        <v>157</v>
      </c>
      <c r="B102" s="36">
        <v>91.90000000000002</v>
      </c>
      <c r="C102" s="36">
        <v>85.8</v>
      </c>
      <c r="D102" s="36">
        <v>3.4</v>
      </c>
      <c r="E102" s="36">
        <v>1.9</v>
      </c>
      <c r="F102" s="36" t="s">
        <v>117</v>
      </c>
      <c r="G102" s="36">
        <v>0.4</v>
      </c>
      <c r="H102" s="36">
        <v>0.4</v>
      </c>
      <c r="I102" s="36" t="s">
        <v>117</v>
      </c>
      <c r="J102" s="36" t="s">
        <v>117</v>
      </c>
      <c r="K102" s="36" t="s">
        <v>117</v>
      </c>
    </row>
    <row r="103" spans="1:11" ht="12.75" customHeight="1">
      <c r="A103" s="190" t="s">
        <v>156</v>
      </c>
      <c r="B103" s="61">
        <v>5435.2999999999993</v>
      </c>
      <c r="C103" s="61">
        <v>4131.3999999999996</v>
      </c>
      <c r="D103" s="61">
        <v>740.6</v>
      </c>
      <c r="E103" s="61">
        <v>10.4</v>
      </c>
      <c r="F103" s="61">
        <v>24.9</v>
      </c>
      <c r="G103" s="61">
        <v>448.2</v>
      </c>
      <c r="H103" s="61">
        <v>79.8</v>
      </c>
      <c r="I103" s="61" t="s">
        <v>117</v>
      </c>
      <c r="J103" s="61" t="s">
        <v>117</v>
      </c>
      <c r="K103" s="61" t="s">
        <v>117</v>
      </c>
    </row>
  </sheetData>
  <mergeCells count="16">
    <mergeCell ref="A27:K27"/>
    <mergeCell ref="A1:K1"/>
    <mergeCell ref="B3:B4"/>
    <mergeCell ref="C3:K3"/>
    <mergeCell ref="A3:A4"/>
    <mergeCell ref="A79:K79"/>
    <mergeCell ref="A81:A82"/>
    <mergeCell ref="B81:B82"/>
    <mergeCell ref="C81:K81"/>
    <mergeCell ref="A29:A30"/>
    <mergeCell ref="B29:B30"/>
    <mergeCell ref="C29:K29"/>
    <mergeCell ref="A53:K53"/>
    <mergeCell ref="A55:A56"/>
    <mergeCell ref="B55:B56"/>
    <mergeCell ref="C55:K55"/>
  </mergeCells>
  <pageMargins left="0.23622047244094491" right="0.19685039370078741" top="0.59055118110236227" bottom="0.59055118110236227" header="0.39370078740157483" footer="0.39370078740157483"/>
  <pageSetup paperSize="9" firstPageNumber="9" orientation="landscape" useFirstPageNumber="1" r:id="rId1"/>
  <headerFooter alignWithMargins="0">
    <oddFooter>&amp;R&amp;"-,полужирный"&amp;8 &amp;P</oddFooter>
  </headerFooter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>
      <selection sqref="A1:K1"/>
    </sheetView>
  </sheetViews>
  <sheetFormatPr defaultColWidth="9.140625" defaultRowHeight="12.75" customHeight="1"/>
  <cols>
    <col min="1" max="1" width="22" style="3" customWidth="1"/>
    <col min="2" max="2" width="13.28515625" style="3" customWidth="1"/>
    <col min="3" max="3" width="11" style="3" customWidth="1"/>
    <col min="4" max="4" width="12.140625" style="3" customWidth="1"/>
    <col min="5" max="5" width="11.42578125" style="3" customWidth="1"/>
    <col min="6" max="6" width="11.28515625" style="3" customWidth="1"/>
    <col min="7" max="7" width="12.140625" style="3" customWidth="1"/>
    <col min="8" max="8" width="11.28515625" style="3" customWidth="1"/>
    <col min="9" max="9" width="10.85546875" style="3" customWidth="1"/>
    <col min="10" max="10" width="12.5703125" style="3" customWidth="1"/>
    <col min="11" max="11" width="12.140625" style="3" customWidth="1"/>
    <col min="12" max="12" width="8.42578125" style="3" customWidth="1"/>
    <col min="13" max="13" width="9.140625" style="3"/>
    <col min="14" max="14" width="13" style="3" customWidth="1"/>
    <col min="15" max="16" width="9.140625" style="3"/>
    <col min="17" max="17" width="9.28515625" style="3" customWidth="1"/>
    <col min="18" max="16384" width="9.140625" style="3"/>
  </cols>
  <sheetData>
    <row r="1" spans="1:12" ht="21" customHeight="1">
      <c r="A1" s="300" t="s">
        <v>185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2" s="84" customFormat="1" ht="11.25">
      <c r="A2" s="69"/>
      <c r="B2" s="78"/>
      <c r="C2" s="78"/>
      <c r="D2" s="78"/>
      <c r="E2" s="78"/>
      <c r="F2" s="78"/>
      <c r="G2" s="78"/>
      <c r="H2" s="78"/>
      <c r="I2" s="78"/>
      <c r="J2" s="85"/>
      <c r="K2" s="77" t="s">
        <v>181</v>
      </c>
    </row>
    <row r="3" spans="1:12" ht="15.75" customHeight="1">
      <c r="A3" s="301"/>
      <c r="B3" s="299" t="s">
        <v>175</v>
      </c>
      <c r="C3" s="299" t="s">
        <v>174</v>
      </c>
      <c r="D3" s="304"/>
      <c r="E3" s="304"/>
      <c r="F3" s="304"/>
      <c r="G3" s="304"/>
      <c r="H3" s="304"/>
      <c r="I3" s="304"/>
      <c r="J3" s="305"/>
      <c r="K3" s="305"/>
      <c r="L3" s="16"/>
    </row>
    <row r="4" spans="1:12" ht="27" customHeight="1">
      <c r="A4" s="303"/>
      <c r="B4" s="299"/>
      <c r="C4" s="75" t="s">
        <v>114</v>
      </c>
      <c r="D4" s="75" t="s">
        <v>132</v>
      </c>
      <c r="E4" s="76" t="s">
        <v>111</v>
      </c>
      <c r="F4" s="75" t="s">
        <v>113</v>
      </c>
      <c r="G4" s="75" t="s">
        <v>131</v>
      </c>
      <c r="H4" s="75" t="s">
        <v>130</v>
      </c>
      <c r="I4" s="52" t="s">
        <v>129</v>
      </c>
      <c r="J4" s="52" t="s">
        <v>128</v>
      </c>
      <c r="K4" s="74" t="s">
        <v>126</v>
      </c>
      <c r="L4" s="16"/>
    </row>
    <row r="5" spans="1:12" s="83" customFormat="1" ht="14.25" customHeight="1">
      <c r="A5" s="187" t="s">
        <v>173</v>
      </c>
      <c r="B5" s="27">
        <v>1240627.3200000003</v>
      </c>
      <c r="C5" s="27">
        <v>533313.32999999984</v>
      </c>
      <c r="D5" s="27">
        <v>155670.48000000001</v>
      </c>
      <c r="E5" s="27">
        <v>19692.009999999998</v>
      </c>
      <c r="F5" s="27">
        <v>78266.529999999984</v>
      </c>
      <c r="G5" s="27">
        <v>156863.57000000004</v>
      </c>
      <c r="H5" s="27">
        <v>288673.09999999998</v>
      </c>
      <c r="I5" s="27">
        <v>8071.3799999999983</v>
      </c>
      <c r="J5" s="27">
        <v>3.58</v>
      </c>
      <c r="K5" s="27">
        <v>73.34</v>
      </c>
    </row>
    <row r="6" spans="1:12" ht="15" customHeight="1">
      <c r="A6" s="188" t="s">
        <v>289</v>
      </c>
      <c r="B6" s="27">
        <v>102489.70000000001</v>
      </c>
      <c r="C6" s="27">
        <v>50244.21</v>
      </c>
      <c r="D6" s="27">
        <v>13287.52</v>
      </c>
      <c r="E6" s="27">
        <v>1418.15</v>
      </c>
      <c r="F6" s="27">
        <v>834.8</v>
      </c>
      <c r="G6" s="27">
        <v>19045.02</v>
      </c>
      <c r="H6" s="27">
        <v>17639.900000000001</v>
      </c>
      <c r="I6" s="27">
        <v>18.100000000000001</v>
      </c>
      <c r="J6" s="27" t="s">
        <v>117</v>
      </c>
      <c r="K6" s="27">
        <v>2</v>
      </c>
    </row>
    <row r="7" spans="1:12">
      <c r="A7" s="189" t="s">
        <v>172</v>
      </c>
      <c r="B7" s="27">
        <v>128399.16</v>
      </c>
      <c r="C7" s="27">
        <v>23981.3</v>
      </c>
      <c r="D7" s="27">
        <v>3950.14</v>
      </c>
      <c r="E7" s="27">
        <v>204.38</v>
      </c>
      <c r="F7" s="27">
        <v>8142.6</v>
      </c>
      <c r="G7" s="27">
        <v>7841.02</v>
      </c>
      <c r="H7" s="27">
        <v>84272.02</v>
      </c>
      <c r="I7" s="27" t="s">
        <v>117</v>
      </c>
      <c r="J7" s="27" t="s">
        <v>117</v>
      </c>
      <c r="K7" s="27">
        <v>7.7</v>
      </c>
    </row>
    <row r="8" spans="1:12">
      <c r="A8" s="189" t="s">
        <v>290</v>
      </c>
      <c r="B8" s="27">
        <v>73844.710000000006</v>
      </c>
      <c r="C8" s="27">
        <v>46532.480000000003</v>
      </c>
      <c r="D8" s="27">
        <v>10919</v>
      </c>
      <c r="E8" s="27">
        <v>1297.78</v>
      </c>
      <c r="F8" s="27">
        <v>1002.63</v>
      </c>
      <c r="G8" s="27">
        <v>12496.95</v>
      </c>
      <c r="H8" s="27">
        <v>617.79999999999995</v>
      </c>
      <c r="I8" s="27">
        <v>977.77</v>
      </c>
      <c r="J8" s="27" t="s">
        <v>117</v>
      </c>
      <c r="K8" s="27">
        <v>0.3</v>
      </c>
    </row>
    <row r="9" spans="1:12">
      <c r="A9" s="189" t="s">
        <v>291</v>
      </c>
      <c r="B9" s="27">
        <v>177143.18</v>
      </c>
      <c r="C9" s="27">
        <v>52884.06</v>
      </c>
      <c r="D9" s="27">
        <v>17192.759999999998</v>
      </c>
      <c r="E9" s="27">
        <v>577.63</v>
      </c>
      <c r="F9" s="27">
        <v>3138.86</v>
      </c>
      <c r="G9" s="27">
        <v>11998.72</v>
      </c>
      <c r="H9" s="27">
        <v>91246.71</v>
      </c>
      <c r="I9" s="27">
        <v>98.93</v>
      </c>
      <c r="J9" s="27" t="s">
        <v>117</v>
      </c>
      <c r="K9" s="27">
        <v>5.51</v>
      </c>
    </row>
    <row r="10" spans="1:12" ht="12.75" customHeight="1">
      <c r="A10" s="189" t="s">
        <v>292</v>
      </c>
      <c r="B10" s="27">
        <v>30713.33</v>
      </c>
      <c r="C10" s="27">
        <v>14778.51</v>
      </c>
      <c r="D10" s="27">
        <v>5992.51</v>
      </c>
      <c r="E10" s="27">
        <v>1322.2</v>
      </c>
      <c r="F10" s="27">
        <v>12.61</v>
      </c>
      <c r="G10" s="27">
        <v>5756.35</v>
      </c>
      <c r="H10" s="27">
        <v>24.47</v>
      </c>
      <c r="I10" s="27">
        <v>2826.68</v>
      </c>
      <c r="J10" s="27" t="s">
        <v>117</v>
      </c>
      <c r="K10" s="27" t="s">
        <v>117</v>
      </c>
    </row>
    <row r="11" spans="1:12" ht="12.75" customHeight="1">
      <c r="A11" s="189" t="s">
        <v>168</v>
      </c>
      <c r="B11" s="27">
        <v>54009.890000000007</v>
      </c>
      <c r="C11" s="27">
        <v>28436.84</v>
      </c>
      <c r="D11" s="27">
        <v>7724.32</v>
      </c>
      <c r="E11" s="27">
        <v>1476.66</v>
      </c>
      <c r="F11" s="27">
        <v>1654.07</v>
      </c>
      <c r="G11" s="27">
        <v>7424.62</v>
      </c>
      <c r="H11" s="27">
        <v>7216.6</v>
      </c>
      <c r="I11" s="27">
        <v>76.680000000000007</v>
      </c>
      <c r="J11" s="27" t="s">
        <v>117</v>
      </c>
      <c r="K11" s="27">
        <v>0.1</v>
      </c>
    </row>
    <row r="12" spans="1:12" ht="12.75" customHeight="1">
      <c r="A12" s="189" t="s">
        <v>167</v>
      </c>
      <c r="B12" s="27">
        <v>78936.42</v>
      </c>
      <c r="C12" s="27">
        <v>36983.74</v>
      </c>
      <c r="D12" s="27">
        <v>18819.53</v>
      </c>
      <c r="E12" s="27">
        <v>2391.4</v>
      </c>
      <c r="F12" s="27">
        <v>811.36</v>
      </c>
      <c r="G12" s="27">
        <v>9012.24</v>
      </c>
      <c r="H12" s="27">
        <v>10720.15</v>
      </c>
      <c r="I12" s="27">
        <v>195.9</v>
      </c>
      <c r="J12" s="27" t="s">
        <v>117</v>
      </c>
      <c r="K12" s="27">
        <v>2.1</v>
      </c>
    </row>
    <row r="13" spans="1:12" ht="12.75" customHeight="1">
      <c r="A13" s="189" t="s">
        <v>293</v>
      </c>
      <c r="B13" s="27">
        <v>64232.520000000011</v>
      </c>
      <c r="C13" s="27">
        <v>39673.61</v>
      </c>
      <c r="D13" s="27">
        <v>12813.93</v>
      </c>
      <c r="E13" s="27">
        <v>1788.37</v>
      </c>
      <c r="F13" s="27">
        <v>1113.9100000000001</v>
      </c>
      <c r="G13" s="27">
        <v>7714.18</v>
      </c>
      <c r="H13" s="27">
        <v>1122.8699999999999</v>
      </c>
      <c r="I13" s="27">
        <v>5.65</v>
      </c>
      <c r="J13" s="27" t="s">
        <v>117</v>
      </c>
      <c r="K13" s="27" t="s">
        <v>117</v>
      </c>
    </row>
    <row r="14" spans="1:12" ht="12.75" customHeight="1">
      <c r="A14" s="189" t="s">
        <v>294</v>
      </c>
      <c r="B14" s="27">
        <v>68644.190000000017</v>
      </c>
      <c r="C14" s="27">
        <v>31823.73</v>
      </c>
      <c r="D14" s="27">
        <v>6789.46</v>
      </c>
      <c r="E14" s="27">
        <v>1863.41</v>
      </c>
      <c r="F14" s="27">
        <v>8203.09</v>
      </c>
      <c r="G14" s="27">
        <v>11892.27</v>
      </c>
      <c r="H14" s="27">
        <v>8030.43</v>
      </c>
      <c r="I14" s="27">
        <v>33.799999999999997</v>
      </c>
      <c r="J14" s="27" t="s">
        <v>117</v>
      </c>
      <c r="K14" s="27">
        <v>8</v>
      </c>
    </row>
    <row r="15" spans="1:12" ht="12.75" customHeight="1">
      <c r="A15" s="189" t="s">
        <v>295</v>
      </c>
      <c r="B15" s="27">
        <v>52735.64</v>
      </c>
      <c r="C15" s="27">
        <v>25155.56</v>
      </c>
      <c r="D15" s="27">
        <v>2793.62</v>
      </c>
      <c r="E15" s="27">
        <v>173.81</v>
      </c>
      <c r="F15" s="27">
        <v>10565.36</v>
      </c>
      <c r="G15" s="27">
        <v>4235.63</v>
      </c>
      <c r="H15" s="27">
        <v>9791.76</v>
      </c>
      <c r="I15" s="27">
        <v>3.7</v>
      </c>
      <c r="J15" s="27" t="s">
        <v>117</v>
      </c>
      <c r="K15" s="27">
        <v>16.2</v>
      </c>
    </row>
    <row r="16" spans="1:12" ht="12.75" customHeight="1">
      <c r="A16" s="189" t="s">
        <v>296</v>
      </c>
      <c r="B16" s="27">
        <v>21099.03</v>
      </c>
      <c r="C16" s="27">
        <v>11627.64</v>
      </c>
      <c r="D16" s="27">
        <v>2453.1</v>
      </c>
      <c r="E16" s="27">
        <v>1237.5999999999999</v>
      </c>
      <c r="F16" s="27">
        <v>109.2</v>
      </c>
      <c r="G16" s="27">
        <v>4438.99</v>
      </c>
      <c r="H16" s="27">
        <v>24</v>
      </c>
      <c r="I16" s="27">
        <v>1208.5</v>
      </c>
      <c r="J16" s="27" t="s">
        <v>117</v>
      </c>
      <c r="K16" s="27" t="s">
        <v>117</v>
      </c>
    </row>
    <row r="17" spans="1:11" ht="12.75" customHeight="1">
      <c r="A17" s="189" t="s">
        <v>297</v>
      </c>
      <c r="B17" s="27">
        <v>11495.43</v>
      </c>
      <c r="C17" s="27">
        <v>1532.06</v>
      </c>
      <c r="D17" s="27">
        <v>1273.52</v>
      </c>
      <c r="E17" s="27">
        <v>537.89</v>
      </c>
      <c r="F17" s="27" t="s">
        <v>117</v>
      </c>
      <c r="G17" s="27">
        <v>1340.75</v>
      </c>
      <c r="H17" s="27">
        <v>5224.28</v>
      </c>
      <c r="I17" s="27">
        <v>1586.9</v>
      </c>
      <c r="J17" s="27" t="s">
        <v>117</v>
      </c>
      <c r="K17" s="27">
        <v>0.03</v>
      </c>
    </row>
    <row r="18" spans="1:11" ht="12.75" customHeight="1">
      <c r="A18" s="189" t="s">
        <v>162</v>
      </c>
      <c r="B18" s="27">
        <v>60372.57</v>
      </c>
      <c r="C18" s="27">
        <v>28275.24</v>
      </c>
      <c r="D18" s="27">
        <v>4542.87</v>
      </c>
      <c r="E18" s="27">
        <v>618.21</v>
      </c>
      <c r="F18" s="27">
        <v>12331.17</v>
      </c>
      <c r="G18" s="27">
        <v>11813.98</v>
      </c>
      <c r="H18" s="27">
        <v>2791.1</v>
      </c>
      <c r="I18" s="27" t="s">
        <v>117</v>
      </c>
      <c r="J18" s="27" t="s">
        <v>117</v>
      </c>
      <c r="K18" s="27" t="s">
        <v>117</v>
      </c>
    </row>
    <row r="19" spans="1:11" ht="12.75" customHeight="1">
      <c r="A19" s="189" t="s">
        <v>298</v>
      </c>
      <c r="B19" s="27">
        <v>64449.350000000006</v>
      </c>
      <c r="C19" s="27">
        <v>27135.85</v>
      </c>
      <c r="D19" s="27">
        <v>3016.4</v>
      </c>
      <c r="E19" s="27">
        <v>105.8</v>
      </c>
      <c r="F19" s="27">
        <v>24608.69</v>
      </c>
      <c r="G19" s="27">
        <v>7771.48</v>
      </c>
      <c r="H19" s="27">
        <v>1797.83</v>
      </c>
      <c r="I19" s="27" t="s">
        <v>117</v>
      </c>
      <c r="J19" s="27" t="s">
        <v>117</v>
      </c>
      <c r="K19" s="27">
        <v>13.3</v>
      </c>
    </row>
    <row r="20" spans="1:11" ht="12.75" customHeight="1">
      <c r="A20" s="189" t="s">
        <v>160</v>
      </c>
      <c r="B20" s="27">
        <v>129707.89000000001</v>
      </c>
      <c r="C20" s="27">
        <v>68701.75</v>
      </c>
      <c r="D20" s="27">
        <v>35049.4</v>
      </c>
      <c r="E20" s="27">
        <v>2462.11</v>
      </c>
      <c r="F20" s="27">
        <v>328.1</v>
      </c>
      <c r="G20" s="27">
        <v>18401.16</v>
      </c>
      <c r="H20" s="27">
        <v>3729.55</v>
      </c>
      <c r="I20" s="27">
        <v>1035.32</v>
      </c>
      <c r="J20" s="27" t="s">
        <v>117</v>
      </c>
      <c r="K20" s="27">
        <v>0.5</v>
      </c>
    </row>
    <row r="21" spans="1:11" ht="12.75" customHeight="1">
      <c r="A21" s="189" t="s">
        <v>299</v>
      </c>
      <c r="B21" s="27">
        <v>19098.609999999997</v>
      </c>
      <c r="C21" s="27">
        <v>9295.42</v>
      </c>
      <c r="D21" s="27">
        <v>2487.63</v>
      </c>
      <c r="E21" s="27">
        <v>656.8</v>
      </c>
      <c r="F21" s="27">
        <v>87.2</v>
      </c>
      <c r="G21" s="27">
        <v>6506.26</v>
      </c>
      <c r="H21" s="27">
        <v>63.5</v>
      </c>
      <c r="I21" s="27">
        <v>1.8</v>
      </c>
      <c r="J21" s="27" t="s">
        <v>117</v>
      </c>
      <c r="K21" s="27" t="s">
        <v>117</v>
      </c>
    </row>
    <row r="22" spans="1:11" ht="12.75" customHeight="1">
      <c r="A22" s="189" t="s">
        <v>300</v>
      </c>
      <c r="B22" s="27">
        <v>98123.77</v>
      </c>
      <c r="C22" s="27">
        <v>32890.14</v>
      </c>
      <c r="D22" s="27">
        <v>6073.22</v>
      </c>
      <c r="E22" s="27">
        <v>1552.11</v>
      </c>
      <c r="F22" s="27">
        <v>5274.68</v>
      </c>
      <c r="G22" s="27">
        <v>8833.7900000000009</v>
      </c>
      <c r="H22" s="27">
        <v>43477</v>
      </c>
      <c r="I22" s="27">
        <v>1.65</v>
      </c>
      <c r="J22" s="27">
        <v>3.58</v>
      </c>
      <c r="K22" s="27">
        <v>17.600000000000001</v>
      </c>
    </row>
    <row r="23" spans="1:11" ht="12.75" customHeight="1">
      <c r="A23" s="189" t="s">
        <v>158</v>
      </c>
      <c r="B23" s="27">
        <v>57.480000000000004</v>
      </c>
      <c r="C23" s="27">
        <v>28.19</v>
      </c>
      <c r="D23" s="27">
        <v>8.1</v>
      </c>
      <c r="E23" s="27">
        <v>1.2</v>
      </c>
      <c r="F23" s="27" t="s">
        <v>117</v>
      </c>
      <c r="G23" s="27">
        <v>19.489999999999998</v>
      </c>
      <c r="H23" s="27">
        <v>0.5</v>
      </c>
      <c r="I23" s="27" t="s">
        <v>117</v>
      </c>
      <c r="J23" s="27" t="s">
        <v>117</v>
      </c>
      <c r="K23" s="27" t="s">
        <v>117</v>
      </c>
    </row>
    <row r="24" spans="1:11" ht="12.75" customHeight="1">
      <c r="A24" s="189" t="s">
        <v>157</v>
      </c>
      <c r="B24" s="27">
        <v>53.150000000000006</v>
      </c>
      <c r="C24" s="27">
        <v>42.9</v>
      </c>
      <c r="D24" s="27">
        <v>1.7</v>
      </c>
      <c r="E24" s="27">
        <v>1</v>
      </c>
      <c r="F24" s="27">
        <v>7</v>
      </c>
      <c r="G24" s="27">
        <v>0.2</v>
      </c>
      <c r="H24" s="27">
        <v>0.35</v>
      </c>
      <c r="I24" s="27" t="s">
        <v>117</v>
      </c>
      <c r="J24" s="27" t="s">
        <v>117</v>
      </c>
      <c r="K24" s="27" t="s">
        <v>117</v>
      </c>
    </row>
    <row r="25" spans="1:11" ht="12.75" customHeight="1">
      <c r="A25" s="190" t="s">
        <v>156</v>
      </c>
      <c r="B25" s="27">
        <v>5021.2999999999993</v>
      </c>
      <c r="C25" s="27">
        <v>3290.1</v>
      </c>
      <c r="D25" s="27">
        <v>481.75</v>
      </c>
      <c r="E25" s="27">
        <v>5.5</v>
      </c>
      <c r="F25" s="27">
        <v>41.2</v>
      </c>
      <c r="G25" s="27">
        <v>320.47000000000003</v>
      </c>
      <c r="H25" s="27">
        <v>882.28</v>
      </c>
      <c r="I25" s="27" t="s">
        <v>117</v>
      </c>
      <c r="J25" s="27" t="s">
        <v>117</v>
      </c>
      <c r="K25" s="27" t="s">
        <v>117</v>
      </c>
    </row>
    <row r="26" spans="1:11" ht="12.75" customHeight="1">
      <c r="A26" s="81"/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1" s="70" customFormat="1" ht="24" customHeight="1">
      <c r="A27" s="300" t="s">
        <v>184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</row>
    <row r="28" spans="1:11">
      <c r="A28" s="69"/>
      <c r="B28" s="78"/>
      <c r="C28" s="78"/>
      <c r="D28" s="78"/>
      <c r="E28" s="78"/>
      <c r="F28" s="78"/>
      <c r="G28" s="78"/>
      <c r="H28" s="78"/>
      <c r="I28" s="78"/>
      <c r="J28" s="85"/>
      <c r="K28" s="77" t="s">
        <v>181</v>
      </c>
    </row>
    <row r="29" spans="1:11" ht="21.6" customHeight="1">
      <c r="A29" s="301"/>
      <c r="B29" s="299" t="s">
        <v>175</v>
      </c>
      <c r="C29" s="299" t="s">
        <v>174</v>
      </c>
      <c r="D29" s="304"/>
      <c r="E29" s="304"/>
      <c r="F29" s="304"/>
      <c r="G29" s="304"/>
      <c r="H29" s="304"/>
      <c r="I29" s="304"/>
      <c r="J29" s="305"/>
      <c r="K29" s="305"/>
    </row>
    <row r="30" spans="1:11">
      <c r="A30" s="303"/>
      <c r="B30" s="299"/>
      <c r="C30" s="75" t="s">
        <v>114</v>
      </c>
      <c r="D30" s="75" t="s">
        <v>132</v>
      </c>
      <c r="E30" s="76" t="s">
        <v>111</v>
      </c>
      <c r="F30" s="75" t="s">
        <v>113</v>
      </c>
      <c r="G30" s="75" t="s">
        <v>131</v>
      </c>
      <c r="H30" s="75" t="s">
        <v>130</v>
      </c>
      <c r="I30" s="52" t="s">
        <v>129</v>
      </c>
      <c r="J30" s="52" t="s">
        <v>128</v>
      </c>
      <c r="K30" s="74" t="s">
        <v>126</v>
      </c>
    </row>
    <row r="31" spans="1:11">
      <c r="A31" s="187" t="s">
        <v>173</v>
      </c>
      <c r="B31" s="86">
        <v>385327.97000000003</v>
      </c>
      <c r="C31" s="86">
        <v>60791.159999999996</v>
      </c>
      <c r="D31" s="86">
        <v>3583.2</v>
      </c>
      <c r="E31" s="86">
        <v>88.2</v>
      </c>
      <c r="F31" s="86">
        <v>26560.01</v>
      </c>
      <c r="G31" s="86">
        <v>11031.32</v>
      </c>
      <c r="H31" s="86">
        <v>282995.33</v>
      </c>
      <c r="I31" s="86">
        <v>273.19</v>
      </c>
      <c r="J31" s="86" t="s">
        <v>117</v>
      </c>
      <c r="K31" s="86">
        <v>5.54</v>
      </c>
    </row>
    <row r="32" spans="1:11">
      <c r="A32" s="188" t="s">
        <v>289</v>
      </c>
      <c r="B32" s="86">
        <v>17867.8</v>
      </c>
      <c r="C32" s="86">
        <v>600.42999999999995</v>
      </c>
      <c r="D32" s="86">
        <v>149.12</v>
      </c>
      <c r="E32" s="86">
        <v>0.55000000000000004</v>
      </c>
      <c r="F32" s="86" t="s">
        <v>117</v>
      </c>
      <c r="G32" s="86">
        <v>87.7</v>
      </c>
      <c r="H32" s="86">
        <v>17027.7</v>
      </c>
      <c r="I32" s="86">
        <v>2.2999999999999998</v>
      </c>
      <c r="J32" s="86" t="s">
        <v>117</v>
      </c>
      <c r="K32" s="86" t="s">
        <v>117</v>
      </c>
    </row>
    <row r="33" spans="1:11">
      <c r="A33" s="189" t="s">
        <v>172</v>
      </c>
      <c r="B33" s="86">
        <v>91713.65</v>
      </c>
      <c r="C33" s="86">
        <v>7068.5</v>
      </c>
      <c r="D33" s="86">
        <v>112.84</v>
      </c>
      <c r="E33" s="86">
        <v>4.78</v>
      </c>
      <c r="F33" s="86">
        <v>195.7</v>
      </c>
      <c r="G33" s="86">
        <v>686.52</v>
      </c>
      <c r="H33" s="86">
        <v>83645.320000000007</v>
      </c>
      <c r="I33" s="86" t="s">
        <v>117</v>
      </c>
      <c r="J33" s="86" t="s">
        <v>117</v>
      </c>
      <c r="K33" s="86" t="s">
        <v>117</v>
      </c>
    </row>
    <row r="34" spans="1:11">
      <c r="A34" s="189" t="s">
        <v>290</v>
      </c>
      <c r="B34" s="86">
        <v>11121.71</v>
      </c>
      <c r="C34" s="86">
        <v>8214.8799999999992</v>
      </c>
      <c r="D34" s="86">
        <v>395.9</v>
      </c>
      <c r="E34" s="86">
        <v>32.18</v>
      </c>
      <c r="F34" s="86">
        <v>22.83</v>
      </c>
      <c r="G34" s="86">
        <v>2131.0500000000002</v>
      </c>
      <c r="H34" s="86" t="s">
        <v>127</v>
      </c>
      <c r="I34" s="86" t="s">
        <v>127</v>
      </c>
      <c r="J34" s="86" t="s">
        <v>117</v>
      </c>
      <c r="K34" s="86" t="s">
        <v>117</v>
      </c>
    </row>
    <row r="35" spans="1:11">
      <c r="A35" s="189" t="s">
        <v>291</v>
      </c>
      <c r="B35" s="86">
        <v>94469.58</v>
      </c>
      <c r="C35" s="86">
        <v>2623.96</v>
      </c>
      <c r="D35" s="86">
        <v>228.16</v>
      </c>
      <c r="E35" s="86">
        <v>1.1299999999999999</v>
      </c>
      <c r="F35" s="86">
        <v>548.46</v>
      </c>
      <c r="G35" s="86">
        <v>41.22</v>
      </c>
      <c r="H35" s="86">
        <v>90948.91</v>
      </c>
      <c r="I35" s="86">
        <v>72.23</v>
      </c>
      <c r="J35" s="86" t="s">
        <v>117</v>
      </c>
      <c r="K35" s="86">
        <v>5.51</v>
      </c>
    </row>
    <row r="36" spans="1:11">
      <c r="A36" s="189" t="s">
        <v>292</v>
      </c>
      <c r="B36" s="86">
        <v>235.73</v>
      </c>
      <c r="C36" s="86">
        <v>26.51</v>
      </c>
      <c r="D36" s="86">
        <v>142.41</v>
      </c>
      <c r="E36" s="86" t="s">
        <v>117</v>
      </c>
      <c r="F36" s="86">
        <v>1.41</v>
      </c>
      <c r="G36" s="86">
        <v>23.05</v>
      </c>
      <c r="H36" s="86">
        <v>24.47</v>
      </c>
      <c r="I36" s="86">
        <v>17.88</v>
      </c>
      <c r="J36" s="86" t="s">
        <v>117</v>
      </c>
      <c r="K36" s="86" t="s">
        <v>117</v>
      </c>
    </row>
    <row r="37" spans="1:11">
      <c r="A37" s="189" t="s">
        <v>168</v>
      </c>
      <c r="B37" s="86">
        <v>11171.99</v>
      </c>
      <c r="C37" s="86">
        <v>2306.84</v>
      </c>
      <c r="D37" s="86">
        <v>222.12</v>
      </c>
      <c r="E37" s="86">
        <v>4.0599999999999996</v>
      </c>
      <c r="F37" s="86">
        <v>1038.57</v>
      </c>
      <c r="G37" s="86">
        <v>574.82000000000005</v>
      </c>
      <c r="H37" s="86">
        <v>7025.1</v>
      </c>
      <c r="I37" s="86">
        <v>0.48</v>
      </c>
      <c r="J37" s="86" t="s">
        <v>117</v>
      </c>
      <c r="K37" s="86" t="s">
        <v>117</v>
      </c>
    </row>
    <row r="38" spans="1:11">
      <c r="A38" s="189" t="s">
        <v>167</v>
      </c>
      <c r="B38" s="86">
        <v>14107.66</v>
      </c>
      <c r="C38" s="86">
        <v>3399.14</v>
      </c>
      <c r="D38" s="86">
        <v>252.35</v>
      </c>
      <c r="E38" s="86" t="s">
        <v>117</v>
      </c>
      <c r="F38" s="86" t="s">
        <v>127</v>
      </c>
      <c r="G38" s="86">
        <v>23.87</v>
      </c>
      <c r="H38" s="86">
        <v>10348.549999999999</v>
      </c>
      <c r="I38" s="86">
        <v>1.8</v>
      </c>
      <c r="J38" s="86" t="s">
        <v>117</v>
      </c>
      <c r="K38" s="86" t="s">
        <v>117</v>
      </c>
    </row>
    <row r="39" spans="1:11">
      <c r="A39" s="189" t="s">
        <v>293</v>
      </c>
      <c r="B39" s="86">
        <v>2660.14</v>
      </c>
      <c r="C39" s="86">
        <v>1388.51</v>
      </c>
      <c r="D39" s="86">
        <v>189.14</v>
      </c>
      <c r="E39" s="86">
        <v>0.17</v>
      </c>
      <c r="F39" s="86">
        <v>96.21</v>
      </c>
      <c r="G39" s="86">
        <v>36.979999999999997</v>
      </c>
      <c r="H39" s="86">
        <v>948.97</v>
      </c>
      <c r="I39" s="86">
        <v>0.15</v>
      </c>
      <c r="J39" s="86" t="s">
        <v>117</v>
      </c>
      <c r="K39" s="86" t="s">
        <v>117</v>
      </c>
    </row>
    <row r="40" spans="1:11">
      <c r="A40" s="189" t="s">
        <v>294</v>
      </c>
      <c r="B40" s="86">
        <v>15668.39</v>
      </c>
      <c r="C40" s="86">
        <v>2453.23</v>
      </c>
      <c r="D40" s="86">
        <v>96.06</v>
      </c>
      <c r="E40" s="86">
        <v>1.41</v>
      </c>
      <c r="F40" s="86">
        <v>5250.49</v>
      </c>
      <c r="G40" s="86">
        <v>326.97000000000003</v>
      </c>
      <c r="H40" s="86">
        <v>7540.23</v>
      </c>
      <c r="I40" s="86" t="s">
        <v>117</v>
      </c>
      <c r="J40" s="86" t="s">
        <v>117</v>
      </c>
      <c r="K40" s="86" t="s">
        <v>117</v>
      </c>
    </row>
    <row r="41" spans="1:11">
      <c r="A41" s="189" t="s">
        <v>295</v>
      </c>
      <c r="B41" s="86">
        <v>18720.439999999999</v>
      </c>
      <c r="C41" s="86">
        <v>8412.06</v>
      </c>
      <c r="D41" s="86">
        <v>53.32</v>
      </c>
      <c r="E41" s="86">
        <v>0.11</v>
      </c>
      <c r="F41" s="86">
        <v>728.36</v>
      </c>
      <c r="G41" s="86">
        <v>296.73</v>
      </c>
      <c r="H41" s="86">
        <v>9229.86</v>
      </c>
      <c r="I41" s="86" t="s">
        <v>117</v>
      </c>
      <c r="J41" s="86" t="s">
        <v>117</v>
      </c>
      <c r="K41" s="86" t="s">
        <v>117</v>
      </c>
    </row>
    <row r="42" spans="1:11">
      <c r="A42" s="189" t="s">
        <v>296</v>
      </c>
      <c r="B42" s="86">
        <v>833.53</v>
      </c>
      <c r="C42" s="86">
        <v>557.64</v>
      </c>
      <c r="D42" s="86">
        <v>53.6</v>
      </c>
      <c r="E42" s="86" t="s">
        <v>117</v>
      </c>
      <c r="F42" s="86" t="s">
        <v>117</v>
      </c>
      <c r="G42" s="86">
        <v>142.69</v>
      </c>
      <c r="H42" s="86" t="s">
        <v>117</v>
      </c>
      <c r="I42" s="86">
        <v>79.599999999999994</v>
      </c>
      <c r="J42" s="86" t="s">
        <v>117</v>
      </c>
      <c r="K42" s="86" t="s">
        <v>117</v>
      </c>
    </row>
    <row r="43" spans="1:11">
      <c r="A43" s="189" t="s">
        <v>297</v>
      </c>
      <c r="B43" s="86">
        <v>5297.52</v>
      </c>
      <c r="C43" s="86">
        <v>14.76</v>
      </c>
      <c r="D43" s="86">
        <v>29.02</v>
      </c>
      <c r="E43" s="86">
        <v>0.59</v>
      </c>
      <c r="F43" s="86" t="s">
        <v>117</v>
      </c>
      <c r="G43" s="86">
        <v>19.149999999999999</v>
      </c>
      <c r="H43" s="86">
        <v>5224.28</v>
      </c>
      <c r="I43" s="86">
        <v>9.6999999999999993</v>
      </c>
      <c r="J43" s="86" t="s">
        <v>117</v>
      </c>
      <c r="K43" s="86">
        <v>0.03</v>
      </c>
    </row>
    <row r="44" spans="1:11">
      <c r="A44" s="189" t="s">
        <v>162</v>
      </c>
      <c r="B44" s="86">
        <v>21560.62</v>
      </c>
      <c r="C44" s="86">
        <v>5821.83</v>
      </c>
      <c r="D44" s="86">
        <v>109.97</v>
      </c>
      <c r="E44" s="86">
        <v>29.21</v>
      </c>
      <c r="F44" s="86">
        <v>9828.4699999999993</v>
      </c>
      <c r="G44" s="86">
        <v>3299.14</v>
      </c>
      <c r="H44" s="86">
        <v>2472</v>
      </c>
      <c r="I44" s="86" t="s">
        <v>117</v>
      </c>
      <c r="J44" s="86" t="s">
        <v>117</v>
      </c>
      <c r="K44" s="86" t="s">
        <v>117</v>
      </c>
    </row>
    <row r="45" spans="1:11">
      <c r="A45" s="189" t="s">
        <v>298</v>
      </c>
      <c r="B45" s="86">
        <v>12869.57</v>
      </c>
      <c r="C45" s="86">
        <v>3950.5</v>
      </c>
      <c r="D45" s="86">
        <v>53.8</v>
      </c>
      <c r="E45" s="86" t="s">
        <v>127</v>
      </c>
      <c r="F45" s="86">
        <v>7672.09</v>
      </c>
      <c r="G45" s="86">
        <v>164.85</v>
      </c>
      <c r="H45" s="86">
        <v>1027.23</v>
      </c>
      <c r="I45" s="86" t="s">
        <v>117</v>
      </c>
      <c r="J45" s="86" t="s">
        <v>117</v>
      </c>
      <c r="K45" s="86" t="s">
        <v>117</v>
      </c>
    </row>
    <row r="46" spans="1:11">
      <c r="A46" s="189" t="s">
        <v>160</v>
      </c>
      <c r="B46" s="86">
        <v>20103.28</v>
      </c>
      <c r="C46" s="86">
        <v>12390.05</v>
      </c>
      <c r="D46" s="86">
        <v>1433.9</v>
      </c>
      <c r="E46" s="86">
        <v>9.91</v>
      </c>
      <c r="F46" s="86" t="s">
        <v>117</v>
      </c>
      <c r="G46" s="86">
        <v>3052.46</v>
      </c>
      <c r="H46" s="86">
        <v>3130.25</v>
      </c>
      <c r="I46" s="86">
        <v>86.72</v>
      </c>
      <c r="J46" s="86" t="s">
        <v>117</v>
      </c>
      <c r="K46" s="86" t="s">
        <v>117</v>
      </c>
    </row>
    <row r="47" spans="1:11">
      <c r="A47" s="189" t="s">
        <v>299</v>
      </c>
      <c r="B47" s="86">
        <v>218.1</v>
      </c>
      <c r="C47" s="86">
        <v>163.72</v>
      </c>
      <c r="D47" s="86">
        <v>2.5299999999999998</v>
      </c>
      <c r="E47" s="86" t="s">
        <v>117</v>
      </c>
      <c r="F47" s="86" t="s">
        <v>117</v>
      </c>
      <c r="G47" s="86">
        <v>51.86</v>
      </c>
      <c r="H47" s="86" t="s">
        <v>117</v>
      </c>
      <c r="I47" s="86" t="s">
        <v>117</v>
      </c>
      <c r="J47" s="86" t="s">
        <v>117</v>
      </c>
      <c r="K47" s="86" t="s">
        <v>117</v>
      </c>
    </row>
    <row r="48" spans="1:11">
      <c r="A48" s="189" t="s">
        <v>300</v>
      </c>
      <c r="B48" s="86">
        <v>45300.09</v>
      </c>
      <c r="C48" s="86">
        <v>879.21</v>
      </c>
      <c r="D48" s="86">
        <v>8.7200000000000006</v>
      </c>
      <c r="E48" s="86">
        <v>3.01</v>
      </c>
      <c r="F48" s="86">
        <v>1088.48</v>
      </c>
      <c r="G48" s="86">
        <v>67.31</v>
      </c>
      <c r="H48" s="86">
        <v>43252</v>
      </c>
      <c r="I48" s="86">
        <v>1.35</v>
      </c>
      <c r="J48" s="86" t="s">
        <v>117</v>
      </c>
      <c r="K48" s="86" t="s">
        <v>117</v>
      </c>
    </row>
    <row r="49" spans="1:11">
      <c r="A49" s="189" t="s">
        <v>158</v>
      </c>
      <c r="B49" s="86">
        <v>5.18</v>
      </c>
      <c r="C49" s="86">
        <v>1.29</v>
      </c>
      <c r="D49" s="86" t="s">
        <v>117</v>
      </c>
      <c r="E49" s="86" t="s">
        <v>117</v>
      </c>
      <c r="F49" s="86" t="s">
        <v>117</v>
      </c>
      <c r="G49" s="86">
        <v>3.89</v>
      </c>
      <c r="H49" s="86" t="s">
        <v>117</v>
      </c>
      <c r="I49" s="86" t="s">
        <v>117</v>
      </c>
      <c r="J49" s="86" t="s">
        <v>117</v>
      </c>
      <c r="K49" s="86" t="s">
        <v>117</v>
      </c>
    </row>
    <row r="50" spans="1:11">
      <c r="A50" s="189" t="s">
        <v>157</v>
      </c>
      <c r="B50" s="86">
        <v>7</v>
      </c>
      <c r="C50" s="86" t="s">
        <v>117</v>
      </c>
      <c r="D50" s="86" t="s">
        <v>117</v>
      </c>
      <c r="E50" s="86" t="s">
        <v>117</v>
      </c>
      <c r="F50" s="86">
        <v>7</v>
      </c>
      <c r="G50" s="86" t="s">
        <v>117</v>
      </c>
      <c r="H50" s="86" t="s">
        <v>117</v>
      </c>
      <c r="I50" s="86" t="s">
        <v>117</v>
      </c>
      <c r="J50" s="86" t="s">
        <v>117</v>
      </c>
      <c r="K50" s="86" t="s">
        <v>117</v>
      </c>
    </row>
    <row r="51" spans="1:11">
      <c r="A51" s="190" t="s">
        <v>156</v>
      </c>
      <c r="B51" s="79">
        <v>1395.99</v>
      </c>
      <c r="C51" s="79">
        <v>518.1</v>
      </c>
      <c r="D51" s="79" t="s">
        <v>127</v>
      </c>
      <c r="E51" s="79" t="s">
        <v>117</v>
      </c>
      <c r="F51" s="79" t="s">
        <v>117</v>
      </c>
      <c r="G51" s="79" t="s">
        <v>127</v>
      </c>
      <c r="H51" s="79">
        <v>826.58</v>
      </c>
      <c r="I51" s="79" t="s">
        <v>117</v>
      </c>
      <c r="J51" s="79" t="s">
        <v>117</v>
      </c>
      <c r="K51" s="79" t="s">
        <v>117</v>
      </c>
    </row>
    <row r="53" spans="1:11" s="70" customFormat="1" ht="26.25" customHeight="1">
      <c r="A53" s="300" t="s">
        <v>183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</row>
    <row r="54" spans="1:11">
      <c r="A54" s="69"/>
      <c r="B54" s="78"/>
      <c r="C54" s="78"/>
      <c r="D54" s="78"/>
      <c r="E54" s="78"/>
      <c r="F54" s="78"/>
      <c r="G54" s="78"/>
      <c r="H54" s="78"/>
      <c r="I54" s="78"/>
      <c r="J54" s="85"/>
      <c r="K54" s="77" t="s">
        <v>181</v>
      </c>
    </row>
    <row r="55" spans="1:11" ht="21.6" customHeight="1">
      <c r="A55" s="301"/>
      <c r="B55" s="299" t="s">
        <v>175</v>
      </c>
      <c r="C55" s="299" t="s">
        <v>174</v>
      </c>
      <c r="D55" s="304"/>
      <c r="E55" s="304"/>
      <c r="F55" s="304"/>
      <c r="G55" s="304"/>
      <c r="H55" s="304"/>
      <c r="I55" s="304"/>
      <c r="J55" s="305"/>
      <c r="K55" s="305"/>
    </row>
    <row r="56" spans="1:11">
      <c r="A56" s="303"/>
      <c r="B56" s="299"/>
      <c r="C56" s="75" t="s">
        <v>114</v>
      </c>
      <c r="D56" s="75" t="s">
        <v>132</v>
      </c>
      <c r="E56" s="76" t="s">
        <v>111</v>
      </c>
      <c r="F56" s="75" t="s">
        <v>113</v>
      </c>
      <c r="G56" s="75" t="s">
        <v>131</v>
      </c>
      <c r="H56" s="75" t="s">
        <v>130</v>
      </c>
      <c r="I56" s="52" t="s">
        <v>129</v>
      </c>
      <c r="J56" s="52" t="s">
        <v>128</v>
      </c>
      <c r="K56" s="74" t="s">
        <v>126</v>
      </c>
    </row>
    <row r="57" spans="1:11">
      <c r="A57" s="187" t="s">
        <v>173</v>
      </c>
      <c r="B57" s="27">
        <v>244050.95999999996</v>
      </c>
      <c r="C57" s="27">
        <v>136422.94999999998</v>
      </c>
      <c r="D57" s="27">
        <v>45695.270000000011</v>
      </c>
      <c r="E57" s="27">
        <v>4097</v>
      </c>
      <c r="F57" s="27">
        <v>6284</v>
      </c>
      <c r="G57" s="27">
        <v>49339.360000000008</v>
      </c>
      <c r="H57" s="27">
        <v>232.49999999999997</v>
      </c>
      <c r="I57" s="27">
        <v>1975.1000000000001</v>
      </c>
      <c r="J57" s="27">
        <v>3.58</v>
      </c>
      <c r="K57" s="27">
        <v>1.2000000000000002</v>
      </c>
    </row>
    <row r="58" spans="1:11">
      <c r="A58" s="188" t="s">
        <v>289</v>
      </c>
      <c r="B58" s="27">
        <v>45928.2</v>
      </c>
      <c r="C58" s="27">
        <v>24797.88</v>
      </c>
      <c r="D58" s="27">
        <v>7797.8</v>
      </c>
      <c r="E58" s="27">
        <v>634.9</v>
      </c>
      <c r="F58" s="27">
        <v>73.7</v>
      </c>
      <c r="G58" s="27">
        <v>12586.82</v>
      </c>
      <c r="H58" s="27">
        <v>22.9</v>
      </c>
      <c r="I58" s="27">
        <v>14.2</v>
      </c>
      <c r="J58" s="27" t="s">
        <v>117</v>
      </c>
      <c r="K58" s="27" t="s">
        <v>117</v>
      </c>
    </row>
    <row r="59" spans="1:11">
      <c r="A59" s="189" t="s">
        <v>172</v>
      </c>
      <c r="B59" s="27">
        <v>4604</v>
      </c>
      <c r="C59" s="27">
        <v>2357.8000000000002</v>
      </c>
      <c r="D59" s="27">
        <v>429.9</v>
      </c>
      <c r="E59" s="27">
        <v>19.399999999999999</v>
      </c>
      <c r="F59" s="27">
        <v>568.29999999999995</v>
      </c>
      <c r="G59" s="27">
        <v>1227.0999999999999</v>
      </c>
      <c r="H59" s="27">
        <v>1.3</v>
      </c>
      <c r="I59" s="27" t="s">
        <v>117</v>
      </c>
      <c r="J59" s="27" t="s">
        <v>117</v>
      </c>
      <c r="K59" s="27">
        <v>0.2</v>
      </c>
    </row>
    <row r="60" spans="1:11">
      <c r="A60" s="189" t="s">
        <v>290</v>
      </c>
      <c r="B60" s="27">
        <v>13508.5</v>
      </c>
      <c r="C60" s="27">
        <v>7640.2</v>
      </c>
      <c r="D60" s="27">
        <v>3053.8</v>
      </c>
      <c r="E60" s="27">
        <v>230.9</v>
      </c>
      <c r="F60" s="27">
        <v>21.8</v>
      </c>
      <c r="G60" s="27">
        <v>2358.9</v>
      </c>
      <c r="H60" s="27">
        <v>3.2</v>
      </c>
      <c r="I60" s="27">
        <v>199.6</v>
      </c>
      <c r="J60" s="27" t="s">
        <v>117</v>
      </c>
      <c r="K60" s="27">
        <v>0.1</v>
      </c>
    </row>
    <row r="61" spans="1:11">
      <c r="A61" s="189" t="s">
        <v>291</v>
      </c>
      <c r="B61" s="27">
        <v>31688.399999999998</v>
      </c>
      <c r="C61" s="27">
        <v>18002.5</v>
      </c>
      <c r="D61" s="27">
        <v>7678.4</v>
      </c>
      <c r="E61" s="27">
        <v>79.099999999999994</v>
      </c>
      <c r="F61" s="27">
        <v>1887.3</v>
      </c>
      <c r="G61" s="27">
        <v>4012.1</v>
      </c>
      <c r="H61" s="27">
        <v>21</v>
      </c>
      <c r="I61" s="27">
        <v>8</v>
      </c>
      <c r="J61" s="27" t="s">
        <v>117</v>
      </c>
      <c r="K61" s="27" t="s">
        <v>117</v>
      </c>
    </row>
    <row r="62" spans="1:11">
      <c r="A62" s="189" t="s">
        <v>292</v>
      </c>
      <c r="B62" s="27">
        <v>8246.6</v>
      </c>
      <c r="C62" s="27">
        <v>3270.5</v>
      </c>
      <c r="D62" s="27">
        <v>1941</v>
      </c>
      <c r="E62" s="27">
        <v>386.3</v>
      </c>
      <c r="F62" s="27">
        <v>11.2</v>
      </c>
      <c r="G62" s="27">
        <v>1902.4</v>
      </c>
      <c r="H62" s="27" t="s">
        <v>117</v>
      </c>
      <c r="I62" s="27">
        <v>735.2</v>
      </c>
      <c r="J62" s="27" t="s">
        <v>117</v>
      </c>
      <c r="K62" s="27" t="s">
        <v>117</v>
      </c>
    </row>
    <row r="63" spans="1:11">
      <c r="A63" s="189" t="s">
        <v>168</v>
      </c>
      <c r="B63" s="27">
        <v>19432</v>
      </c>
      <c r="C63" s="27">
        <v>11561</v>
      </c>
      <c r="D63" s="27">
        <v>3542</v>
      </c>
      <c r="E63" s="27">
        <v>477.5</v>
      </c>
      <c r="F63" s="27">
        <v>115.6</v>
      </c>
      <c r="G63" s="27">
        <v>3655.9</v>
      </c>
      <c r="H63" s="27">
        <v>13.1</v>
      </c>
      <c r="I63" s="27">
        <v>66.900000000000006</v>
      </c>
      <c r="J63" s="27" t="s">
        <v>117</v>
      </c>
      <c r="K63" s="27" t="s">
        <v>117</v>
      </c>
    </row>
    <row r="64" spans="1:11">
      <c r="A64" s="189" t="s">
        <v>167</v>
      </c>
      <c r="B64" s="27">
        <v>22185.15</v>
      </c>
      <c r="C64" s="27">
        <v>12513.9</v>
      </c>
      <c r="D64" s="27">
        <v>6372.38</v>
      </c>
      <c r="E64" s="27">
        <v>413.2</v>
      </c>
      <c r="F64" s="27">
        <v>178.5</v>
      </c>
      <c r="G64" s="27">
        <v>2592.17</v>
      </c>
      <c r="H64" s="27">
        <v>11.1</v>
      </c>
      <c r="I64" s="27">
        <v>103.9</v>
      </c>
      <c r="J64" s="27" t="s">
        <v>117</v>
      </c>
      <c r="K64" s="27" t="s">
        <v>117</v>
      </c>
    </row>
    <row r="65" spans="1:11">
      <c r="A65" s="189" t="s">
        <v>293</v>
      </c>
      <c r="B65" s="27">
        <v>21042.39</v>
      </c>
      <c r="C65" s="27">
        <v>14922.2</v>
      </c>
      <c r="D65" s="27">
        <v>3831.19</v>
      </c>
      <c r="E65" s="27">
        <v>244.3</v>
      </c>
      <c r="F65" s="27">
        <v>86</v>
      </c>
      <c r="G65" s="27">
        <v>1913.3</v>
      </c>
      <c r="H65" s="27">
        <v>42.2</v>
      </c>
      <c r="I65" s="27">
        <v>3.2</v>
      </c>
      <c r="J65" s="27" t="s">
        <v>117</v>
      </c>
      <c r="K65" s="27" t="s">
        <v>117</v>
      </c>
    </row>
    <row r="66" spans="1:11">
      <c r="A66" s="189" t="s">
        <v>294</v>
      </c>
      <c r="B66" s="27">
        <v>18120.100000000002</v>
      </c>
      <c r="C66" s="27">
        <v>9497.9</v>
      </c>
      <c r="D66" s="27">
        <v>2209.3000000000002</v>
      </c>
      <c r="E66" s="27">
        <v>553.6</v>
      </c>
      <c r="F66" s="27">
        <v>922.6</v>
      </c>
      <c r="G66" s="27">
        <v>4855.3999999999996</v>
      </c>
      <c r="H66" s="27">
        <v>67.599999999999994</v>
      </c>
      <c r="I66" s="27">
        <v>13.4</v>
      </c>
      <c r="J66" s="27" t="s">
        <v>117</v>
      </c>
      <c r="K66" s="27">
        <v>0.3</v>
      </c>
    </row>
    <row r="67" spans="1:11">
      <c r="A67" s="189" t="s">
        <v>295</v>
      </c>
      <c r="B67" s="27">
        <v>2653.4999999999995</v>
      </c>
      <c r="C67" s="27">
        <v>1708.3</v>
      </c>
      <c r="D67" s="27">
        <v>273.5</v>
      </c>
      <c r="E67" s="27">
        <v>11.8</v>
      </c>
      <c r="F67" s="27">
        <v>209.2</v>
      </c>
      <c r="G67" s="27">
        <v>439.8</v>
      </c>
      <c r="H67" s="27">
        <v>7</v>
      </c>
      <c r="I67" s="27">
        <v>3.7</v>
      </c>
      <c r="J67" s="27" t="s">
        <v>117</v>
      </c>
      <c r="K67" s="27">
        <v>0.2</v>
      </c>
    </row>
    <row r="68" spans="1:11">
      <c r="A68" s="189" t="s">
        <v>296</v>
      </c>
      <c r="B68" s="27">
        <v>3128.3</v>
      </c>
      <c r="C68" s="27">
        <v>1367.7</v>
      </c>
      <c r="D68" s="27">
        <v>521.6</v>
      </c>
      <c r="E68" s="27">
        <v>71.7</v>
      </c>
      <c r="F68" s="27">
        <v>6.7</v>
      </c>
      <c r="G68" s="27">
        <v>830.9</v>
      </c>
      <c r="H68" s="27">
        <v>4.7</v>
      </c>
      <c r="I68" s="27">
        <v>325</v>
      </c>
      <c r="J68" s="27" t="s">
        <v>117</v>
      </c>
      <c r="K68" s="27" t="s">
        <v>117</v>
      </c>
    </row>
    <row r="69" spans="1:11">
      <c r="A69" s="189" t="s">
        <v>297</v>
      </c>
      <c r="B69" s="27">
        <v>1726.5</v>
      </c>
      <c r="C69" s="27">
        <v>512.1</v>
      </c>
      <c r="D69" s="27">
        <v>376</v>
      </c>
      <c r="E69" s="27">
        <v>131.1</v>
      </c>
      <c r="F69" s="27" t="s">
        <v>117</v>
      </c>
      <c r="G69" s="27">
        <v>345</v>
      </c>
      <c r="H69" s="27" t="s">
        <v>117</v>
      </c>
      <c r="I69" s="27">
        <v>362.3</v>
      </c>
      <c r="J69" s="27" t="s">
        <v>117</v>
      </c>
      <c r="K69" s="27" t="s">
        <v>117</v>
      </c>
    </row>
    <row r="70" spans="1:11">
      <c r="A70" s="189" t="s">
        <v>162</v>
      </c>
      <c r="B70" s="27">
        <v>13710.26</v>
      </c>
      <c r="C70" s="27">
        <v>7967.31</v>
      </c>
      <c r="D70" s="27">
        <v>1571.8</v>
      </c>
      <c r="E70" s="27">
        <v>132.4</v>
      </c>
      <c r="F70" s="27">
        <v>393.9</v>
      </c>
      <c r="G70" s="27">
        <v>3638.85</v>
      </c>
      <c r="H70" s="27">
        <v>6</v>
      </c>
      <c r="I70" s="27" t="s">
        <v>117</v>
      </c>
      <c r="J70" s="27" t="s">
        <v>117</v>
      </c>
      <c r="K70" s="27" t="s">
        <v>117</v>
      </c>
    </row>
    <row r="71" spans="1:11">
      <c r="A71" s="189" t="s">
        <v>298</v>
      </c>
      <c r="B71" s="27">
        <v>5364.47</v>
      </c>
      <c r="C71" s="27">
        <v>3650.94</v>
      </c>
      <c r="D71" s="27">
        <v>280.39999999999998</v>
      </c>
      <c r="E71" s="27">
        <v>1.5</v>
      </c>
      <c r="F71" s="27">
        <v>257.7</v>
      </c>
      <c r="G71" s="27">
        <v>1169.83</v>
      </c>
      <c r="H71" s="27">
        <v>4.0999999999999996</v>
      </c>
      <c r="I71" s="27" t="s">
        <v>117</v>
      </c>
      <c r="J71" s="27" t="s">
        <v>117</v>
      </c>
      <c r="K71" s="27" t="s">
        <v>117</v>
      </c>
    </row>
    <row r="72" spans="1:11">
      <c r="A72" s="189" t="s">
        <v>160</v>
      </c>
      <c r="B72" s="27">
        <v>6264.7999999999993</v>
      </c>
      <c r="C72" s="27">
        <v>2652.7</v>
      </c>
      <c r="D72" s="27">
        <v>2202.3000000000002</v>
      </c>
      <c r="E72" s="27">
        <v>107.2</v>
      </c>
      <c r="F72" s="27">
        <v>67.7</v>
      </c>
      <c r="G72" s="27">
        <v>1093.9000000000001</v>
      </c>
      <c r="H72" s="27">
        <v>3.1</v>
      </c>
      <c r="I72" s="27">
        <v>137.9</v>
      </c>
      <c r="J72" s="27" t="s">
        <v>117</v>
      </c>
      <c r="K72" s="27" t="s">
        <v>117</v>
      </c>
    </row>
    <row r="73" spans="1:11">
      <c r="A73" s="189" t="s">
        <v>299</v>
      </c>
      <c r="B73" s="27">
        <v>9538.9</v>
      </c>
      <c r="C73" s="27">
        <v>4328.8</v>
      </c>
      <c r="D73" s="27">
        <v>1441.6</v>
      </c>
      <c r="E73" s="27">
        <v>256</v>
      </c>
      <c r="F73" s="27">
        <v>0.8</v>
      </c>
      <c r="G73" s="27">
        <v>3488.5</v>
      </c>
      <c r="H73" s="27">
        <v>21.4</v>
      </c>
      <c r="I73" s="27">
        <v>1.8</v>
      </c>
      <c r="J73" s="27" t="s">
        <v>117</v>
      </c>
      <c r="K73" s="27" t="s">
        <v>117</v>
      </c>
    </row>
    <row r="74" spans="1:11">
      <c r="A74" s="189" t="s">
        <v>300</v>
      </c>
      <c r="B74" s="27">
        <v>16263.39</v>
      </c>
      <c r="C74" s="36">
        <v>9167.42</v>
      </c>
      <c r="D74" s="36">
        <v>2141.5</v>
      </c>
      <c r="E74" s="36">
        <v>346.1</v>
      </c>
      <c r="F74" s="36">
        <v>1459.9</v>
      </c>
      <c r="G74" s="36">
        <v>3141.69</v>
      </c>
      <c r="H74" s="36">
        <v>2.8</v>
      </c>
      <c r="I74" s="36" t="s">
        <v>117</v>
      </c>
      <c r="J74" s="36">
        <v>3.58</v>
      </c>
      <c r="K74" s="36">
        <v>0.4</v>
      </c>
    </row>
    <row r="75" spans="1:11">
      <c r="A75" s="189" t="s">
        <v>158</v>
      </c>
      <c r="B75" s="27" t="s">
        <v>117</v>
      </c>
      <c r="C75" s="36" t="s">
        <v>117</v>
      </c>
      <c r="D75" s="36" t="s">
        <v>117</v>
      </c>
      <c r="E75" s="36" t="s">
        <v>117</v>
      </c>
      <c r="F75" s="36" t="s">
        <v>117</v>
      </c>
      <c r="G75" s="36" t="s">
        <v>117</v>
      </c>
      <c r="H75" s="36" t="s">
        <v>117</v>
      </c>
      <c r="I75" s="36" t="s">
        <v>117</v>
      </c>
      <c r="J75" s="36" t="s">
        <v>117</v>
      </c>
      <c r="K75" s="36" t="s">
        <v>117</v>
      </c>
    </row>
    <row r="76" spans="1:11">
      <c r="A76" s="189" t="s">
        <v>157</v>
      </c>
      <c r="B76" s="36" t="s">
        <v>117</v>
      </c>
      <c r="C76" s="36" t="s">
        <v>117</v>
      </c>
      <c r="D76" s="36" t="s">
        <v>117</v>
      </c>
      <c r="E76" s="36" t="s">
        <v>117</v>
      </c>
      <c r="F76" s="36" t="s">
        <v>117</v>
      </c>
      <c r="G76" s="36" t="s">
        <v>117</v>
      </c>
      <c r="H76" s="36" t="s">
        <v>117</v>
      </c>
      <c r="I76" s="36" t="s">
        <v>117</v>
      </c>
      <c r="J76" s="36" t="s">
        <v>117</v>
      </c>
      <c r="K76" s="36" t="s">
        <v>117</v>
      </c>
    </row>
    <row r="77" spans="1:11" ht="12.75" customHeight="1">
      <c r="A77" s="190" t="s">
        <v>156</v>
      </c>
      <c r="B77" s="191">
        <v>645.5</v>
      </c>
      <c r="C77" s="191">
        <v>503.8</v>
      </c>
      <c r="D77" s="191">
        <v>30.8</v>
      </c>
      <c r="E77" s="191" t="s">
        <v>117</v>
      </c>
      <c r="F77" s="191">
        <v>23.1</v>
      </c>
      <c r="G77" s="191">
        <v>86.8</v>
      </c>
      <c r="H77" s="191">
        <v>1</v>
      </c>
      <c r="I77" s="191" t="s">
        <v>117</v>
      </c>
      <c r="J77" s="191" t="s">
        <v>117</v>
      </c>
      <c r="K77" s="191" t="s">
        <v>117</v>
      </c>
    </row>
    <row r="78" spans="1:11" ht="12.75" customHeight="1">
      <c r="A78" s="189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s="70" customFormat="1" ht="27" customHeight="1">
      <c r="A79" s="300" t="s">
        <v>182</v>
      </c>
      <c r="B79" s="300"/>
      <c r="C79" s="300"/>
      <c r="D79" s="300"/>
      <c r="E79" s="300"/>
      <c r="F79" s="300"/>
      <c r="G79" s="300"/>
      <c r="H79" s="300"/>
      <c r="I79" s="300"/>
      <c r="J79" s="300"/>
      <c r="K79" s="300"/>
    </row>
    <row r="80" spans="1:11">
      <c r="A80" s="69"/>
      <c r="B80" s="78"/>
      <c r="C80" s="78"/>
      <c r="D80" s="78"/>
      <c r="E80" s="78"/>
      <c r="F80" s="78"/>
      <c r="G80" s="78"/>
      <c r="H80" s="78"/>
      <c r="I80" s="78"/>
      <c r="J80" s="78"/>
      <c r="K80" s="77" t="s">
        <v>181</v>
      </c>
    </row>
    <row r="81" spans="1:11" ht="19.899999999999999" customHeight="1">
      <c r="A81" s="301"/>
      <c r="B81" s="299" t="s">
        <v>175</v>
      </c>
      <c r="C81" s="299" t="s">
        <v>174</v>
      </c>
      <c r="D81" s="304"/>
      <c r="E81" s="304"/>
      <c r="F81" s="304"/>
      <c r="G81" s="304"/>
      <c r="H81" s="304"/>
      <c r="I81" s="304"/>
      <c r="J81" s="305"/>
      <c r="K81" s="305"/>
    </row>
    <row r="82" spans="1:11">
      <c r="A82" s="303"/>
      <c r="B82" s="299"/>
      <c r="C82" s="75" t="s">
        <v>114</v>
      </c>
      <c r="D82" s="75" t="s">
        <v>132</v>
      </c>
      <c r="E82" s="76" t="s">
        <v>111</v>
      </c>
      <c r="F82" s="75" t="s">
        <v>113</v>
      </c>
      <c r="G82" s="75" t="s">
        <v>131</v>
      </c>
      <c r="H82" s="75" t="s">
        <v>130</v>
      </c>
      <c r="I82" s="52" t="s">
        <v>129</v>
      </c>
      <c r="J82" s="52" t="s">
        <v>128</v>
      </c>
      <c r="K82" s="74" t="s">
        <v>126</v>
      </c>
    </row>
    <row r="83" spans="1:11">
      <c r="A83" s="187" t="s">
        <v>173</v>
      </c>
      <c r="B83" s="192">
        <f t="shared" ref="B83:I83" si="0">SUM(B84:B103)</f>
        <v>611248.35000000021</v>
      </c>
      <c r="C83" s="192">
        <f t="shared" si="0"/>
        <v>336099.20000000013</v>
      </c>
      <c r="D83" s="192">
        <f t="shared" si="0"/>
        <v>106391.99999999999</v>
      </c>
      <c r="E83" s="192">
        <f t="shared" si="0"/>
        <v>15506.800000000001</v>
      </c>
      <c r="F83" s="192">
        <f t="shared" si="0"/>
        <v>45422.500000000007</v>
      </c>
      <c r="G83" s="192">
        <f t="shared" si="0"/>
        <v>96492.900000000023</v>
      </c>
      <c r="H83" s="192">
        <f t="shared" si="0"/>
        <v>5445.25</v>
      </c>
      <c r="I83" s="192">
        <f t="shared" si="0"/>
        <v>5823.1</v>
      </c>
      <c r="J83" s="192" t="s">
        <v>117</v>
      </c>
      <c r="K83" s="192">
        <f>SUM(K84:K103)</f>
        <v>66.599999999999994</v>
      </c>
    </row>
    <row r="84" spans="1:11">
      <c r="A84" s="188" t="s">
        <v>289</v>
      </c>
      <c r="B84" s="192">
        <f>SUM(C84:K84)</f>
        <v>38693.700000000004</v>
      </c>
      <c r="C84" s="193">
        <v>24845.9</v>
      </c>
      <c r="D84" s="193">
        <v>5340.6</v>
      </c>
      <c r="E84" s="193">
        <v>782.7</v>
      </c>
      <c r="F84" s="193">
        <v>761.1</v>
      </c>
      <c r="G84" s="193">
        <v>6370.5</v>
      </c>
      <c r="H84" s="193">
        <v>589.29999999999995</v>
      </c>
      <c r="I84" s="193">
        <v>1.6</v>
      </c>
      <c r="J84" s="193" t="s">
        <v>117</v>
      </c>
      <c r="K84" s="193">
        <v>2</v>
      </c>
    </row>
    <row r="85" spans="1:11">
      <c r="A85" s="189" t="s">
        <v>172</v>
      </c>
      <c r="B85" s="192">
        <f t="shared" ref="B85:B103" si="1">SUM(C85:K85)</f>
        <v>32081.500000000007</v>
      </c>
      <c r="C85" s="193">
        <v>14555</v>
      </c>
      <c r="D85" s="193">
        <v>3407.4</v>
      </c>
      <c r="E85" s="193">
        <v>180.2</v>
      </c>
      <c r="F85" s="193">
        <v>7378.6</v>
      </c>
      <c r="G85" s="193">
        <v>5927.4</v>
      </c>
      <c r="H85" s="193">
        <v>625.4</v>
      </c>
      <c r="I85" s="193" t="s">
        <v>117</v>
      </c>
      <c r="J85" s="193" t="s">
        <v>117</v>
      </c>
      <c r="K85" s="193">
        <v>7.5</v>
      </c>
    </row>
    <row r="86" spans="1:11">
      <c r="A86" s="189" t="s">
        <v>290</v>
      </c>
      <c r="B86" s="192">
        <f t="shared" si="1"/>
        <v>49214.499999999993</v>
      </c>
      <c r="C86" s="193">
        <v>30677.4</v>
      </c>
      <c r="D86" s="193">
        <v>7469.3</v>
      </c>
      <c r="E86" s="193">
        <v>1034.7</v>
      </c>
      <c r="F86" s="193">
        <v>958</v>
      </c>
      <c r="G86" s="193">
        <v>8007</v>
      </c>
      <c r="H86" s="193">
        <v>290.7</v>
      </c>
      <c r="I86" s="193">
        <v>777.2</v>
      </c>
      <c r="J86" s="193" t="s">
        <v>117</v>
      </c>
      <c r="K86" s="193">
        <v>0.2</v>
      </c>
    </row>
    <row r="87" spans="1:11">
      <c r="A87" s="189" t="s">
        <v>291</v>
      </c>
      <c r="B87" s="192">
        <f t="shared" si="1"/>
        <v>50985.200000000004</v>
      </c>
      <c r="C87" s="193">
        <v>32257.599999999999</v>
      </c>
      <c r="D87" s="193">
        <v>9286.2000000000007</v>
      </c>
      <c r="E87" s="193">
        <v>497.4</v>
      </c>
      <c r="F87" s="193">
        <v>703.1</v>
      </c>
      <c r="G87" s="193">
        <v>7945.4</v>
      </c>
      <c r="H87" s="193">
        <v>276.8</v>
      </c>
      <c r="I87" s="193">
        <v>18.7</v>
      </c>
      <c r="J87" s="193" t="s">
        <v>117</v>
      </c>
      <c r="K87" s="193" t="s">
        <v>117</v>
      </c>
    </row>
    <row r="88" spans="1:11">
      <c r="A88" s="189" t="s">
        <v>292</v>
      </c>
      <c r="B88" s="192">
        <f t="shared" si="1"/>
        <v>22231</v>
      </c>
      <c r="C88" s="193">
        <v>11481.5</v>
      </c>
      <c r="D88" s="193">
        <v>3909.1</v>
      </c>
      <c r="E88" s="193">
        <v>935.9</v>
      </c>
      <c r="F88" s="193" t="s">
        <v>117</v>
      </c>
      <c r="G88" s="193">
        <v>3830.9</v>
      </c>
      <c r="H88" s="193" t="s">
        <v>117</v>
      </c>
      <c r="I88" s="193">
        <v>2073.6</v>
      </c>
      <c r="J88" s="193" t="s">
        <v>117</v>
      </c>
      <c r="K88" s="193" t="s">
        <v>117</v>
      </c>
    </row>
    <row r="89" spans="1:11">
      <c r="A89" s="189" t="s">
        <v>168</v>
      </c>
      <c r="B89" s="192">
        <f t="shared" si="1"/>
        <v>23405.9</v>
      </c>
      <c r="C89" s="193">
        <v>14569</v>
      </c>
      <c r="D89" s="193">
        <v>3960.2</v>
      </c>
      <c r="E89" s="193">
        <v>995.1</v>
      </c>
      <c r="F89" s="193">
        <v>499.9</v>
      </c>
      <c r="G89" s="193">
        <v>3193.9</v>
      </c>
      <c r="H89" s="193">
        <v>178.4</v>
      </c>
      <c r="I89" s="193">
        <v>9.3000000000000007</v>
      </c>
      <c r="J89" s="193" t="s">
        <v>117</v>
      </c>
      <c r="K89" s="193">
        <v>0.1</v>
      </c>
    </row>
    <row r="90" spans="1:11">
      <c r="A90" s="189" t="s">
        <v>167</v>
      </c>
      <c r="B90" s="192">
        <f t="shared" si="1"/>
        <v>42643.599999999991</v>
      </c>
      <c r="C90" s="193">
        <v>21070.7</v>
      </c>
      <c r="D90" s="193">
        <v>12194.8</v>
      </c>
      <c r="E90" s="193">
        <v>1978.2</v>
      </c>
      <c r="F90" s="193">
        <v>550.9</v>
      </c>
      <c r="G90" s="193">
        <v>6396.2</v>
      </c>
      <c r="H90" s="193">
        <v>360.5</v>
      </c>
      <c r="I90" s="193">
        <v>90.2</v>
      </c>
      <c r="J90" s="193" t="s">
        <v>117</v>
      </c>
      <c r="K90" s="193">
        <v>2.1</v>
      </c>
    </row>
    <row r="91" spans="1:11">
      <c r="A91" s="189" t="s">
        <v>293</v>
      </c>
      <c r="B91" s="192">
        <f t="shared" si="1"/>
        <v>40530</v>
      </c>
      <c r="C91" s="193">
        <v>23362.9</v>
      </c>
      <c r="D91" s="193">
        <v>8793.6</v>
      </c>
      <c r="E91" s="193">
        <v>1543.9</v>
      </c>
      <c r="F91" s="193">
        <v>931.7</v>
      </c>
      <c r="G91" s="193">
        <v>5763.9</v>
      </c>
      <c r="H91" s="193">
        <v>131.69999999999999</v>
      </c>
      <c r="I91" s="193">
        <v>2.2999999999999998</v>
      </c>
      <c r="J91" s="193" t="s">
        <v>117</v>
      </c>
      <c r="K91" s="193" t="s">
        <v>117</v>
      </c>
    </row>
    <row r="92" spans="1:11">
      <c r="A92" s="189" t="s">
        <v>294</v>
      </c>
      <c r="B92" s="192">
        <f t="shared" si="1"/>
        <v>34855.699999999997</v>
      </c>
      <c r="C92" s="193">
        <v>19872.599999999999</v>
      </c>
      <c r="D92" s="193">
        <v>4484.1000000000004</v>
      </c>
      <c r="E92" s="193">
        <v>1308.4000000000001</v>
      </c>
      <c r="F92" s="193">
        <v>2030</v>
      </c>
      <c r="G92" s="193">
        <v>6709.9</v>
      </c>
      <c r="H92" s="193">
        <v>422.6</v>
      </c>
      <c r="I92" s="193">
        <v>20.399999999999999</v>
      </c>
      <c r="J92" s="193" t="s">
        <v>117</v>
      </c>
      <c r="K92" s="193">
        <v>7.7</v>
      </c>
    </row>
    <row r="93" spans="1:11">
      <c r="A93" s="189" t="s">
        <v>295</v>
      </c>
      <c r="B93" s="192">
        <f t="shared" si="1"/>
        <v>31361.7</v>
      </c>
      <c r="C93" s="193">
        <v>15035.2</v>
      </c>
      <c r="D93" s="193">
        <v>2466.8000000000002</v>
      </c>
      <c r="E93" s="193">
        <v>161.9</v>
      </c>
      <c r="F93" s="193">
        <v>9627.7999999999993</v>
      </c>
      <c r="G93" s="193">
        <v>3499.1</v>
      </c>
      <c r="H93" s="193">
        <v>554.9</v>
      </c>
      <c r="I93" s="193" t="s">
        <v>117</v>
      </c>
      <c r="J93" s="193" t="s">
        <v>117</v>
      </c>
      <c r="K93" s="193">
        <v>16</v>
      </c>
    </row>
    <row r="94" spans="1:11">
      <c r="A94" s="189" t="s">
        <v>296</v>
      </c>
      <c r="B94" s="192">
        <f t="shared" si="1"/>
        <v>17137.199999999997</v>
      </c>
      <c r="C94" s="193">
        <v>9702.2999999999993</v>
      </c>
      <c r="D94" s="193">
        <v>1877.9</v>
      </c>
      <c r="E94" s="193">
        <v>1165.9000000000001</v>
      </c>
      <c r="F94" s="193">
        <v>102.5</v>
      </c>
      <c r="G94" s="193">
        <v>3465.4</v>
      </c>
      <c r="H94" s="193">
        <v>19.3</v>
      </c>
      <c r="I94" s="193">
        <v>803.9</v>
      </c>
      <c r="J94" s="193" t="s">
        <v>117</v>
      </c>
      <c r="K94" s="193" t="s">
        <v>117</v>
      </c>
    </row>
    <row r="95" spans="1:11">
      <c r="A95" s="189" t="s">
        <v>297</v>
      </c>
      <c r="B95" s="192">
        <f t="shared" si="1"/>
        <v>4471.3999999999996</v>
      </c>
      <c r="C95" s="193">
        <v>1005.2</v>
      </c>
      <c r="D95" s="193">
        <v>868.5</v>
      </c>
      <c r="E95" s="193">
        <v>406.2</v>
      </c>
      <c r="F95" s="193" t="s">
        <v>117</v>
      </c>
      <c r="G95" s="193">
        <v>976.6</v>
      </c>
      <c r="H95" s="193" t="s">
        <v>117</v>
      </c>
      <c r="I95" s="193">
        <v>1214.9000000000001</v>
      </c>
      <c r="J95" s="193" t="s">
        <v>117</v>
      </c>
      <c r="K95" s="193" t="s">
        <v>117</v>
      </c>
    </row>
    <row r="96" spans="1:11">
      <c r="A96" s="189" t="s">
        <v>162</v>
      </c>
      <c r="B96" s="192">
        <f t="shared" si="1"/>
        <v>25101.699999999997</v>
      </c>
      <c r="C96" s="193">
        <v>14486.1</v>
      </c>
      <c r="D96" s="193">
        <v>2861.1</v>
      </c>
      <c r="E96" s="193">
        <v>456.6</v>
      </c>
      <c r="F96" s="193">
        <v>2108.8000000000002</v>
      </c>
      <c r="G96" s="193">
        <v>4876</v>
      </c>
      <c r="H96" s="193">
        <v>313.10000000000002</v>
      </c>
      <c r="I96" s="193" t="s">
        <v>117</v>
      </c>
      <c r="J96" s="193" t="s">
        <v>117</v>
      </c>
      <c r="K96" s="193" t="s">
        <v>117</v>
      </c>
    </row>
    <row r="97" spans="1:11">
      <c r="A97" s="189" t="s">
        <v>298</v>
      </c>
      <c r="B97" s="192">
        <f t="shared" si="1"/>
        <v>46215.30000000001</v>
      </c>
      <c r="C97" s="193">
        <v>19534.400000000001</v>
      </c>
      <c r="D97" s="193">
        <v>2682.2</v>
      </c>
      <c r="E97" s="193">
        <v>103.2</v>
      </c>
      <c r="F97" s="193">
        <v>16678.900000000001</v>
      </c>
      <c r="G97" s="193">
        <v>6436.8</v>
      </c>
      <c r="H97" s="193">
        <v>766.5</v>
      </c>
      <c r="I97" s="193" t="s">
        <v>117</v>
      </c>
      <c r="J97" s="193" t="s">
        <v>117</v>
      </c>
      <c r="K97" s="193">
        <v>13.3</v>
      </c>
    </row>
    <row r="98" spans="1:11">
      <c r="A98" s="189" t="s">
        <v>160</v>
      </c>
      <c r="B98" s="192">
        <f t="shared" si="1"/>
        <v>103339.79999999999</v>
      </c>
      <c r="C98" s="193">
        <v>53659</v>
      </c>
      <c r="D98" s="193">
        <v>31413.200000000001</v>
      </c>
      <c r="E98" s="193">
        <v>2345</v>
      </c>
      <c r="F98" s="193">
        <v>260.39999999999998</v>
      </c>
      <c r="G98" s="193">
        <v>14254.8</v>
      </c>
      <c r="H98" s="193">
        <v>596.20000000000005</v>
      </c>
      <c r="I98" s="193">
        <v>810.7</v>
      </c>
      <c r="J98" s="193" t="s">
        <v>117</v>
      </c>
      <c r="K98" s="193">
        <v>0.5</v>
      </c>
    </row>
    <row r="99" spans="1:11">
      <c r="A99" s="189" t="s">
        <v>299</v>
      </c>
      <c r="B99" s="192">
        <f t="shared" si="1"/>
        <v>9341.6</v>
      </c>
      <c r="C99" s="193">
        <v>4802.8999999999996</v>
      </c>
      <c r="D99" s="193">
        <v>1043.5</v>
      </c>
      <c r="E99" s="193">
        <v>400.8</v>
      </c>
      <c r="F99" s="193">
        <v>86.4</v>
      </c>
      <c r="G99" s="193">
        <v>2965.9</v>
      </c>
      <c r="H99" s="193">
        <v>42.1</v>
      </c>
      <c r="I99" s="193" t="s">
        <v>117</v>
      </c>
      <c r="J99" s="193" t="s">
        <v>117</v>
      </c>
      <c r="K99" s="193" t="s">
        <v>117</v>
      </c>
    </row>
    <row r="100" spans="1:11">
      <c r="A100" s="189" t="s">
        <v>300</v>
      </c>
      <c r="B100" s="192">
        <f t="shared" si="1"/>
        <v>36560.299999999996</v>
      </c>
      <c r="C100" s="193">
        <v>22843.5</v>
      </c>
      <c r="D100" s="193">
        <v>3923</v>
      </c>
      <c r="E100" s="193">
        <v>1203</v>
      </c>
      <c r="F100" s="193">
        <v>2726.3</v>
      </c>
      <c r="G100" s="193">
        <v>5624.8</v>
      </c>
      <c r="H100" s="193">
        <v>222.2</v>
      </c>
      <c r="I100" s="193">
        <v>0.3</v>
      </c>
      <c r="J100" s="193" t="s">
        <v>117</v>
      </c>
      <c r="K100" s="193">
        <v>17.2</v>
      </c>
    </row>
    <row r="101" spans="1:11" ht="12.75" customHeight="1">
      <c r="A101" s="189" t="s">
        <v>158</v>
      </c>
      <c r="B101" s="192">
        <f t="shared" si="1"/>
        <v>52.300000000000004</v>
      </c>
      <c r="C101" s="193">
        <v>26.9</v>
      </c>
      <c r="D101" s="193">
        <v>8.1</v>
      </c>
      <c r="E101" s="193">
        <v>1.2</v>
      </c>
      <c r="F101" s="193" t="s">
        <v>117</v>
      </c>
      <c r="G101" s="193">
        <v>15.6</v>
      </c>
      <c r="H101" s="193">
        <v>0.5</v>
      </c>
      <c r="I101" s="193" t="s">
        <v>117</v>
      </c>
      <c r="J101" s="193" t="s">
        <v>117</v>
      </c>
      <c r="K101" s="193" t="s">
        <v>117</v>
      </c>
    </row>
    <row r="102" spans="1:11" ht="12.75" customHeight="1">
      <c r="A102" s="189" t="s">
        <v>157</v>
      </c>
      <c r="B102" s="192">
        <f t="shared" si="1"/>
        <v>46.150000000000006</v>
      </c>
      <c r="C102" s="193">
        <v>42.9</v>
      </c>
      <c r="D102" s="193">
        <v>1.7</v>
      </c>
      <c r="E102" s="193">
        <v>1</v>
      </c>
      <c r="F102" s="193" t="s">
        <v>117</v>
      </c>
      <c r="G102" s="193">
        <v>0.2</v>
      </c>
      <c r="H102" s="194">
        <v>0.35</v>
      </c>
      <c r="I102" s="193" t="s">
        <v>117</v>
      </c>
      <c r="J102" s="193" t="s">
        <v>117</v>
      </c>
      <c r="K102" s="193" t="s">
        <v>117</v>
      </c>
    </row>
    <row r="103" spans="1:11" ht="12.75" customHeight="1">
      <c r="A103" s="190" t="s">
        <v>156</v>
      </c>
      <c r="B103" s="195">
        <f t="shared" si="1"/>
        <v>2979.7999999999993</v>
      </c>
      <c r="C103" s="196">
        <v>2268.1999999999998</v>
      </c>
      <c r="D103" s="196">
        <v>400.7</v>
      </c>
      <c r="E103" s="196">
        <v>5.5</v>
      </c>
      <c r="F103" s="196">
        <v>18.100000000000001</v>
      </c>
      <c r="G103" s="196">
        <v>232.6</v>
      </c>
      <c r="H103" s="196">
        <v>54.7</v>
      </c>
      <c r="I103" s="196" t="s">
        <v>117</v>
      </c>
      <c r="J103" s="196" t="s">
        <v>117</v>
      </c>
      <c r="K103" s="196" t="s">
        <v>117</v>
      </c>
    </row>
  </sheetData>
  <mergeCells count="16">
    <mergeCell ref="B3:B4"/>
    <mergeCell ref="C3:K3"/>
    <mergeCell ref="A1:K1"/>
    <mergeCell ref="A3:A4"/>
    <mergeCell ref="A27:K27"/>
    <mergeCell ref="A79:K79"/>
    <mergeCell ref="A81:A82"/>
    <mergeCell ref="B81:B82"/>
    <mergeCell ref="C81:K81"/>
    <mergeCell ref="A29:A30"/>
    <mergeCell ref="B29:B30"/>
    <mergeCell ref="C29:K29"/>
    <mergeCell ref="A53:K53"/>
    <mergeCell ref="A55:A56"/>
    <mergeCell ref="B55:B56"/>
    <mergeCell ref="C55:K55"/>
  </mergeCells>
  <pageMargins left="0.51181102362204722" right="0.43307086614173229" top="0.59055118110236227" bottom="0.59055118110236227" header="0.15748031496062992" footer="0.39370078740157483"/>
  <pageSetup paperSize="9" scale="99" firstPageNumber="13" fitToHeight="0" orientation="landscape" useFirstPageNumber="1" r:id="rId1"/>
  <headerFooter alignWithMargins="0">
    <oddFooter>&amp;R&amp;"-,полужирный"&amp;8&amp;P</oddFooter>
  </headerFooter>
  <rowBreaks count="3" manualBreakCount="3">
    <brk id="26" max="16383" man="1"/>
    <brk id="52" max="16383" man="1"/>
    <brk id="7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8"/>
  <sheetViews>
    <sheetView workbookViewId="0">
      <selection sqref="A1:K1"/>
    </sheetView>
  </sheetViews>
  <sheetFormatPr defaultColWidth="9.140625" defaultRowHeight="12.75" customHeight="1"/>
  <cols>
    <col min="1" max="1" width="22.42578125" style="3" customWidth="1"/>
    <col min="2" max="2" width="13.42578125" style="3" customWidth="1"/>
    <col min="3" max="3" width="10.42578125" style="3" customWidth="1"/>
    <col min="4" max="4" width="10.7109375" style="3" customWidth="1"/>
    <col min="5" max="5" width="10.85546875" style="3" customWidth="1"/>
    <col min="6" max="6" width="11.5703125" style="3" customWidth="1"/>
    <col min="7" max="7" width="10.7109375" style="3" customWidth="1"/>
    <col min="8" max="8" width="10.42578125" style="3" customWidth="1"/>
    <col min="9" max="9" width="10.7109375" style="3" customWidth="1"/>
    <col min="10" max="10" width="10.42578125" style="3" customWidth="1"/>
    <col min="11" max="11" width="11.28515625" style="3" customWidth="1"/>
    <col min="12" max="12" width="8.42578125" style="3" customWidth="1"/>
    <col min="13" max="13" width="9.140625" style="3"/>
    <col min="14" max="14" width="13" style="3" customWidth="1"/>
    <col min="15" max="16" width="9.140625" style="3"/>
    <col min="17" max="17" width="9.28515625" style="3" customWidth="1"/>
    <col min="18" max="16384" width="9.140625" style="3"/>
  </cols>
  <sheetData>
    <row r="1" spans="1:12" s="70" customFormat="1" ht="21" customHeight="1">
      <c r="A1" s="312" t="s">
        <v>192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2" s="84" customFormat="1" ht="11.25">
      <c r="A2" s="69"/>
      <c r="B2" s="78"/>
      <c r="C2" s="78"/>
      <c r="D2" s="78"/>
      <c r="E2" s="78"/>
      <c r="F2" s="78"/>
      <c r="G2" s="78"/>
      <c r="H2" s="78"/>
      <c r="I2" s="78"/>
      <c r="J2" s="78"/>
      <c r="K2" s="77" t="s">
        <v>188</v>
      </c>
    </row>
    <row r="3" spans="1:12" ht="17.25" customHeight="1">
      <c r="A3" s="308"/>
      <c r="B3" s="299" t="s">
        <v>187</v>
      </c>
      <c r="C3" s="289" t="s">
        <v>174</v>
      </c>
      <c r="D3" s="311"/>
      <c r="E3" s="311"/>
      <c r="F3" s="311"/>
      <c r="G3" s="311"/>
      <c r="H3" s="311"/>
      <c r="I3" s="311"/>
      <c r="J3" s="311"/>
      <c r="K3" s="311"/>
      <c r="L3" s="16"/>
    </row>
    <row r="4" spans="1:12" ht="14.25" customHeight="1">
      <c r="A4" s="309"/>
      <c r="B4" s="299"/>
      <c r="C4" s="306" t="s">
        <v>114</v>
      </c>
      <c r="D4" s="306" t="s">
        <v>132</v>
      </c>
      <c r="E4" s="306" t="s">
        <v>111</v>
      </c>
      <c r="F4" s="306" t="s">
        <v>113</v>
      </c>
      <c r="G4" s="306" t="s">
        <v>131</v>
      </c>
      <c r="H4" s="306" t="s">
        <v>130</v>
      </c>
      <c r="I4" s="289" t="s">
        <v>126</v>
      </c>
      <c r="J4" s="290"/>
      <c r="K4" s="290"/>
      <c r="L4" s="16"/>
    </row>
    <row r="5" spans="1:12" ht="18" customHeight="1">
      <c r="A5" s="310"/>
      <c r="B5" s="299"/>
      <c r="C5" s="307"/>
      <c r="D5" s="307"/>
      <c r="E5" s="307"/>
      <c r="F5" s="307"/>
      <c r="G5" s="307"/>
      <c r="H5" s="307"/>
      <c r="I5" s="52" t="s">
        <v>129</v>
      </c>
      <c r="J5" s="52" t="s">
        <v>128</v>
      </c>
      <c r="K5" s="90" t="s">
        <v>186</v>
      </c>
      <c r="L5" s="16"/>
    </row>
    <row r="6" spans="1:12" ht="13.5" customHeight="1">
      <c r="A6" s="187" t="s">
        <v>173</v>
      </c>
      <c r="B6" s="197">
        <v>57.27</v>
      </c>
      <c r="C6" s="193">
        <v>52.08</v>
      </c>
      <c r="D6" s="193">
        <v>49.82</v>
      </c>
      <c r="E6" s="193">
        <v>49.46</v>
      </c>
      <c r="F6" s="193">
        <v>69.849999999999994</v>
      </c>
      <c r="G6" s="193">
        <v>51.77</v>
      </c>
      <c r="H6" s="193">
        <v>80.33</v>
      </c>
      <c r="I6" s="193">
        <v>52.64</v>
      </c>
      <c r="J6" s="193">
        <v>47.94</v>
      </c>
      <c r="K6" s="193">
        <v>51.9</v>
      </c>
    </row>
    <row r="7" spans="1:12" ht="12.75" customHeight="1">
      <c r="A7" s="188" t="s">
        <v>289</v>
      </c>
      <c r="B7" s="194">
        <v>55.87</v>
      </c>
      <c r="C7" s="198">
        <v>53.8</v>
      </c>
      <c r="D7" s="198">
        <v>49.45</v>
      </c>
      <c r="E7" s="198">
        <v>49.39</v>
      </c>
      <c r="F7" s="198">
        <v>67.959999999999994</v>
      </c>
      <c r="G7" s="198">
        <v>52.69</v>
      </c>
      <c r="H7" s="198">
        <v>77.11</v>
      </c>
      <c r="I7" s="198">
        <v>53.39</v>
      </c>
      <c r="J7" s="198" t="s">
        <v>117</v>
      </c>
      <c r="K7" s="198">
        <v>50</v>
      </c>
    </row>
    <row r="8" spans="1:12" ht="12.75" customHeight="1">
      <c r="A8" s="189" t="s">
        <v>172</v>
      </c>
      <c r="B8" s="194">
        <v>69.239999999999995</v>
      </c>
      <c r="C8" s="198">
        <v>51.39</v>
      </c>
      <c r="D8" s="198">
        <v>50.01</v>
      </c>
      <c r="E8" s="198">
        <v>50.37</v>
      </c>
      <c r="F8" s="198">
        <v>70.790000000000006</v>
      </c>
      <c r="G8" s="198">
        <v>50.49</v>
      </c>
      <c r="H8" s="198">
        <v>81.48</v>
      </c>
      <c r="I8" s="198" t="s">
        <v>117</v>
      </c>
      <c r="J8" s="198" t="s">
        <v>117</v>
      </c>
      <c r="K8" s="198">
        <v>49.68</v>
      </c>
    </row>
    <row r="9" spans="1:12" ht="12.75" customHeight="1">
      <c r="A9" s="189" t="s">
        <v>290</v>
      </c>
      <c r="B9" s="194">
        <v>50.32</v>
      </c>
      <c r="C9" s="198">
        <v>50.9</v>
      </c>
      <c r="D9" s="198">
        <v>44.68</v>
      </c>
      <c r="E9" s="198">
        <v>44.4</v>
      </c>
      <c r="F9" s="198">
        <v>72.239999999999995</v>
      </c>
      <c r="G9" s="198">
        <v>52.48</v>
      </c>
      <c r="H9" s="198">
        <v>65.11</v>
      </c>
      <c r="I9" s="198">
        <v>53.59</v>
      </c>
      <c r="J9" s="198" t="s">
        <v>117</v>
      </c>
      <c r="K9" s="198">
        <v>37.5</v>
      </c>
    </row>
    <row r="10" spans="1:12" ht="12.75" customHeight="1">
      <c r="A10" s="189" t="s">
        <v>291</v>
      </c>
      <c r="B10" s="194">
        <v>62.94</v>
      </c>
      <c r="C10" s="198">
        <v>50.28</v>
      </c>
      <c r="D10" s="198">
        <v>50.54</v>
      </c>
      <c r="E10" s="198">
        <v>50.53</v>
      </c>
      <c r="F10" s="198">
        <v>74.03</v>
      </c>
      <c r="G10" s="198">
        <v>50.5</v>
      </c>
      <c r="H10" s="198">
        <v>80.819999999999993</v>
      </c>
      <c r="I10" s="198">
        <v>51.39</v>
      </c>
      <c r="J10" s="198" t="s">
        <v>117</v>
      </c>
      <c r="K10" s="198">
        <v>76.91</v>
      </c>
    </row>
    <row r="11" spans="1:12" ht="12.75" customHeight="1">
      <c r="A11" s="189" t="s">
        <v>292</v>
      </c>
      <c r="B11" s="194">
        <v>51.82</v>
      </c>
      <c r="C11" s="198">
        <v>51.87</v>
      </c>
      <c r="D11" s="198">
        <v>51.82</v>
      </c>
      <c r="E11" s="198">
        <v>51.47</v>
      </c>
      <c r="F11" s="198">
        <v>63.37</v>
      </c>
      <c r="G11" s="198">
        <v>51.59</v>
      </c>
      <c r="H11" s="198">
        <v>79.36</v>
      </c>
      <c r="I11" s="198">
        <v>51.99</v>
      </c>
      <c r="J11" s="198" t="s">
        <v>117</v>
      </c>
      <c r="K11" s="198" t="s">
        <v>117</v>
      </c>
    </row>
    <row r="12" spans="1:12" ht="12.75" customHeight="1">
      <c r="A12" s="189" t="s">
        <v>168</v>
      </c>
      <c r="B12" s="194">
        <v>51.81</v>
      </c>
      <c r="C12" s="198">
        <v>50.8</v>
      </c>
      <c r="D12" s="198">
        <v>45.77</v>
      </c>
      <c r="E12" s="198">
        <v>44.68</v>
      </c>
      <c r="F12" s="198">
        <v>68.53</v>
      </c>
      <c r="G12" s="198">
        <v>50.38</v>
      </c>
      <c r="H12" s="198">
        <v>66.94</v>
      </c>
      <c r="I12" s="198">
        <v>51.92</v>
      </c>
      <c r="J12" s="198" t="s">
        <v>117</v>
      </c>
      <c r="K12" s="198">
        <v>50</v>
      </c>
    </row>
    <row r="13" spans="1:12" ht="12.75" customHeight="1">
      <c r="A13" s="189" t="s">
        <v>167</v>
      </c>
      <c r="B13" s="194">
        <v>54.69</v>
      </c>
      <c r="C13" s="198">
        <v>53.27</v>
      </c>
      <c r="D13" s="198">
        <v>50.43</v>
      </c>
      <c r="E13" s="198">
        <v>49.41</v>
      </c>
      <c r="F13" s="198">
        <v>70.22</v>
      </c>
      <c r="G13" s="198">
        <v>52.58</v>
      </c>
      <c r="H13" s="198">
        <v>76.08</v>
      </c>
      <c r="I13" s="198">
        <v>53.17</v>
      </c>
      <c r="J13" s="198" t="s">
        <v>117</v>
      </c>
      <c r="K13" s="198">
        <v>50</v>
      </c>
    </row>
    <row r="14" spans="1:12" ht="12.75" customHeight="1">
      <c r="A14" s="189" t="s">
        <v>293</v>
      </c>
      <c r="B14" s="194">
        <v>50.89</v>
      </c>
      <c r="C14" s="198">
        <v>50.24</v>
      </c>
      <c r="D14" s="198">
        <v>50.15</v>
      </c>
      <c r="E14" s="198">
        <v>49.55</v>
      </c>
      <c r="F14" s="198">
        <v>74.64</v>
      </c>
      <c r="G14" s="198">
        <v>50.45</v>
      </c>
      <c r="H14" s="198">
        <v>86.84</v>
      </c>
      <c r="I14" s="198">
        <v>51.36</v>
      </c>
      <c r="J14" s="198" t="s">
        <v>117</v>
      </c>
      <c r="K14" s="198" t="s">
        <v>117</v>
      </c>
    </row>
    <row r="15" spans="1:12" ht="12.75" customHeight="1">
      <c r="A15" s="189" t="s">
        <v>294</v>
      </c>
      <c r="B15" s="194">
        <v>56.58</v>
      </c>
      <c r="C15" s="198">
        <v>53.06</v>
      </c>
      <c r="D15" s="198">
        <v>51.35</v>
      </c>
      <c r="E15" s="198">
        <v>52.51</v>
      </c>
      <c r="F15" s="198">
        <v>68.87</v>
      </c>
      <c r="G15" s="198">
        <v>51.93</v>
      </c>
      <c r="H15" s="198">
        <v>82.89</v>
      </c>
      <c r="I15" s="198">
        <v>53.82</v>
      </c>
      <c r="J15" s="198" t="s">
        <v>117</v>
      </c>
      <c r="K15" s="198">
        <v>56.34</v>
      </c>
    </row>
    <row r="16" spans="1:12" ht="12.75" customHeight="1">
      <c r="A16" s="189" t="s">
        <v>295</v>
      </c>
      <c r="B16" s="194">
        <v>57.98</v>
      </c>
      <c r="C16" s="198">
        <v>51.32</v>
      </c>
      <c r="D16" s="198">
        <v>51.15</v>
      </c>
      <c r="E16" s="198">
        <v>50.64</v>
      </c>
      <c r="F16" s="198">
        <v>70.56</v>
      </c>
      <c r="G16" s="198">
        <v>51.22</v>
      </c>
      <c r="H16" s="198">
        <v>76.25</v>
      </c>
      <c r="I16" s="198">
        <v>49.33</v>
      </c>
      <c r="J16" s="198" t="s">
        <v>117</v>
      </c>
      <c r="K16" s="198">
        <v>50</v>
      </c>
    </row>
    <row r="17" spans="1:11" ht="12.75" customHeight="1">
      <c r="A17" s="189" t="s">
        <v>296</v>
      </c>
      <c r="B17" s="194">
        <v>52</v>
      </c>
      <c r="C17" s="198">
        <v>52.93</v>
      </c>
      <c r="D17" s="198">
        <v>48.02</v>
      </c>
      <c r="E17" s="198">
        <v>47.85</v>
      </c>
      <c r="F17" s="198">
        <v>67.2</v>
      </c>
      <c r="G17" s="198">
        <v>52.57</v>
      </c>
      <c r="H17" s="198">
        <v>75.709999999999994</v>
      </c>
      <c r="I17" s="198">
        <v>53.1</v>
      </c>
      <c r="J17" s="198" t="s">
        <v>117</v>
      </c>
      <c r="K17" s="198" t="s">
        <v>117</v>
      </c>
    </row>
    <row r="18" spans="1:11" ht="12.75" customHeight="1">
      <c r="A18" s="189" t="s">
        <v>297</v>
      </c>
      <c r="B18" s="194">
        <v>61.92</v>
      </c>
      <c r="C18" s="198">
        <v>54</v>
      </c>
      <c r="D18" s="198">
        <v>55.95</v>
      </c>
      <c r="E18" s="198">
        <v>55.99</v>
      </c>
      <c r="F18" s="198" t="s">
        <v>117</v>
      </c>
      <c r="G18" s="198">
        <v>52.96</v>
      </c>
      <c r="H18" s="198">
        <v>75.010000000000005</v>
      </c>
      <c r="I18" s="198">
        <v>53</v>
      </c>
      <c r="J18" s="198" t="s">
        <v>117</v>
      </c>
      <c r="K18" s="198">
        <v>50</v>
      </c>
    </row>
    <row r="19" spans="1:11" ht="12.75" customHeight="1">
      <c r="A19" s="189" t="s">
        <v>162</v>
      </c>
      <c r="B19" s="194">
        <v>55.52</v>
      </c>
      <c r="C19" s="198">
        <v>52.16</v>
      </c>
      <c r="D19" s="198">
        <v>47.95</v>
      </c>
      <c r="E19" s="198">
        <v>48.15</v>
      </c>
      <c r="F19" s="198">
        <v>70.73</v>
      </c>
      <c r="G19" s="198">
        <v>52.03</v>
      </c>
      <c r="H19" s="198">
        <v>76.790000000000006</v>
      </c>
      <c r="I19" s="198" t="s">
        <v>117</v>
      </c>
      <c r="J19" s="198" t="s">
        <v>117</v>
      </c>
      <c r="K19" s="198" t="s">
        <v>117</v>
      </c>
    </row>
    <row r="20" spans="1:11" ht="12.75" customHeight="1">
      <c r="A20" s="189" t="s">
        <v>298</v>
      </c>
      <c r="B20" s="194">
        <v>58.22</v>
      </c>
      <c r="C20" s="198">
        <v>54.09</v>
      </c>
      <c r="D20" s="198">
        <v>45.53</v>
      </c>
      <c r="E20" s="198">
        <v>45.44</v>
      </c>
      <c r="F20" s="198">
        <v>68.36</v>
      </c>
      <c r="G20" s="198">
        <v>51.69</v>
      </c>
      <c r="H20" s="198">
        <v>68.66</v>
      </c>
      <c r="I20" s="198" t="s">
        <v>117</v>
      </c>
      <c r="J20" s="198" t="s">
        <v>117</v>
      </c>
      <c r="K20" s="198">
        <v>50.19</v>
      </c>
    </row>
    <row r="21" spans="1:11" ht="12.75" customHeight="1">
      <c r="A21" s="189" t="s">
        <v>160</v>
      </c>
      <c r="B21" s="194">
        <v>52.64</v>
      </c>
      <c r="C21" s="198">
        <v>52.57</v>
      </c>
      <c r="D21" s="198">
        <v>51.56</v>
      </c>
      <c r="E21" s="198">
        <v>51.43</v>
      </c>
      <c r="F21" s="198">
        <v>74.31</v>
      </c>
      <c r="G21" s="198">
        <v>51.7</v>
      </c>
      <c r="H21" s="198">
        <v>75.56</v>
      </c>
      <c r="I21" s="198">
        <v>52.52</v>
      </c>
      <c r="J21" s="198" t="s">
        <v>117</v>
      </c>
      <c r="K21" s="198">
        <v>45.45</v>
      </c>
    </row>
    <row r="22" spans="1:11">
      <c r="A22" s="189" t="s">
        <v>299</v>
      </c>
      <c r="B22" s="194">
        <v>53.84</v>
      </c>
      <c r="C22" s="198">
        <v>54.94</v>
      </c>
      <c r="D22" s="198">
        <v>52.2</v>
      </c>
      <c r="E22" s="198">
        <v>52.25</v>
      </c>
      <c r="F22" s="198">
        <v>72.849999999999994</v>
      </c>
      <c r="G22" s="198">
        <v>52.84</v>
      </c>
      <c r="H22" s="198">
        <v>68.72</v>
      </c>
      <c r="I22" s="198">
        <v>56.25</v>
      </c>
      <c r="J22" s="198" t="s">
        <v>117</v>
      </c>
      <c r="K22" s="198" t="s">
        <v>117</v>
      </c>
    </row>
    <row r="23" spans="1:11" ht="12.75" customHeight="1">
      <c r="A23" s="189" t="s">
        <v>300</v>
      </c>
      <c r="B23" s="194">
        <v>64.05</v>
      </c>
      <c r="C23" s="198">
        <v>52.7</v>
      </c>
      <c r="D23" s="198">
        <v>50.16</v>
      </c>
      <c r="E23" s="198">
        <v>49.59</v>
      </c>
      <c r="F23" s="198">
        <v>70.23</v>
      </c>
      <c r="G23" s="198">
        <v>52.02</v>
      </c>
      <c r="H23" s="198">
        <v>85.23</v>
      </c>
      <c r="I23" s="198">
        <v>51.56</v>
      </c>
      <c r="J23" s="198">
        <v>47.94</v>
      </c>
      <c r="K23" s="198">
        <v>50</v>
      </c>
    </row>
    <row r="24" spans="1:11">
      <c r="A24" s="189" t="s">
        <v>158</v>
      </c>
      <c r="B24" s="194">
        <v>52.75</v>
      </c>
      <c r="C24" s="198">
        <v>51.84</v>
      </c>
      <c r="D24" s="198">
        <v>58.27</v>
      </c>
      <c r="E24" s="198">
        <v>57.14</v>
      </c>
      <c r="F24" s="198" t="s">
        <v>117</v>
      </c>
      <c r="G24" s="198">
        <v>51.45</v>
      </c>
      <c r="H24" s="198">
        <v>71.430000000000007</v>
      </c>
      <c r="I24" s="198" t="s">
        <v>117</v>
      </c>
      <c r="J24" s="198" t="s">
        <v>117</v>
      </c>
      <c r="K24" s="198" t="s">
        <v>117</v>
      </c>
    </row>
    <row r="25" spans="1:11">
      <c r="A25" s="189" t="s">
        <v>157</v>
      </c>
      <c r="B25" s="194">
        <v>52.49</v>
      </c>
      <c r="C25" s="198">
        <v>50</v>
      </c>
      <c r="D25" s="198">
        <v>50</v>
      </c>
      <c r="E25" s="198">
        <v>52.63</v>
      </c>
      <c r="F25" s="198">
        <v>74.069999999999993</v>
      </c>
      <c r="G25" s="198">
        <v>50</v>
      </c>
      <c r="H25" s="198">
        <v>79.7</v>
      </c>
      <c r="I25" s="198" t="s">
        <v>117</v>
      </c>
      <c r="J25" s="198" t="s">
        <v>117</v>
      </c>
      <c r="K25" s="198" t="s">
        <v>117</v>
      </c>
    </row>
    <row r="26" spans="1:11" ht="12.75" customHeight="1">
      <c r="A26" s="190" t="s">
        <v>156</v>
      </c>
      <c r="B26" s="196">
        <v>56.43</v>
      </c>
      <c r="C26" s="198">
        <v>53.83</v>
      </c>
      <c r="D26" s="198">
        <v>53.32</v>
      </c>
      <c r="E26" s="198">
        <v>52.88</v>
      </c>
      <c r="F26" s="198">
        <v>71.03</v>
      </c>
      <c r="G26" s="198">
        <v>52.05</v>
      </c>
      <c r="H26" s="198">
        <v>73.63</v>
      </c>
      <c r="I26" s="198" t="s">
        <v>117</v>
      </c>
      <c r="J26" s="198" t="s">
        <v>117</v>
      </c>
      <c r="K26" s="198" t="s">
        <v>117</v>
      </c>
    </row>
    <row r="27" spans="1:11">
      <c r="A27" s="81"/>
      <c r="B27" s="91"/>
      <c r="C27" s="91"/>
      <c r="D27" s="91"/>
      <c r="E27" s="91"/>
      <c r="F27" s="91"/>
      <c r="G27" s="91"/>
      <c r="H27" s="92"/>
      <c r="I27" s="91"/>
      <c r="J27" s="91"/>
      <c r="K27" s="91"/>
    </row>
    <row r="28" spans="1:11" s="70" customFormat="1" ht="24" customHeight="1">
      <c r="A28" s="312" t="s">
        <v>191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</row>
    <row r="29" spans="1:11">
      <c r="A29" s="69"/>
      <c r="B29" s="78"/>
      <c r="C29" s="78"/>
      <c r="D29" s="78"/>
      <c r="E29" s="78"/>
      <c r="F29" s="78"/>
      <c r="G29" s="78"/>
      <c r="H29" s="78"/>
      <c r="I29" s="78"/>
      <c r="J29" s="78"/>
      <c r="K29" s="77" t="s">
        <v>188</v>
      </c>
    </row>
    <row r="30" spans="1:11" ht="18" customHeight="1">
      <c r="A30" s="308"/>
      <c r="B30" s="299" t="s">
        <v>187</v>
      </c>
      <c r="C30" s="289" t="s">
        <v>174</v>
      </c>
      <c r="D30" s="311"/>
      <c r="E30" s="311"/>
      <c r="F30" s="311"/>
      <c r="G30" s="311"/>
      <c r="H30" s="311"/>
      <c r="I30" s="311"/>
      <c r="J30" s="311"/>
      <c r="K30" s="311"/>
    </row>
    <row r="31" spans="1:11" ht="22.15" customHeight="1">
      <c r="A31" s="309"/>
      <c r="B31" s="299"/>
      <c r="C31" s="306" t="s">
        <v>114</v>
      </c>
      <c r="D31" s="306" t="s">
        <v>132</v>
      </c>
      <c r="E31" s="306" t="s">
        <v>111</v>
      </c>
      <c r="F31" s="306" t="s">
        <v>113</v>
      </c>
      <c r="G31" s="306" t="s">
        <v>131</v>
      </c>
      <c r="H31" s="306" t="s">
        <v>130</v>
      </c>
      <c r="I31" s="289" t="s">
        <v>126</v>
      </c>
      <c r="J31" s="290"/>
      <c r="K31" s="290"/>
    </row>
    <row r="32" spans="1:11">
      <c r="A32" s="310"/>
      <c r="B32" s="299"/>
      <c r="C32" s="307"/>
      <c r="D32" s="307"/>
      <c r="E32" s="307"/>
      <c r="F32" s="307"/>
      <c r="G32" s="307"/>
      <c r="H32" s="307"/>
      <c r="I32" s="52" t="s">
        <v>129</v>
      </c>
      <c r="J32" s="52" t="s">
        <v>128</v>
      </c>
      <c r="K32" s="90" t="s">
        <v>186</v>
      </c>
    </row>
    <row r="33" spans="1:11">
      <c r="A33" s="187" t="s">
        <v>173</v>
      </c>
      <c r="B33" s="193">
        <v>71.959999999999994</v>
      </c>
      <c r="C33" s="199">
        <v>52.01</v>
      </c>
      <c r="D33" s="199">
        <v>50.09</v>
      </c>
      <c r="E33" s="199">
        <v>45.69</v>
      </c>
      <c r="F33" s="199">
        <v>69.63</v>
      </c>
      <c r="G33" s="199">
        <v>51.97</v>
      </c>
      <c r="H33" s="199">
        <v>80.55</v>
      </c>
      <c r="I33" s="199">
        <v>52.21</v>
      </c>
      <c r="J33" s="199" t="s">
        <v>117</v>
      </c>
      <c r="K33" s="199">
        <v>76.73</v>
      </c>
    </row>
    <row r="34" spans="1:11">
      <c r="A34" s="188" t="s">
        <v>289</v>
      </c>
      <c r="B34" s="193">
        <v>75.88</v>
      </c>
      <c r="C34" s="199">
        <v>53.4</v>
      </c>
      <c r="D34" s="199">
        <v>50.02</v>
      </c>
      <c r="E34" s="199">
        <v>50</v>
      </c>
      <c r="F34" s="199" t="s">
        <v>117</v>
      </c>
      <c r="G34" s="199">
        <v>50.83</v>
      </c>
      <c r="H34" s="199">
        <v>77.59</v>
      </c>
      <c r="I34" s="199">
        <v>51.11</v>
      </c>
      <c r="J34" s="199" t="s">
        <v>117</v>
      </c>
      <c r="K34" s="199" t="s">
        <v>117</v>
      </c>
    </row>
    <row r="35" spans="1:11">
      <c r="A35" s="189" t="s">
        <v>172</v>
      </c>
      <c r="B35" s="193">
        <v>77.760000000000005</v>
      </c>
      <c r="C35" s="199">
        <v>52.25</v>
      </c>
      <c r="D35" s="199">
        <v>50.49</v>
      </c>
      <c r="E35" s="199">
        <v>51.23</v>
      </c>
      <c r="F35" s="199">
        <v>67.55</v>
      </c>
      <c r="G35" s="199">
        <v>50.37</v>
      </c>
      <c r="H35" s="199">
        <v>81.58</v>
      </c>
      <c r="I35" s="199" t="s">
        <v>117</v>
      </c>
      <c r="J35" s="199" t="s">
        <v>117</v>
      </c>
      <c r="K35" s="199" t="s">
        <v>117</v>
      </c>
    </row>
    <row r="36" spans="1:11">
      <c r="A36" s="189" t="s">
        <v>290</v>
      </c>
      <c r="B36" s="193">
        <v>51.1</v>
      </c>
      <c r="C36" s="199">
        <v>50.83</v>
      </c>
      <c r="D36" s="199">
        <v>43.97</v>
      </c>
      <c r="E36" s="199">
        <v>43.02</v>
      </c>
      <c r="F36" s="199">
        <v>68.97</v>
      </c>
      <c r="G36" s="199">
        <v>52.38</v>
      </c>
      <c r="H36" s="199">
        <v>61.43</v>
      </c>
      <c r="I36" s="199">
        <v>54</v>
      </c>
      <c r="J36" s="199" t="s">
        <v>117</v>
      </c>
      <c r="K36" s="199" t="s">
        <v>117</v>
      </c>
    </row>
    <row r="37" spans="1:11">
      <c r="A37" s="189" t="s">
        <v>291</v>
      </c>
      <c r="B37" s="193">
        <v>79.38</v>
      </c>
      <c r="C37" s="199">
        <v>51.71</v>
      </c>
      <c r="D37" s="199">
        <v>48.95</v>
      </c>
      <c r="E37" s="199">
        <v>49.45</v>
      </c>
      <c r="F37" s="199">
        <v>76.58</v>
      </c>
      <c r="G37" s="199">
        <v>51.46</v>
      </c>
      <c r="H37" s="199">
        <v>80.83</v>
      </c>
      <c r="I37" s="199">
        <v>51.62</v>
      </c>
      <c r="J37" s="199" t="s">
        <v>117</v>
      </c>
      <c r="K37" s="199">
        <v>76.91</v>
      </c>
    </row>
    <row r="38" spans="1:11">
      <c r="A38" s="189" t="s">
        <v>292</v>
      </c>
      <c r="B38" s="193">
        <v>52.83</v>
      </c>
      <c r="C38" s="199">
        <v>50.95</v>
      </c>
      <c r="D38" s="199">
        <v>50.58</v>
      </c>
      <c r="E38" s="199" t="s">
        <v>117</v>
      </c>
      <c r="F38" s="199">
        <v>67.14</v>
      </c>
      <c r="G38" s="199">
        <v>51.53</v>
      </c>
      <c r="H38" s="199">
        <v>79.36</v>
      </c>
      <c r="I38" s="199">
        <v>51.1</v>
      </c>
      <c r="J38" s="199" t="s">
        <v>117</v>
      </c>
      <c r="K38" s="199" t="s">
        <v>117</v>
      </c>
    </row>
    <row r="39" spans="1:11">
      <c r="A39" s="189" t="s">
        <v>168</v>
      </c>
      <c r="B39" s="193">
        <v>61.67</v>
      </c>
      <c r="C39" s="199">
        <v>51.37</v>
      </c>
      <c r="D39" s="199">
        <v>47.7</v>
      </c>
      <c r="E39" s="199">
        <v>44.23</v>
      </c>
      <c r="F39" s="199">
        <v>68.959999999999994</v>
      </c>
      <c r="G39" s="199">
        <v>50.06</v>
      </c>
      <c r="H39" s="199">
        <v>66.930000000000007</v>
      </c>
      <c r="I39" s="199">
        <v>53.33</v>
      </c>
      <c r="J39" s="199" t="s">
        <v>117</v>
      </c>
      <c r="K39" s="199" t="s">
        <v>117</v>
      </c>
    </row>
    <row r="40" spans="1:11">
      <c r="A40" s="189" t="s">
        <v>167</v>
      </c>
      <c r="B40" s="193">
        <v>68.239999999999995</v>
      </c>
      <c r="C40" s="199">
        <v>53.03</v>
      </c>
      <c r="D40" s="199">
        <v>49.24</v>
      </c>
      <c r="E40" s="199" t="s">
        <v>117</v>
      </c>
      <c r="F40" s="199">
        <v>71.19</v>
      </c>
      <c r="G40" s="199">
        <v>50.04</v>
      </c>
      <c r="H40" s="199">
        <v>76.180000000000007</v>
      </c>
      <c r="I40" s="199">
        <v>52.41</v>
      </c>
      <c r="J40" s="199" t="s">
        <v>117</v>
      </c>
      <c r="K40" s="199" t="s">
        <v>117</v>
      </c>
    </row>
    <row r="41" spans="1:11">
      <c r="A41" s="189" t="s">
        <v>293</v>
      </c>
      <c r="B41" s="193">
        <v>59.52</v>
      </c>
      <c r="C41" s="199">
        <v>50.06</v>
      </c>
      <c r="D41" s="199">
        <v>45.96</v>
      </c>
      <c r="E41" s="199">
        <v>47.14</v>
      </c>
      <c r="F41" s="199">
        <v>69.959999999999994</v>
      </c>
      <c r="G41" s="199">
        <v>50.38</v>
      </c>
      <c r="H41" s="199">
        <v>88.46</v>
      </c>
      <c r="I41" s="199">
        <v>50</v>
      </c>
      <c r="J41" s="199" t="s">
        <v>117</v>
      </c>
      <c r="K41" s="199" t="s">
        <v>117</v>
      </c>
    </row>
    <row r="42" spans="1:11">
      <c r="A42" s="189" t="s">
        <v>294</v>
      </c>
      <c r="B42" s="193">
        <v>70.19</v>
      </c>
      <c r="C42" s="199">
        <v>50.89</v>
      </c>
      <c r="D42" s="199">
        <v>48.31</v>
      </c>
      <c r="E42" s="199">
        <v>50.47</v>
      </c>
      <c r="F42" s="199">
        <v>68.72</v>
      </c>
      <c r="G42" s="199">
        <v>51.3</v>
      </c>
      <c r="H42" s="199">
        <v>83.57</v>
      </c>
      <c r="I42" s="199" t="s">
        <v>117</v>
      </c>
      <c r="J42" s="199" t="s">
        <v>117</v>
      </c>
      <c r="K42" s="199" t="s">
        <v>117</v>
      </c>
    </row>
    <row r="43" spans="1:11">
      <c r="A43" s="189" t="s">
        <v>295</v>
      </c>
      <c r="B43" s="193">
        <v>61.54</v>
      </c>
      <c r="C43" s="199">
        <v>50.64</v>
      </c>
      <c r="D43" s="199">
        <v>50.43</v>
      </c>
      <c r="E43" s="199">
        <v>49.55</v>
      </c>
      <c r="F43" s="199">
        <v>68.790000000000006</v>
      </c>
      <c r="G43" s="199">
        <v>51.37</v>
      </c>
      <c r="H43" s="199">
        <v>76.52</v>
      </c>
      <c r="I43" s="199" t="s">
        <v>117</v>
      </c>
      <c r="J43" s="199" t="s">
        <v>117</v>
      </c>
      <c r="K43" s="199" t="s">
        <v>117</v>
      </c>
    </row>
    <row r="44" spans="1:11">
      <c r="A44" s="189" t="s">
        <v>296</v>
      </c>
      <c r="B44" s="193">
        <v>52.41</v>
      </c>
      <c r="C44" s="199">
        <v>52.6</v>
      </c>
      <c r="D44" s="199">
        <v>51.01</v>
      </c>
      <c r="E44" s="199" t="s">
        <v>117</v>
      </c>
      <c r="F44" s="199" t="s">
        <v>117</v>
      </c>
      <c r="G44" s="199">
        <v>51.68</v>
      </c>
      <c r="H44" s="199" t="s">
        <v>117</v>
      </c>
      <c r="I44" s="199">
        <v>53.41</v>
      </c>
      <c r="J44" s="199" t="s">
        <v>117</v>
      </c>
      <c r="K44" s="199" t="s">
        <v>117</v>
      </c>
    </row>
    <row r="45" spans="1:11">
      <c r="A45" s="189" t="s">
        <v>297</v>
      </c>
      <c r="B45" s="193">
        <v>74.56</v>
      </c>
      <c r="C45" s="199">
        <v>53.64</v>
      </c>
      <c r="D45" s="199">
        <v>53.64</v>
      </c>
      <c r="E45" s="199">
        <v>51.68</v>
      </c>
      <c r="F45" s="199" t="s">
        <v>117</v>
      </c>
      <c r="G45" s="199">
        <v>50.23</v>
      </c>
      <c r="H45" s="199">
        <v>75.010000000000005</v>
      </c>
      <c r="I45" s="199">
        <v>52.44</v>
      </c>
      <c r="J45" s="199" t="s">
        <v>117</v>
      </c>
      <c r="K45" s="199">
        <v>50</v>
      </c>
    </row>
    <row r="46" spans="1:11">
      <c r="A46" s="189" t="s">
        <v>162</v>
      </c>
      <c r="B46" s="193">
        <v>62.35</v>
      </c>
      <c r="C46" s="199">
        <v>52.89</v>
      </c>
      <c r="D46" s="199">
        <v>48.05</v>
      </c>
      <c r="E46" s="199">
        <v>44.9</v>
      </c>
      <c r="F46" s="199">
        <v>71.28</v>
      </c>
      <c r="G46" s="199">
        <v>52.41</v>
      </c>
      <c r="H46" s="199">
        <v>77.349999999999994</v>
      </c>
      <c r="I46" s="199" t="s">
        <v>117</v>
      </c>
      <c r="J46" s="199" t="s">
        <v>117</v>
      </c>
      <c r="K46" s="199" t="s">
        <v>117</v>
      </c>
    </row>
    <row r="47" spans="1:11">
      <c r="A47" s="189" t="s">
        <v>298</v>
      </c>
      <c r="B47" s="193">
        <v>61.2</v>
      </c>
      <c r="C47" s="199">
        <v>50.63</v>
      </c>
      <c r="D47" s="199">
        <v>52.42</v>
      </c>
      <c r="E47" s="199">
        <v>44.97</v>
      </c>
      <c r="F47" s="199">
        <v>67.92</v>
      </c>
      <c r="G47" s="199">
        <v>51.04</v>
      </c>
      <c r="H47" s="199">
        <v>68.319999999999993</v>
      </c>
      <c r="I47" s="199" t="s">
        <v>117</v>
      </c>
      <c r="J47" s="199" t="s">
        <v>117</v>
      </c>
      <c r="K47" s="199" t="s">
        <v>117</v>
      </c>
    </row>
    <row r="48" spans="1:11">
      <c r="A48" s="189" t="s">
        <v>160</v>
      </c>
      <c r="B48" s="193">
        <v>56.43</v>
      </c>
      <c r="C48" s="199">
        <v>54.27</v>
      </c>
      <c r="D48" s="199">
        <v>53.66</v>
      </c>
      <c r="E48" s="199">
        <v>54.41</v>
      </c>
      <c r="F48" s="199" t="s">
        <v>117</v>
      </c>
      <c r="G48" s="199">
        <v>52.19</v>
      </c>
      <c r="H48" s="199">
        <v>76.489999999999995</v>
      </c>
      <c r="I48" s="199">
        <v>51.86</v>
      </c>
      <c r="J48" s="199" t="s">
        <v>117</v>
      </c>
      <c r="K48" s="199" t="s">
        <v>117</v>
      </c>
    </row>
    <row r="49" spans="1:11">
      <c r="A49" s="189" t="s">
        <v>299</v>
      </c>
      <c r="B49" s="193">
        <v>55.56</v>
      </c>
      <c r="C49" s="199">
        <v>56.42</v>
      </c>
      <c r="D49" s="199">
        <v>56.73</v>
      </c>
      <c r="E49" s="199" t="s">
        <v>117</v>
      </c>
      <c r="F49" s="199" t="s">
        <v>117</v>
      </c>
      <c r="G49" s="199">
        <v>52.97</v>
      </c>
      <c r="H49" s="199" t="s">
        <v>117</v>
      </c>
      <c r="I49" s="199" t="s">
        <v>117</v>
      </c>
      <c r="J49" s="199" t="s">
        <v>117</v>
      </c>
      <c r="K49" s="199" t="s">
        <v>117</v>
      </c>
    </row>
    <row r="50" spans="1:11">
      <c r="A50" s="189" t="s">
        <v>300</v>
      </c>
      <c r="B50" s="193">
        <v>83.66</v>
      </c>
      <c r="C50" s="199">
        <v>49.5</v>
      </c>
      <c r="D50" s="199">
        <v>49.84</v>
      </c>
      <c r="E50" s="199">
        <v>49.02</v>
      </c>
      <c r="F50" s="199">
        <v>70.02</v>
      </c>
      <c r="G50" s="199">
        <v>53.61</v>
      </c>
      <c r="H50" s="199">
        <v>85.37</v>
      </c>
      <c r="I50" s="199">
        <v>50</v>
      </c>
      <c r="J50" s="199" t="s">
        <v>117</v>
      </c>
      <c r="K50" s="199" t="s">
        <v>117</v>
      </c>
    </row>
    <row r="51" spans="1:11">
      <c r="A51" s="189" t="s">
        <v>158</v>
      </c>
      <c r="B51" s="193">
        <v>50</v>
      </c>
      <c r="C51" s="199">
        <v>50</v>
      </c>
      <c r="D51" s="199" t="s">
        <v>117</v>
      </c>
      <c r="E51" s="199" t="s">
        <v>117</v>
      </c>
      <c r="F51" s="199" t="s">
        <v>117</v>
      </c>
      <c r="G51" s="199">
        <v>50</v>
      </c>
      <c r="H51" s="199" t="s">
        <v>117</v>
      </c>
      <c r="I51" s="199" t="s">
        <v>117</v>
      </c>
      <c r="J51" s="199" t="s">
        <v>117</v>
      </c>
      <c r="K51" s="199" t="s">
        <v>117</v>
      </c>
    </row>
    <row r="52" spans="1:11">
      <c r="A52" s="189" t="s">
        <v>157</v>
      </c>
      <c r="B52" s="193">
        <v>74.069999999999993</v>
      </c>
      <c r="C52" s="199" t="s">
        <v>117</v>
      </c>
      <c r="D52" s="199" t="s">
        <v>117</v>
      </c>
      <c r="E52" s="199" t="s">
        <v>117</v>
      </c>
      <c r="F52" s="199">
        <v>74.069999999999993</v>
      </c>
      <c r="G52" s="199" t="s">
        <v>117</v>
      </c>
      <c r="H52" s="199" t="s">
        <v>117</v>
      </c>
      <c r="I52" s="199" t="s">
        <v>117</v>
      </c>
      <c r="J52" s="199" t="s">
        <v>117</v>
      </c>
      <c r="K52" s="199" t="s">
        <v>117</v>
      </c>
    </row>
    <row r="53" spans="1:11">
      <c r="A53" s="190" t="s">
        <v>156</v>
      </c>
      <c r="B53" s="196">
        <v>61.82</v>
      </c>
      <c r="C53" s="200">
        <v>50.14</v>
      </c>
      <c r="D53" s="200">
        <v>47.59</v>
      </c>
      <c r="E53" s="200" t="s">
        <v>117</v>
      </c>
      <c r="F53" s="200" t="s">
        <v>117</v>
      </c>
      <c r="G53" s="200">
        <v>50</v>
      </c>
      <c r="H53" s="200">
        <v>74</v>
      </c>
      <c r="I53" s="200" t="s">
        <v>117</v>
      </c>
      <c r="J53" s="200" t="s">
        <v>117</v>
      </c>
      <c r="K53" s="200" t="s">
        <v>117</v>
      </c>
    </row>
    <row r="55" spans="1:11" s="70" customFormat="1" ht="28.5" customHeight="1">
      <c r="A55" s="312" t="s">
        <v>190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</row>
    <row r="56" spans="1:11">
      <c r="A56" s="69"/>
      <c r="B56" s="78"/>
      <c r="C56" s="78"/>
      <c r="D56" s="78"/>
      <c r="E56" s="78"/>
      <c r="F56" s="78"/>
      <c r="G56" s="78"/>
      <c r="H56" s="78"/>
      <c r="I56" s="78"/>
      <c r="J56" s="78"/>
      <c r="K56" s="77" t="s">
        <v>188</v>
      </c>
    </row>
    <row r="57" spans="1:11" ht="24.6" customHeight="1">
      <c r="A57" s="308"/>
      <c r="B57" s="299" t="s">
        <v>187</v>
      </c>
      <c r="C57" s="289" t="s">
        <v>174</v>
      </c>
      <c r="D57" s="311"/>
      <c r="E57" s="311"/>
      <c r="F57" s="311"/>
      <c r="G57" s="311"/>
      <c r="H57" s="311"/>
      <c r="I57" s="311"/>
      <c r="J57" s="311"/>
      <c r="K57" s="311"/>
    </row>
    <row r="58" spans="1:11" ht="23.45" customHeight="1">
      <c r="A58" s="309"/>
      <c r="B58" s="299"/>
      <c r="C58" s="306" t="s">
        <v>114</v>
      </c>
      <c r="D58" s="306" t="s">
        <v>132</v>
      </c>
      <c r="E58" s="306" t="s">
        <v>111</v>
      </c>
      <c r="F58" s="306" t="s">
        <v>113</v>
      </c>
      <c r="G58" s="306" t="s">
        <v>131</v>
      </c>
      <c r="H58" s="306" t="s">
        <v>130</v>
      </c>
      <c r="I58" s="289" t="s">
        <v>126</v>
      </c>
      <c r="J58" s="290"/>
      <c r="K58" s="290"/>
    </row>
    <row r="59" spans="1:11">
      <c r="A59" s="310"/>
      <c r="B59" s="299"/>
      <c r="C59" s="307"/>
      <c r="D59" s="307"/>
      <c r="E59" s="307"/>
      <c r="F59" s="307"/>
      <c r="G59" s="307"/>
      <c r="H59" s="307"/>
      <c r="I59" s="52" t="s">
        <v>129</v>
      </c>
      <c r="J59" s="52" t="s">
        <v>128</v>
      </c>
      <c r="K59" s="90" t="s">
        <v>186</v>
      </c>
    </row>
    <row r="60" spans="1:11">
      <c r="A60" s="187" t="s">
        <v>173</v>
      </c>
      <c r="B60" s="199">
        <v>51.92</v>
      </c>
      <c r="C60" s="197">
        <v>52.11</v>
      </c>
      <c r="D60" s="197">
        <v>49.59</v>
      </c>
      <c r="E60" s="197">
        <v>49.27</v>
      </c>
      <c r="F60" s="197">
        <v>71.55</v>
      </c>
      <c r="G60" s="197">
        <v>52</v>
      </c>
      <c r="H60" s="197">
        <v>71.709999999999994</v>
      </c>
      <c r="I60" s="197">
        <v>52.63</v>
      </c>
      <c r="J60" s="197">
        <v>47.94</v>
      </c>
      <c r="K60" s="197">
        <v>50</v>
      </c>
    </row>
    <row r="61" spans="1:11">
      <c r="A61" s="188" t="s">
        <v>289</v>
      </c>
      <c r="B61" s="199">
        <v>52.62</v>
      </c>
      <c r="C61" s="194">
        <v>53.71</v>
      </c>
      <c r="D61" s="194">
        <v>49.35</v>
      </c>
      <c r="E61" s="194">
        <v>49.24</v>
      </c>
      <c r="F61" s="194">
        <v>69.069999999999993</v>
      </c>
      <c r="G61" s="194">
        <v>52.78</v>
      </c>
      <c r="H61" s="194">
        <v>64.87</v>
      </c>
      <c r="I61" s="194">
        <v>54.41</v>
      </c>
      <c r="J61" s="194" t="s">
        <v>117</v>
      </c>
      <c r="K61" s="194" t="s">
        <v>117</v>
      </c>
    </row>
    <row r="62" spans="1:11">
      <c r="A62" s="189" t="s">
        <v>172</v>
      </c>
      <c r="B62" s="199">
        <v>52.94</v>
      </c>
      <c r="C62" s="194">
        <v>51.39</v>
      </c>
      <c r="D62" s="194">
        <v>51.85</v>
      </c>
      <c r="E62" s="194">
        <v>53.01</v>
      </c>
      <c r="F62" s="194">
        <v>70.56</v>
      </c>
      <c r="G62" s="194">
        <v>50.39</v>
      </c>
      <c r="H62" s="194">
        <v>72.22</v>
      </c>
      <c r="I62" s="194" t="s">
        <v>117</v>
      </c>
      <c r="J62" s="194" t="s">
        <v>117</v>
      </c>
      <c r="K62" s="194">
        <v>50</v>
      </c>
    </row>
    <row r="63" spans="1:11">
      <c r="A63" s="189" t="s">
        <v>290</v>
      </c>
      <c r="B63" s="199">
        <v>49.44</v>
      </c>
      <c r="C63" s="194">
        <v>50.66</v>
      </c>
      <c r="D63" s="194">
        <v>44.82</v>
      </c>
      <c r="E63" s="194">
        <v>44.4</v>
      </c>
      <c r="F63" s="194">
        <v>69.430000000000007</v>
      </c>
      <c r="G63" s="194">
        <v>52.46</v>
      </c>
      <c r="H63" s="194">
        <v>76.19</v>
      </c>
      <c r="I63" s="194">
        <v>53.57</v>
      </c>
      <c r="J63" s="194" t="s">
        <v>117</v>
      </c>
      <c r="K63" s="194">
        <v>33.33</v>
      </c>
    </row>
    <row r="64" spans="1:11">
      <c r="A64" s="189" t="s">
        <v>291</v>
      </c>
      <c r="B64" s="199">
        <v>50.98</v>
      </c>
      <c r="C64" s="194">
        <v>49.71</v>
      </c>
      <c r="D64" s="194">
        <v>50.12</v>
      </c>
      <c r="E64" s="194">
        <v>49.59</v>
      </c>
      <c r="F64" s="194">
        <v>74.19</v>
      </c>
      <c r="G64" s="194">
        <v>50.93</v>
      </c>
      <c r="H64" s="194">
        <v>79.849999999999994</v>
      </c>
      <c r="I64" s="194">
        <v>50.31</v>
      </c>
      <c r="J64" s="194" t="s">
        <v>117</v>
      </c>
      <c r="K64" s="194" t="s">
        <v>117</v>
      </c>
    </row>
    <row r="65" spans="1:11">
      <c r="A65" s="189" t="s">
        <v>292</v>
      </c>
      <c r="B65" s="199">
        <v>51.99</v>
      </c>
      <c r="C65" s="194">
        <v>51.85</v>
      </c>
      <c r="D65" s="194">
        <v>52.68</v>
      </c>
      <c r="E65" s="194">
        <v>51.5</v>
      </c>
      <c r="F65" s="194">
        <v>62.92</v>
      </c>
      <c r="G65" s="194">
        <v>51.57</v>
      </c>
      <c r="H65" s="194" t="s">
        <v>117</v>
      </c>
      <c r="I65" s="194">
        <v>51.98</v>
      </c>
      <c r="J65" s="194" t="s">
        <v>117</v>
      </c>
      <c r="K65" s="194" t="s">
        <v>117</v>
      </c>
    </row>
    <row r="66" spans="1:11">
      <c r="A66" s="189" t="s">
        <v>168</v>
      </c>
      <c r="B66" s="199">
        <v>49.51</v>
      </c>
      <c r="C66" s="194">
        <v>50.54</v>
      </c>
      <c r="D66" s="194">
        <v>45.8</v>
      </c>
      <c r="E66" s="194">
        <v>44.75</v>
      </c>
      <c r="F66" s="194">
        <v>68</v>
      </c>
      <c r="G66" s="194">
        <v>50.42</v>
      </c>
      <c r="H66" s="194">
        <v>67.53</v>
      </c>
      <c r="I66" s="194">
        <v>51.82</v>
      </c>
      <c r="J66" s="194" t="s">
        <v>117</v>
      </c>
      <c r="K66" s="194" t="s">
        <v>117</v>
      </c>
    </row>
    <row r="67" spans="1:11">
      <c r="A67" s="189" t="s">
        <v>167</v>
      </c>
      <c r="B67" s="199">
        <v>52.76</v>
      </c>
      <c r="C67" s="194">
        <v>53.39</v>
      </c>
      <c r="D67" s="194">
        <v>51.44</v>
      </c>
      <c r="E67" s="194">
        <v>51.12</v>
      </c>
      <c r="F67" s="194">
        <v>69.64</v>
      </c>
      <c r="G67" s="194">
        <v>52.39</v>
      </c>
      <c r="H67" s="194">
        <v>74</v>
      </c>
      <c r="I67" s="194">
        <v>53.01</v>
      </c>
      <c r="J67" s="194" t="s">
        <v>117</v>
      </c>
      <c r="K67" s="194" t="s">
        <v>117</v>
      </c>
    </row>
    <row r="68" spans="1:11">
      <c r="A68" s="189" t="s">
        <v>293</v>
      </c>
      <c r="B68" s="199">
        <v>50.1</v>
      </c>
      <c r="C68" s="194">
        <v>50.18</v>
      </c>
      <c r="D68" s="194">
        <v>49.57</v>
      </c>
      <c r="E68" s="194">
        <v>44.65</v>
      </c>
      <c r="F68" s="194">
        <v>75.569999999999993</v>
      </c>
      <c r="G68" s="194">
        <v>50.22</v>
      </c>
      <c r="H68" s="194">
        <v>77.86</v>
      </c>
      <c r="I68" s="194">
        <v>50.79</v>
      </c>
      <c r="J68" s="194" t="s">
        <v>117</v>
      </c>
      <c r="K68" s="194" t="s">
        <v>117</v>
      </c>
    </row>
    <row r="69" spans="1:11">
      <c r="A69" s="189" t="s">
        <v>294</v>
      </c>
      <c r="B69" s="199">
        <v>53.54</v>
      </c>
      <c r="C69" s="194">
        <v>53.57</v>
      </c>
      <c r="D69" s="194">
        <v>51.3</v>
      </c>
      <c r="E69" s="194">
        <v>52.51</v>
      </c>
      <c r="F69" s="194">
        <v>69.17</v>
      </c>
      <c r="G69" s="194">
        <v>52.23</v>
      </c>
      <c r="H69" s="194">
        <v>71.91</v>
      </c>
      <c r="I69" s="194">
        <v>53.82</v>
      </c>
      <c r="J69" s="194" t="s">
        <v>117</v>
      </c>
      <c r="K69" s="194">
        <v>60</v>
      </c>
    </row>
    <row r="70" spans="1:11">
      <c r="A70" s="189" t="s">
        <v>295</v>
      </c>
      <c r="B70" s="199">
        <v>52.43</v>
      </c>
      <c r="C70" s="194">
        <v>51.25</v>
      </c>
      <c r="D70" s="194">
        <v>50.77</v>
      </c>
      <c r="E70" s="194">
        <v>50.21</v>
      </c>
      <c r="F70" s="194">
        <v>69.709999999999994</v>
      </c>
      <c r="G70" s="194">
        <v>51.86</v>
      </c>
      <c r="H70" s="194">
        <v>70.709999999999994</v>
      </c>
      <c r="I70" s="194">
        <v>49.33</v>
      </c>
      <c r="J70" s="194" t="s">
        <v>117</v>
      </c>
      <c r="K70" s="194">
        <v>50</v>
      </c>
    </row>
    <row r="71" spans="1:11">
      <c r="A71" s="189" t="s">
        <v>296</v>
      </c>
      <c r="B71" s="199">
        <v>51.13</v>
      </c>
      <c r="C71" s="194">
        <v>51.58</v>
      </c>
      <c r="D71" s="194">
        <v>46.9</v>
      </c>
      <c r="E71" s="194">
        <v>49.21</v>
      </c>
      <c r="F71" s="194">
        <v>66.34</v>
      </c>
      <c r="G71" s="194">
        <v>52.55</v>
      </c>
      <c r="H71" s="194">
        <v>75.81</v>
      </c>
      <c r="I71" s="194">
        <v>53.17</v>
      </c>
      <c r="J71" s="194" t="s">
        <v>117</v>
      </c>
      <c r="K71" s="194" t="s">
        <v>117</v>
      </c>
    </row>
    <row r="72" spans="1:11">
      <c r="A72" s="189" t="s">
        <v>297</v>
      </c>
      <c r="B72" s="199">
        <v>54.15</v>
      </c>
      <c r="C72" s="194">
        <v>54</v>
      </c>
      <c r="D72" s="194">
        <v>56.01</v>
      </c>
      <c r="E72" s="194">
        <v>56</v>
      </c>
      <c r="F72" s="194" t="s">
        <v>117</v>
      </c>
      <c r="G72" s="194">
        <v>53</v>
      </c>
      <c r="H72" s="194" t="s">
        <v>117</v>
      </c>
      <c r="I72" s="194">
        <v>53</v>
      </c>
      <c r="J72" s="194" t="s">
        <v>117</v>
      </c>
      <c r="K72" s="194" t="s">
        <v>117</v>
      </c>
    </row>
    <row r="73" spans="1:11">
      <c r="A73" s="189" t="s">
        <v>162</v>
      </c>
      <c r="B73" s="199">
        <v>51.73</v>
      </c>
      <c r="C73" s="194">
        <v>51.75</v>
      </c>
      <c r="D73" s="194">
        <v>48.21</v>
      </c>
      <c r="E73" s="194">
        <v>48.89</v>
      </c>
      <c r="F73" s="194">
        <v>67.959999999999994</v>
      </c>
      <c r="G73" s="194">
        <v>52.08</v>
      </c>
      <c r="H73" s="194">
        <v>70.59</v>
      </c>
      <c r="I73" s="194" t="s">
        <v>117</v>
      </c>
      <c r="J73" s="194" t="s">
        <v>117</v>
      </c>
      <c r="K73" s="194" t="s">
        <v>117</v>
      </c>
    </row>
    <row r="74" spans="1:11">
      <c r="A74" s="189" t="s">
        <v>298</v>
      </c>
      <c r="B74" s="199">
        <v>56.75</v>
      </c>
      <c r="C74" s="194">
        <v>59</v>
      </c>
      <c r="D74" s="194">
        <v>45.42</v>
      </c>
      <c r="E74" s="194">
        <v>45.45</v>
      </c>
      <c r="F74" s="194">
        <v>68.569999999999993</v>
      </c>
      <c r="G74" s="194">
        <v>51.7</v>
      </c>
      <c r="H74" s="194">
        <v>68.33</v>
      </c>
      <c r="I74" s="194" t="s">
        <v>117</v>
      </c>
      <c r="J74" s="194" t="s">
        <v>117</v>
      </c>
      <c r="K74" s="194" t="s">
        <v>117</v>
      </c>
    </row>
    <row r="75" spans="1:11">
      <c r="A75" s="189" t="s">
        <v>160</v>
      </c>
      <c r="B75" s="199">
        <v>52.47</v>
      </c>
      <c r="C75" s="194">
        <v>52.71</v>
      </c>
      <c r="D75" s="194">
        <v>52.04</v>
      </c>
      <c r="E75" s="194">
        <v>51.51</v>
      </c>
      <c r="F75" s="194">
        <v>74.97</v>
      </c>
      <c r="G75" s="194">
        <v>51.8</v>
      </c>
      <c r="H75" s="194">
        <v>70.45</v>
      </c>
      <c r="I75" s="194">
        <v>52.71</v>
      </c>
      <c r="J75" s="194" t="s">
        <v>117</v>
      </c>
      <c r="K75" s="194" t="s">
        <v>117</v>
      </c>
    </row>
    <row r="76" spans="1:11">
      <c r="A76" s="189" t="s">
        <v>299</v>
      </c>
      <c r="B76" s="199">
        <v>54.21</v>
      </c>
      <c r="C76" s="194">
        <v>56.11</v>
      </c>
      <c r="D76" s="194">
        <v>52.14</v>
      </c>
      <c r="E76" s="194">
        <v>51.37</v>
      </c>
      <c r="F76" s="194">
        <v>66.67</v>
      </c>
      <c r="G76" s="194">
        <v>53.02</v>
      </c>
      <c r="H76" s="194">
        <v>64.650000000000006</v>
      </c>
      <c r="I76" s="194">
        <v>56.25</v>
      </c>
      <c r="J76" s="194" t="s">
        <v>117</v>
      </c>
      <c r="K76" s="194" t="s">
        <v>117</v>
      </c>
    </row>
    <row r="77" spans="1:11">
      <c r="A77" s="189" t="s">
        <v>300</v>
      </c>
      <c r="B77" s="199">
        <v>53.34</v>
      </c>
      <c r="C77" s="194">
        <v>52.55</v>
      </c>
      <c r="D77" s="194">
        <v>50.01</v>
      </c>
      <c r="E77" s="194">
        <v>49.49</v>
      </c>
      <c r="F77" s="194">
        <v>72.53</v>
      </c>
      <c r="G77" s="194">
        <v>52.03</v>
      </c>
      <c r="H77" s="194">
        <v>63.64</v>
      </c>
      <c r="I77" s="194" t="s">
        <v>117</v>
      </c>
      <c r="J77" s="194">
        <v>47.94</v>
      </c>
      <c r="K77" s="194">
        <v>50</v>
      </c>
    </row>
    <row r="78" spans="1:11">
      <c r="A78" s="189" t="s">
        <v>158</v>
      </c>
      <c r="B78" s="199" t="s">
        <v>117</v>
      </c>
      <c r="C78" s="194" t="s">
        <v>117</v>
      </c>
      <c r="D78" s="194" t="s">
        <v>117</v>
      </c>
      <c r="E78" s="194" t="s">
        <v>117</v>
      </c>
      <c r="F78" s="194" t="s">
        <v>117</v>
      </c>
      <c r="G78" s="194" t="s">
        <v>117</v>
      </c>
      <c r="H78" s="194" t="s">
        <v>117</v>
      </c>
      <c r="I78" s="194" t="s">
        <v>117</v>
      </c>
      <c r="J78" s="194" t="s">
        <v>117</v>
      </c>
      <c r="K78" s="194" t="s">
        <v>117</v>
      </c>
    </row>
    <row r="79" spans="1:11">
      <c r="A79" s="189" t="s">
        <v>157</v>
      </c>
      <c r="B79" s="199" t="s">
        <v>117</v>
      </c>
      <c r="C79" s="194" t="s">
        <v>117</v>
      </c>
      <c r="D79" s="194" t="s">
        <v>117</v>
      </c>
      <c r="E79" s="194" t="s">
        <v>117</v>
      </c>
      <c r="F79" s="194" t="s">
        <v>117</v>
      </c>
      <c r="G79" s="194" t="s">
        <v>117</v>
      </c>
      <c r="H79" s="194" t="s">
        <v>117</v>
      </c>
      <c r="I79" s="194" t="s">
        <v>117</v>
      </c>
      <c r="J79" s="194" t="s">
        <v>117</v>
      </c>
      <c r="K79" s="194" t="s">
        <v>117</v>
      </c>
    </row>
    <row r="80" spans="1:11" ht="12.75" customHeight="1">
      <c r="A80" s="190" t="s">
        <v>156</v>
      </c>
      <c r="B80" s="200">
        <v>53.6</v>
      </c>
      <c r="C80" s="196">
        <v>53.2</v>
      </c>
      <c r="D80" s="196">
        <v>53.66</v>
      </c>
      <c r="E80" s="196" t="s">
        <v>117</v>
      </c>
      <c r="F80" s="196">
        <v>69.790000000000006</v>
      </c>
      <c r="G80" s="196">
        <v>52.48</v>
      </c>
      <c r="H80" s="196">
        <v>66.67</v>
      </c>
      <c r="I80" s="196" t="s">
        <v>117</v>
      </c>
      <c r="J80" s="196" t="s">
        <v>117</v>
      </c>
      <c r="K80" s="196" t="s">
        <v>117</v>
      </c>
    </row>
    <row r="81" spans="1:11" ht="12.75" customHeight="1">
      <c r="A81" s="189"/>
    </row>
    <row r="82" spans="1:11" s="70" customFormat="1" ht="26.25" customHeight="1">
      <c r="A82" s="312" t="s">
        <v>189</v>
      </c>
      <c r="B82" s="312"/>
      <c r="C82" s="312"/>
      <c r="D82" s="312"/>
      <c r="E82" s="312"/>
      <c r="F82" s="312"/>
      <c r="G82" s="312"/>
      <c r="H82" s="312"/>
      <c r="I82" s="312"/>
      <c r="J82" s="312"/>
      <c r="K82" s="312"/>
    </row>
    <row r="83" spans="1:11">
      <c r="A83" s="69"/>
      <c r="B83" s="78"/>
      <c r="C83" s="78"/>
      <c r="D83" s="78"/>
      <c r="E83" s="78"/>
      <c r="F83" s="78"/>
      <c r="G83" s="78"/>
      <c r="H83" s="78"/>
      <c r="I83" s="78"/>
      <c r="J83" s="78"/>
      <c r="K83" s="77" t="s">
        <v>188</v>
      </c>
    </row>
    <row r="84" spans="1:11" ht="20.45" customHeight="1">
      <c r="A84" s="308"/>
      <c r="B84" s="299" t="s">
        <v>187</v>
      </c>
      <c r="C84" s="289" t="s">
        <v>174</v>
      </c>
      <c r="D84" s="311"/>
      <c r="E84" s="311"/>
      <c r="F84" s="311"/>
      <c r="G84" s="311"/>
      <c r="H84" s="311"/>
      <c r="I84" s="311"/>
      <c r="J84" s="311"/>
      <c r="K84" s="311"/>
    </row>
    <row r="85" spans="1:11" ht="20.45" customHeight="1">
      <c r="A85" s="309"/>
      <c r="B85" s="299"/>
      <c r="C85" s="306" t="s">
        <v>114</v>
      </c>
      <c r="D85" s="306" t="s">
        <v>132</v>
      </c>
      <c r="E85" s="306" t="s">
        <v>111</v>
      </c>
      <c r="F85" s="306" t="s">
        <v>113</v>
      </c>
      <c r="G85" s="306" t="s">
        <v>131</v>
      </c>
      <c r="H85" s="306" t="s">
        <v>130</v>
      </c>
      <c r="I85" s="289" t="s">
        <v>126</v>
      </c>
      <c r="J85" s="290"/>
      <c r="K85" s="290"/>
    </row>
    <row r="86" spans="1:11">
      <c r="A86" s="310"/>
      <c r="B86" s="299"/>
      <c r="C86" s="307"/>
      <c r="D86" s="307"/>
      <c r="E86" s="307"/>
      <c r="F86" s="307"/>
      <c r="G86" s="307"/>
      <c r="H86" s="307"/>
      <c r="I86" s="52" t="s">
        <v>129</v>
      </c>
      <c r="J86" s="52" t="s">
        <v>128</v>
      </c>
      <c r="K86" s="90" t="s">
        <v>186</v>
      </c>
    </row>
    <row r="87" spans="1:11">
      <c r="A87" s="73" t="s">
        <v>173</v>
      </c>
      <c r="B87" s="197">
        <v>52.66</v>
      </c>
      <c r="C87" s="193">
        <v>52.09</v>
      </c>
      <c r="D87" s="193">
        <v>49.91</v>
      </c>
      <c r="E87" s="193">
        <v>49.54</v>
      </c>
      <c r="F87" s="193">
        <v>69.739999999999995</v>
      </c>
      <c r="G87" s="193">
        <v>51.63</v>
      </c>
      <c r="H87" s="193">
        <v>70.75</v>
      </c>
      <c r="I87" s="193">
        <v>52.66</v>
      </c>
      <c r="J87" s="193" t="s">
        <v>117</v>
      </c>
      <c r="K87" s="193">
        <v>50.57</v>
      </c>
    </row>
    <row r="88" spans="1:11">
      <c r="A88" s="188" t="s">
        <v>289</v>
      </c>
      <c r="B88" s="194">
        <v>53.29</v>
      </c>
      <c r="C88" s="193">
        <v>53.89</v>
      </c>
      <c r="D88" s="193">
        <v>49.57</v>
      </c>
      <c r="E88" s="193">
        <v>49.51</v>
      </c>
      <c r="F88" s="193">
        <v>67.86</v>
      </c>
      <c r="G88" s="193">
        <v>52.53</v>
      </c>
      <c r="H88" s="193">
        <v>65.91</v>
      </c>
      <c r="I88" s="193">
        <v>48.48</v>
      </c>
      <c r="J88" s="193" t="s">
        <v>117</v>
      </c>
      <c r="K88" s="193">
        <v>50</v>
      </c>
    </row>
    <row r="89" spans="1:11">
      <c r="A89" s="189" t="s">
        <v>172</v>
      </c>
      <c r="B89" s="194">
        <v>54.56</v>
      </c>
      <c r="C89" s="193">
        <v>50.98</v>
      </c>
      <c r="D89" s="193">
        <v>49.77</v>
      </c>
      <c r="E89" s="193">
        <v>50.08</v>
      </c>
      <c r="F89" s="193">
        <v>70.900000000000006</v>
      </c>
      <c r="G89" s="193">
        <v>50.53</v>
      </c>
      <c r="H89" s="193">
        <v>70.87</v>
      </c>
      <c r="I89" s="193" t="s">
        <v>117</v>
      </c>
      <c r="J89" s="193" t="s">
        <v>117</v>
      </c>
      <c r="K89" s="193">
        <v>49.67</v>
      </c>
    </row>
    <row r="90" spans="1:11">
      <c r="A90" s="189" t="s">
        <v>290</v>
      </c>
      <c r="B90" s="194">
        <v>50.39</v>
      </c>
      <c r="C90" s="193">
        <v>50.97</v>
      </c>
      <c r="D90" s="193">
        <v>44.66</v>
      </c>
      <c r="E90" s="193">
        <v>44.44</v>
      </c>
      <c r="F90" s="193">
        <v>72.39</v>
      </c>
      <c r="G90" s="193">
        <v>52.52</v>
      </c>
      <c r="H90" s="193">
        <v>69.650000000000006</v>
      </c>
      <c r="I90" s="193">
        <v>53.6</v>
      </c>
      <c r="J90" s="193" t="s">
        <v>117</v>
      </c>
      <c r="K90" s="193">
        <v>40</v>
      </c>
    </row>
    <row r="91" spans="1:11">
      <c r="A91" s="189" t="s">
        <v>291</v>
      </c>
      <c r="B91" s="194">
        <v>50.85</v>
      </c>
      <c r="C91" s="193">
        <v>50.49</v>
      </c>
      <c r="D91" s="193">
        <v>50.94</v>
      </c>
      <c r="E91" s="193">
        <v>50.69</v>
      </c>
      <c r="F91" s="193">
        <v>71.75</v>
      </c>
      <c r="G91" s="193">
        <v>50.29</v>
      </c>
      <c r="H91" s="193">
        <v>77.77</v>
      </c>
      <c r="I91" s="193">
        <v>50.95</v>
      </c>
      <c r="J91" s="193" t="s">
        <v>117</v>
      </c>
      <c r="K91" s="193" t="s">
        <v>117</v>
      </c>
    </row>
    <row r="92" spans="1:11">
      <c r="A92" s="189" t="s">
        <v>292</v>
      </c>
      <c r="B92" s="194">
        <v>51.75</v>
      </c>
      <c r="C92" s="193">
        <v>51.88</v>
      </c>
      <c r="D92" s="193">
        <v>51.45</v>
      </c>
      <c r="E92" s="193">
        <v>51.45</v>
      </c>
      <c r="F92" s="193" t="s">
        <v>117</v>
      </c>
      <c r="G92" s="193">
        <v>51.59</v>
      </c>
      <c r="H92" s="193" t="s">
        <v>117</v>
      </c>
      <c r="I92" s="193">
        <v>52.01</v>
      </c>
      <c r="J92" s="193" t="s">
        <v>117</v>
      </c>
      <c r="K92" s="193" t="s">
        <v>117</v>
      </c>
    </row>
    <row r="93" spans="1:11">
      <c r="A93" s="189" t="s">
        <v>168</v>
      </c>
      <c r="B93" s="194">
        <v>49.93</v>
      </c>
      <c r="C93" s="193">
        <v>50.92</v>
      </c>
      <c r="D93" s="193">
        <v>45.63</v>
      </c>
      <c r="E93" s="193">
        <v>44.65</v>
      </c>
      <c r="F93" s="193">
        <v>67.760000000000005</v>
      </c>
      <c r="G93" s="193">
        <v>50.4</v>
      </c>
      <c r="H93" s="193">
        <v>67.349999999999994</v>
      </c>
      <c r="I93" s="193">
        <v>52.54</v>
      </c>
      <c r="J93" s="193" t="s">
        <v>117</v>
      </c>
      <c r="K93" s="193">
        <v>50</v>
      </c>
    </row>
    <row r="94" spans="1:11">
      <c r="A94" s="189" t="s">
        <v>167</v>
      </c>
      <c r="B94" s="194">
        <v>52.25</v>
      </c>
      <c r="C94" s="193">
        <v>53.24</v>
      </c>
      <c r="D94" s="193">
        <v>49.95</v>
      </c>
      <c r="E94" s="193">
        <v>49.07</v>
      </c>
      <c r="F94" s="193">
        <v>70.27</v>
      </c>
      <c r="G94" s="193">
        <v>52.66</v>
      </c>
      <c r="H94" s="193">
        <v>73.44</v>
      </c>
      <c r="I94" s="193">
        <v>53.37</v>
      </c>
      <c r="J94" s="193" t="s">
        <v>117</v>
      </c>
      <c r="K94" s="193">
        <v>50</v>
      </c>
    </row>
    <row r="95" spans="1:11">
      <c r="A95" s="189" t="s">
        <v>293</v>
      </c>
      <c r="B95" s="194">
        <v>50.83</v>
      </c>
      <c r="C95" s="193">
        <v>50.3</v>
      </c>
      <c r="D95" s="193">
        <v>50.5</v>
      </c>
      <c r="E95" s="193">
        <v>50.43</v>
      </c>
      <c r="F95" s="193">
        <v>75.08</v>
      </c>
      <c r="G95" s="193">
        <v>50.53</v>
      </c>
      <c r="H95" s="193">
        <v>79.290000000000006</v>
      </c>
      <c r="I95" s="193">
        <v>52.27</v>
      </c>
      <c r="J95" s="193" t="s">
        <v>117</v>
      </c>
      <c r="K95" s="193" t="s">
        <v>117</v>
      </c>
    </row>
    <row r="96" spans="1:11">
      <c r="A96" s="189" t="s">
        <v>294</v>
      </c>
      <c r="B96" s="194">
        <v>53.49</v>
      </c>
      <c r="C96" s="193">
        <v>53.1</v>
      </c>
      <c r="D96" s="193">
        <v>51.45</v>
      </c>
      <c r="E96" s="193">
        <v>52.51</v>
      </c>
      <c r="F96" s="193">
        <v>69.13</v>
      </c>
      <c r="G96" s="193">
        <v>51.75</v>
      </c>
      <c r="H96" s="193">
        <v>73.92</v>
      </c>
      <c r="I96" s="193">
        <v>53.83</v>
      </c>
      <c r="J96" s="193" t="s">
        <v>117</v>
      </c>
      <c r="K96" s="193">
        <v>56.2</v>
      </c>
    </row>
    <row r="97" spans="1:11">
      <c r="A97" s="189" t="s">
        <v>295</v>
      </c>
      <c r="B97" s="194">
        <v>56.54</v>
      </c>
      <c r="C97" s="193">
        <v>51.71</v>
      </c>
      <c r="D97" s="193">
        <v>51.21</v>
      </c>
      <c r="E97" s="193">
        <v>50.67</v>
      </c>
      <c r="F97" s="193">
        <v>70.709999999999994</v>
      </c>
      <c r="G97" s="193">
        <v>51.12</v>
      </c>
      <c r="H97" s="193">
        <v>72.099999999999994</v>
      </c>
      <c r="I97" s="193" t="s">
        <v>117</v>
      </c>
      <c r="J97" s="193" t="s">
        <v>117</v>
      </c>
      <c r="K97" s="193">
        <v>50</v>
      </c>
    </row>
    <row r="98" spans="1:11">
      <c r="A98" s="189" t="s">
        <v>296</v>
      </c>
      <c r="B98" s="194">
        <v>52.14</v>
      </c>
      <c r="C98" s="193">
        <v>53.14</v>
      </c>
      <c r="D98" s="193">
        <v>48.26</v>
      </c>
      <c r="E98" s="193">
        <v>47.77</v>
      </c>
      <c r="F98" s="193">
        <v>67.260000000000005</v>
      </c>
      <c r="G98" s="193">
        <v>52.61</v>
      </c>
      <c r="H98" s="193">
        <v>75.69</v>
      </c>
      <c r="I98" s="193">
        <v>53.05</v>
      </c>
      <c r="J98" s="193" t="s">
        <v>117</v>
      </c>
      <c r="K98" s="193" t="s">
        <v>117</v>
      </c>
    </row>
    <row r="99" spans="1:11">
      <c r="A99" s="189" t="s">
        <v>297</v>
      </c>
      <c r="B99" s="194">
        <v>54.05</v>
      </c>
      <c r="C99" s="193">
        <v>54</v>
      </c>
      <c r="D99" s="193">
        <v>56</v>
      </c>
      <c r="E99" s="193">
        <v>56</v>
      </c>
      <c r="F99" s="193" t="s">
        <v>117</v>
      </c>
      <c r="G99" s="193">
        <v>53</v>
      </c>
      <c r="H99" s="193" t="s">
        <v>117</v>
      </c>
      <c r="I99" s="193">
        <v>53</v>
      </c>
      <c r="J99" s="193" t="s">
        <v>117</v>
      </c>
      <c r="K99" s="193" t="s">
        <v>117</v>
      </c>
    </row>
    <row r="100" spans="1:11">
      <c r="A100" s="189" t="s">
        <v>162</v>
      </c>
      <c r="B100" s="194">
        <v>52.67</v>
      </c>
      <c r="C100" s="193">
        <v>52.09</v>
      </c>
      <c r="D100" s="193">
        <v>47.81</v>
      </c>
      <c r="E100" s="193">
        <v>48.16</v>
      </c>
      <c r="F100" s="193">
        <v>68.77</v>
      </c>
      <c r="G100" s="193">
        <v>51.74</v>
      </c>
      <c r="H100" s="193">
        <v>72.75</v>
      </c>
      <c r="I100" s="193" t="s">
        <v>117</v>
      </c>
      <c r="J100" s="193" t="s">
        <v>117</v>
      </c>
      <c r="K100" s="193" t="s">
        <v>117</v>
      </c>
    </row>
    <row r="101" spans="1:11">
      <c r="A101" s="189" t="s">
        <v>298</v>
      </c>
      <c r="B101" s="194">
        <v>57.61</v>
      </c>
      <c r="C101" s="193">
        <v>54</v>
      </c>
      <c r="D101" s="193">
        <v>45.42</v>
      </c>
      <c r="E101" s="193">
        <v>45.44</v>
      </c>
      <c r="F101" s="193">
        <v>68.56</v>
      </c>
      <c r="G101" s="193">
        <v>51.7</v>
      </c>
      <c r="H101" s="193">
        <v>69.14</v>
      </c>
      <c r="I101" s="193" t="s">
        <v>117</v>
      </c>
      <c r="J101" s="193" t="s">
        <v>117</v>
      </c>
      <c r="K101" s="193">
        <v>50.19</v>
      </c>
    </row>
    <row r="102" spans="1:11">
      <c r="A102" s="189" t="s">
        <v>160</v>
      </c>
      <c r="B102" s="194">
        <v>51.98</v>
      </c>
      <c r="C102" s="193">
        <v>52.19</v>
      </c>
      <c r="D102" s="193">
        <v>51.43</v>
      </c>
      <c r="E102" s="193">
        <v>51.42</v>
      </c>
      <c r="F102" s="193">
        <v>74.150000000000006</v>
      </c>
      <c r="G102" s="193">
        <v>51.58</v>
      </c>
      <c r="H102" s="193">
        <v>71.05</v>
      </c>
      <c r="I102" s="193">
        <v>52.56</v>
      </c>
      <c r="J102" s="193" t="s">
        <v>117</v>
      </c>
      <c r="K102" s="193">
        <v>45.45</v>
      </c>
    </row>
    <row r="103" spans="1:11">
      <c r="A103" s="189" t="s">
        <v>299</v>
      </c>
      <c r="B103" s="194">
        <v>53.43</v>
      </c>
      <c r="C103" s="193">
        <v>53.87</v>
      </c>
      <c r="D103" s="193">
        <v>52.27</v>
      </c>
      <c r="E103" s="193">
        <v>52.83</v>
      </c>
      <c r="F103" s="193">
        <v>72.91</v>
      </c>
      <c r="G103" s="193">
        <v>52.62</v>
      </c>
      <c r="H103" s="193">
        <v>70.989999999999995</v>
      </c>
      <c r="I103" s="193" t="s">
        <v>117</v>
      </c>
      <c r="J103" s="193" t="s">
        <v>117</v>
      </c>
      <c r="K103" s="193" t="s">
        <v>117</v>
      </c>
    </row>
    <row r="104" spans="1:11">
      <c r="A104" s="189" t="s">
        <v>300</v>
      </c>
      <c r="B104" s="194">
        <v>53.33</v>
      </c>
      <c r="C104" s="193">
        <v>52.9</v>
      </c>
      <c r="D104" s="193">
        <v>50.24</v>
      </c>
      <c r="E104" s="193">
        <v>49.62</v>
      </c>
      <c r="F104" s="193">
        <v>69.13</v>
      </c>
      <c r="G104" s="193">
        <v>51.99</v>
      </c>
      <c r="H104" s="193">
        <v>65.53</v>
      </c>
      <c r="I104" s="193">
        <v>60</v>
      </c>
      <c r="J104" s="193" t="s">
        <v>117</v>
      </c>
      <c r="K104" s="193">
        <v>50</v>
      </c>
    </row>
    <row r="105" spans="1:11">
      <c r="A105" s="189" t="s">
        <v>158</v>
      </c>
      <c r="B105" s="194">
        <v>53.04</v>
      </c>
      <c r="C105" s="193">
        <v>51.93</v>
      </c>
      <c r="D105" s="193">
        <v>58.27</v>
      </c>
      <c r="E105" s="193">
        <v>57.14</v>
      </c>
      <c r="F105" s="193" t="s">
        <v>117</v>
      </c>
      <c r="G105" s="193">
        <v>51.83</v>
      </c>
      <c r="H105" s="193">
        <v>71.430000000000007</v>
      </c>
      <c r="I105" s="193" t="s">
        <v>117</v>
      </c>
      <c r="J105" s="193" t="s">
        <v>117</v>
      </c>
      <c r="K105" s="193" t="s">
        <v>117</v>
      </c>
    </row>
    <row r="106" spans="1:11">
      <c r="A106" s="189" t="s">
        <v>157</v>
      </c>
      <c r="B106" s="194">
        <v>50.27</v>
      </c>
      <c r="C106" s="194">
        <v>50</v>
      </c>
      <c r="D106" s="194">
        <v>50</v>
      </c>
      <c r="E106" s="194">
        <v>52.63</v>
      </c>
      <c r="F106" s="194" t="s">
        <v>117</v>
      </c>
      <c r="G106" s="194">
        <v>50</v>
      </c>
      <c r="H106" s="201">
        <v>79.7</v>
      </c>
      <c r="I106" s="194" t="s">
        <v>117</v>
      </c>
      <c r="J106" s="194" t="s">
        <v>117</v>
      </c>
      <c r="K106" s="194" t="s">
        <v>117</v>
      </c>
    </row>
    <row r="107" spans="1:11">
      <c r="A107" s="190" t="s">
        <v>156</v>
      </c>
      <c r="B107" s="196">
        <v>54.82</v>
      </c>
      <c r="C107" s="196">
        <v>54.9</v>
      </c>
      <c r="D107" s="196">
        <v>54.1</v>
      </c>
      <c r="E107" s="196">
        <v>52.88</v>
      </c>
      <c r="F107" s="196">
        <v>72.69</v>
      </c>
      <c r="G107" s="196">
        <v>51.9</v>
      </c>
      <c r="H107" s="196">
        <v>68.55</v>
      </c>
      <c r="I107" s="196" t="s">
        <v>117</v>
      </c>
      <c r="J107" s="196" t="s">
        <v>117</v>
      </c>
      <c r="K107" s="196" t="s">
        <v>117</v>
      </c>
    </row>
    <row r="108" spans="1:11" ht="12.75" customHeight="1"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</row>
  </sheetData>
  <mergeCells count="44">
    <mergeCell ref="A28:K28"/>
    <mergeCell ref="A1:K1"/>
    <mergeCell ref="B3:B5"/>
    <mergeCell ref="C3:K3"/>
    <mergeCell ref="C4:C5"/>
    <mergeCell ref="A3:A5"/>
    <mergeCell ref="D4:D5"/>
    <mergeCell ref="G4:G5"/>
    <mergeCell ref="F4:F5"/>
    <mergeCell ref="H4:H5"/>
    <mergeCell ref="I4:K4"/>
    <mergeCell ref="E4:E5"/>
    <mergeCell ref="I85:K85"/>
    <mergeCell ref="A82:K82"/>
    <mergeCell ref="A84:A86"/>
    <mergeCell ref="B84:B86"/>
    <mergeCell ref="C84:K84"/>
    <mergeCell ref="F31:F32"/>
    <mergeCell ref="G31:G32"/>
    <mergeCell ref="H31:H32"/>
    <mergeCell ref="I31:K31"/>
    <mergeCell ref="A55:K55"/>
    <mergeCell ref="A30:A32"/>
    <mergeCell ref="B30:B32"/>
    <mergeCell ref="C31:C32"/>
    <mergeCell ref="D31:D32"/>
    <mergeCell ref="E31:E32"/>
    <mergeCell ref="C30:K30"/>
    <mergeCell ref="C85:C86"/>
    <mergeCell ref="D85:D86"/>
    <mergeCell ref="E85:E86"/>
    <mergeCell ref="F85:F86"/>
    <mergeCell ref="A57:A59"/>
    <mergeCell ref="B57:B59"/>
    <mergeCell ref="C57:K57"/>
    <mergeCell ref="C58:C59"/>
    <mergeCell ref="D58:D59"/>
    <mergeCell ref="E58:E59"/>
    <mergeCell ref="F58:F59"/>
    <mergeCell ref="G58:G59"/>
    <mergeCell ref="H58:H59"/>
    <mergeCell ref="I58:K58"/>
    <mergeCell ref="G85:G86"/>
    <mergeCell ref="H85:H86"/>
  </mergeCells>
  <pageMargins left="0.59055118110236227" right="0.59055118110236227" top="0.59055118110236227" bottom="0.59055118110236227" header="0" footer="0.39370078740157483"/>
  <pageSetup paperSize="9" scale="99" firstPageNumber="17" orientation="landscape" useFirstPageNumber="1" r:id="rId1"/>
  <headerFooter alignWithMargins="0">
    <oddFooter>&amp;R&amp;"-,полужирный"&amp;8&amp;P</oddFooter>
  </headerFooter>
  <rowBreaks count="3" manualBreakCount="3">
    <brk id="27" max="16383" man="1"/>
    <brk id="54" max="16383" man="1"/>
    <brk id="8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00"/>
  <sheetViews>
    <sheetView workbookViewId="0">
      <selection sqref="A1:I1"/>
    </sheetView>
  </sheetViews>
  <sheetFormatPr defaultColWidth="9.140625" defaultRowHeight="12.75" customHeight="1"/>
  <cols>
    <col min="1" max="1" width="19.42578125" style="3" customWidth="1"/>
    <col min="2" max="3" width="15.28515625" style="3" customWidth="1"/>
    <col min="4" max="4" width="17.7109375" style="3" customWidth="1"/>
    <col min="5" max="5" width="13.7109375" style="3" customWidth="1"/>
    <col min="6" max="6" width="15.28515625" style="3" customWidth="1"/>
    <col min="7" max="7" width="15.7109375" style="3" customWidth="1"/>
    <col min="8" max="8" width="17.42578125" style="3" customWidth="1"/>
    <col min="9" max="9" width="14.140625" style="3" customWidth="1"/>
    <col min="10" max="10" width="8.28515625" style="3" customWidth="1"/>
    <col min="11" max="11" width="10.85546875" style="3" customWidth="1"/>
    <col min="12" max="12" width="10.5703125" style="3" bestFit="1" customWidth="1"/>
    <col min="13" max="13" width="13" style="3" customWidth="1"/>
    <col min="14" max="15" width="10.5703125" style="3" bestFit="1" customWidth="1"/>
    <col min="16" max="16" width="9.28515625" style="3" customWidth="1"/>
    <col min="17" max="18" width="10.5703125" style="3" bestFit="1" customWidth="1"/>
    <col min="19" max="16384" width="9.140625" style="3"/>
  </cols>
  <sheetData>
    <row r="1" spans="1:18" s="70" customFormat="1" ht="25.5" customHeight="1">
      <c r="A1" s="300" t="s">
        <v>196</v>
      </c>
      <c r="B1" s="300"/>
      <c r="C1" s="300"/>
      <c r="D1" s="300"/>
      <c r="E1" s="300"/>
      <c r="F1" s="300"/>
      <c r="G1" s="300"/>
      <c r="H1" s="300"/>
      <c r="I1" s="300"/>
    </row>
    <row r="2" spans="1:18" s="84" customFormat="1" ht="11.25">
      <c r="B2" s="69"/>
      <c r="C2" s="69"/>
      <c r="D2" s="69"/>
      <c r="E2" s="69"/>
      <c r="F2" s="69"/>
      <c r="G2" s="69"/>
      <c r="H2" s="69"/>
      <c r="I2" s="67" t="s">
        <v>195</v>
      </c>
      <c r="J2" s="89"/>
    </row>
    <row r="3" spans="1:18" ht="15.75" customHeight="1">
      <c r="A3" s="317"/>
      <c r="B3" s="299" t="s">
        <v>153</v>
      </c>
      <c r="C3" s="304"/>
      <c r="D3" s="304"/>
      <c r="E3" s="304"/>
      <c r="F3" s="299" t="s">
        <v>132</v>
      </c>
      <c r="G3" s="304"/>
      <c r="H3" s="304"/>
      <c r="I3" s="305"/>
      <c r="J3" s="89"/>
    </row>
    <row r="4" spans="1:18" ht="51" customHeight="1">
      <c r="A4" s="318"/>
      <c r="B4" s="52" t="s">
        <v>141</v>
      </c>
      <c r="C4" s="52" t="s">
        <v>139</v>
      </c>
      <c r="D4" s="51" t="s">
        <v>138</v>
      </c>
      <c r="E4" s="51" t="s">
        <v>193</v>
      </c>
      <c r="F4" s="52" t="s">
        <v>141</v>
      </c>
      <c r="G4" s="52" t="s">
        <v>139</v>
      </c>
      <c r="H4" s="51" t="s">
        <v>138</v>
      </c>
      <c r="I4" s="51" t="s">
        <v>193</v>
      </c>
      <c r="J4" s="89"/>
    </row>
    <row r="5" spans="1:18" s="100" customFormat="1" ht="14.25" customHeight="1">
      <c r="A5" s="187" t="s">
        <v>173</v>
      </c>
      <c r="B5" s="203">
        <v>339</v>
      </c>
      <c r="C5" s="203">
        <v>424</v>
      </c>
      <c r="D5" s="203">
        <v>337</v>
      </c>
      <c r="E5" s="203">
        <v>328</v>
      </c>
      <c r="F5" s="203">
        <v>40</v>
      </c>
      <c r="G5" s="207">
        <v>48</v>
      </c>
      <c r="H5" s="203">
        <v>40</v>
      </c>
      <c r="I5" s="203">
        <v>40</v>
      </c>
      <c r="K5" s="99"/>
      <c r="L5" s="99"/>
      <c r="M5" s="99"/>
      <c r="N5" s="99"/>
      <c r="O5" s="99"/>
      <c r="P5" s="99"/>
      <c r="Q5" s="99"/>
      <c r="R5" s="99"/>
    </row>
    <row r="6" spans="1:18" ht="12" customHeight="1">
      <c r="A6" s="188" t="s">
        <v>289</v>
      </c>
      <c r="B6" s="204">
        <v>330</v>
      </c>
      <c r="C6" s="204">
        <v>345</v>
      </c>
      <c r="D6" s="204">
        <v>333</v>
      </c>
      <c r="E6" s="204">
        <v>327</v>
      </c>
      <c r="F6" s="204">
        <v>43</v>
      </c>
      <c r="G6" s="208">
        <v>42</v>
      </c>
      <c r="H6" s="204">
        <v>44</v>
      </c>
      <c r="I6" s="204">
        <v>42</v>
      </c>
      <c r="K6" s="99"/>
      <c r="L6" s="99"/>
      <c r="M6" s="99"/>
      <c r="N6" s="99"/>
      <c r="O6" s="99"/>
      <c r="P6" s="99"/>
      <c r="Q6" s="99"/>
      <c r="R6" s="99"/>
    </row>
    <row r="7" spans="1:18" ht="12" customHeight="1">
      <c r="A7" s="189" t="s">
        <v>172</v>
      </c>
      <c r="B7" s="204">
        <v>330</v>
      </c>
      <c r="C7" s="204">
        <v>435</v>
      </c>
      <c r="D7" s="204">
        <v>306</v>
      </c>
      <c r="E7" s="204">
        <v>299</v>
      </c>
      <c r="F7" s="204">
        <v>43</v>
      </c>
      <c r="G7" s="208">
        <v>39</v>
      </c>
      <c r="H7" s="204">
        <v>42</v>
      </c>
      <c r="I7" s="204">
        <v>43</v>
      </c>
      <c r="K7" s="99"/>
      <c r="L7" s="99"/>
      <c r="M7" s="99"/>
      <c r="N7" s="99"/>
      <c r="O7" s="99"/>
      <c r="P7" s="99"/>
      <c r="Q7" s="99"/>
      <c r="R7" s="99"/>
    </row>
    <row r="8" spans="1:18" ht="12" customHeight="1">
      <c r="A8" s="189" t="s">
        <v>290</v>
      </c>
      <c r="B8" s="204">
        <v>343</v>
      </c>
      <c r="C8" s="204">
        <v>380</v>
      </c>
      <c r="D8" s="204">
        <v>339</v>
      </c>
      <c r="E8" s="204">
        <v>336</v>
      </c>
      <c r="F8" s="204">
        <v>44</v>
      </c>
      <c r="G8" s="208">
        <v>45</v>
      </c>
      <c r="H8" s="204">
        <v>43</v>
      </c>
      <c r="I8" s="204">
        <v>45</v>
      </c>
      <c r="K8" s="99"/>
      <c r="L8" s="99"/>
      <c r="M8" s="99"/>
      <c r="N8" s="99"/>
      <c r="O8" s="99"/>
      <c r="P8" s="99"/>
      <c r="Q8" s="99"/>
      <c r="R8" s="99"/>
    </row>
    <row r="9" spans="1:18" ht="12" customHeight="1">
      <c r="A9" s="189" t="s">
        <v>291</v>
      </c>
      <c r="B9" s="204">
        <v>352</v>
      </c>
      <c r="C9" s="204">
        <v>393</v>
      </c>
      <c r="D9" s="204">
        <v>354</v>
      </c>
      <c r="E9" s="204">
        <v>347</v>
      </c>
      <c r="F9" s="204">
        <v>37</v>
      </c>
      <c r="G9" s="208">
        <v>37</v>
      </c>
      <c r="H9" s="204">
        <v>38</v>
      </c>
      <c r="I9" s="204">
        <v>36</v>
      </c>
      <c r="K9" s="99"/>
      <c r="L9" s="99"/>
      <c r="M9" s="99"/>
      <c r="N9" s="99"/>
      <c r="O9" s="99"/>
      <c r="P9" s="99"/>
      <c r="Q9" s="99"/>
      <c r="R9" s="99"/>
    </row>
    <row r="10" spans="1:18" ht="15">
      <c r="A10" s="189" t="s">
        <v>292</v>
      </c>
      <c r="B10" s="204">
        <v>280</v>
      </c>
      <c r="C10" s="204">
        <v>301</v>
      </c>
      <c r="D10" s="204">
        <v>279</v>
      </c>
      <c r="E10" s="204">
        <v>280</v>
      </c>
      <c r="F10" s="204">
        <v>40</v>
      </c>
      <c r="G10" s="208">
        <v>35</v>
      </c>
      <c r="H10" s="204">
        <v>40</v>
      </c>
      <c r="I10" s="204">
        <v>40</v>
      </c>
      <c r="K10" s="99"/>
      <c r="L10" s="99"/>
      <c r="M10" s="99"/>
      <c r="N10" s="99"/>
      <c r="O10" s="99"/>
      <c r="P10" s="99"/>
      <c r="Q10" s="99"/>
      <c r="R10" s="99"/>
    </row>
    <row r="11" spans="1:18" ht="15">
      <c r="A11" s="189" t="s">
        <v>168</v>
      </c>
      <c r="B11" s="204">
        <v>351</v>
      </c>
      <c r="C11" s="204">
        <v>375</v>
      </c>
      <c r="D11" s="204">
        <v>353</v>
      </c>
      <c r="E11" s="204">
        <v>346</v>
      </c>
      <c r="F11" s="204">
        <v>44</v>
      </c>
      <c r="G11" s="204">
        <v>46</v>
      </c>
      <c r="H11" s="204">
        <v>44</v>
      </c>
      <c r="I11" s="204">
        <v>43</v>
      </c>
      <c r="K11" s="99"/>
      <c r="L11" s="99"/>
      <c r="M11" s="99"/>
      <c r="N11" s="99"/>
      <c r="O11" s="99"/>
      <c r="P11" s="99"/>
      <c r="Q11" s="99"/>
      <c r="R11" s="99"/>
    </row>
    <row r="12" spans="1:18" ht="15">
      <c r="A12" s="189" t="s">
        <v>167</v>
      </c>
      <c r="B12" s="204">
        <v>364</v>
      </c>
      <c r="C12" s="204">
        <v>487</v>
      </c>
      <c r="D12" s="204">
        <v>364</v>
      </c>
      <c r="E12" s="204">
        <v>350</v>
      </c>
      <c r="F12" s="204">
        <v>39</v>
      </c>
      <c r="G12" s="204">
        <v>42</v>
      </c>
      <c r="H12" s="204">
        <v>39</v>
      </c>
      <c r="I12" s="204">
        <v>38</v>
      </c>
      <c r="K12" s="99"/>
      <c r="L12" s="99"/>
      <c r="M12" s="99"/>
      <c r="N12" s="99"/>
      <c r="O12" s="99"/>
      <c r="P12" s="99"/>
      <c r="Q12" s="99"/>
      <c r="R12" s="99"/>
    </row>
    <row r="13" spans="1:18" ht="12.75" customHeight="1">
      <c r="A13" s="189" t="s">
        <v>293</v>
      </c>
      <c r="B13" s="204">
        <v>350</v>
      </c>
      <c r="C13" s="204">
        <v>483</v>
      </c>
      <c r="D13" s="204">
        <v>347</v>
      </c>
      <c r="E13" s="204">
        <v>346</v>
      </c>
      <c r="F13" s="204">
        <v>35</v>
      </c>
      <c r="G13" s="204">
        <v>39</v>
      </c>
      <c r="H13" s="204">
        <v>35</v>
      </c>
      <c r="I13" s="204">
        <v>35</v>
      </c>
      <c r="K13" s="99"/>
      <c r="L13" s="99"/>
      <c r="M13" s="99"/>
      <c r="N13" s="99"/>
      <c r="O13" s="99"/>
      <c r="P13" s="99"/>
      <c r="Q13" s="99"/>
      <c r="R13" s="99"/>
    </row>
    <row r="14" spans="1:18" ht="12.75" customHeight="1">
      <c r="A14" s="189" t="s">
        <v>294</v>
      </c>
      <c r="B14" s="204">
        <v>340</v>
      </c>
      <c r="C14" s="204">
        <v>451</v>
      </c>
      <c r="D14" s="204">
        <v>354</v>
      </c>
      <c r="E14" s="204">
        <v>324</v>
      </c>
      <c r="F14" s="204">
        <v>45</v>
      </c>
      <c r="G14" s="204">
        <v>46</v>
      </c>
      <c r="H14" s="204">
        <v>45</v>
      </c>
      <c r="I14" s="204">
        <v>46</v>
      </c>
      <c r="K14" s="99"/>
      <c r="L14" s="99"/>
      <c r="M14" s="99"/>
      <c r="N14" s="99"/>
      <c r="O14" s="99"/>
      <c r="P14" s="99"/>
      <c r="Q14" s="99"/>
      <c r="R14" s="99"/>
    </row>
    <row r="15" spans="1:18" ht="12.75" customHeight="1">
      <c r="A15" s="189" t="s">
        <v>295</v>
      </c>
      <c r="B15" s="204">
        <v>321</v>
      </c>
      <c r="C15" s="204">
        <v>451</v>
      </c>
      <c r="D15" s="204">
        <v>296</v>
      </c>
      <c r="E15" s="204">
        <v>278</v>
      </c>
      <c r="F15" s="204">
        <v>39</v>
      </c>
      <c r="G15" s="204">
        <v>38</v>
      </c>
      <c r="H15" s="204">
        <v>39</v>
      </c>
      <c r="I15" s="204">
        <v>39</v>
      </c>
      <c r="K15" s="99"/>
      <c r="L15" s="99"/>
      <c r="M15" s="99"/>
      <c r="N15" s="99"/>
      <c r="O15" s="99"/>
      <c r="P15" s="99"/>
      <c r="Q15" s="99"/>
      <c r="R15" s="99"/>
    </row>
    <row r="16" spans="1:18" ht="12.75" customHeight="1">
      <c r="A16" s="189" t="s">
        <v>296</v>
      </c>
      <c r="B16" s="204">
        <v>292</v>
      </c>
      <c r="C16" s="204">
        <v>300</v>
      </c>
      <c r="D16" s="204">
        <v>311</v>
      </c>
      <c r="E16" s="204">
        <v>289</v>
      </c>
      <c r="F16" s="204">
        <v>39</v>
      </c>
      <c r="G16" s="204">
        <v>36</v>
      </c>
      <c r="H16" s="204">
        <v>39</v>
      </c>
      <c r="I16" s="204">
        <v>40</v>
      </c>
      <c r="K16" s="99"/>
      <c r="L16" s="99"/>
      <c r="M16" s="99"/>
      <c r="N16" s="99"/>
      <c r="O16" s="99"/>
      <c r="P16" s="99"/>
      <c r="Q16" s="99"/>
      <c r="R16" s="99"/>
    </row>
    <row r="17" spans="1:18" ht="12.75" customHeight="1">
      <c r="A17" s="189" t="s">
        <v>297</v>
      </c>
      <c r="B17" s="204">
        <v>283</v>
      </c>
      <c r="C17" s="204">
        <v>393</v>
      </c>
      <c r="D17" s="204">
        <v>282</v>
      </c>
      <c r="E17" s="204">
        <v>282</v>
      </c>
      <c r="F17" s="204">
        <v>38</v>
      </c>
      <c r="G17" s="204">
        <v>37</v>
      </c>
      <c r="H17" s="204">
        <v>38</v>
      </c>
      <c r="I17" s="204">
        <v>38</v>
      </c>
      <c r="K17" s="99"/>
      <c r="L17" s="99"/>
      <c r="M17" s="99"/>
      <c r="N17" s="99"/>
      <c r="O17" s="99"/>
      <c r="P17" s="99"/>
      <c r="Q17" s="99"/>
      <c r="R17" s="99"/>
    </row>
    <row r="18" spans="1:18" ht="12.75" customHeight="1">
      <c r="A18" s="189" t="s">
        <v>162</v>
      </c>
      <c r="B18" s="204">
        <v>324</v>
      </c>
      <c r="C18" s="204">
        <v>404</v>
      </c>
      <c r="D18" s="204">
        <v>310</v>
      </c>
      <c r="E18" s="204">
        <v>309</v>
      </c>
      <c r="F18" s="204">
        <v>41</v>
      </c>
      <c r="G18" s="204">
        <v>38</v>
      </c>
      <c r="H18" s="204">
        <v>41</v>
      </c>
      <c r="I18" s="204">
        <v>41</v>
      </c>
      <c r="K18" s="99"/>
      <c r="L18" s="99"/>
      <c r="M18" s="99"/>
      <c r="N18" s="99"/>
      <c r="O18" s="99"/>
      <c r="P18" s="99"/>
      <c r="Q18" s="99"/>
      <c r="R18" s="99"/>
    </row>
    <row r="19" spans="1:18" ht="12.75" customHeight="1">
      <c r="A19" s="189" t="s">
        <v>298</v>
      </c>
      <c r="B19" s="204">
        <v>327</v>
      </c>
      <c r="C19" s="204">
        <v>407</v>
      </c>
      <c r="D19" s="204">
        <v>302</v>
      </c>
      <c r="E19" s="204">
        <v>318</v>
      </c>
      <c r="F19" s="204">
        <v>44</v>
      </c>
      <c r="G19" s="204">
        <v>42</v>
      </c>
      <c r="H19" s="204">
        <v>41</v>
      </c>
      <c r="I19" s="204">
        <v>44</v>
      </c>
      <c r="K19" s="99"/>
      <c r="L19" s="99"/>
      <c r="M19" s="99"/>
      <c r="N19" s="99"/>
      <c r="O19" s="99"/>
      <c r="P19" s="99"/>
      <c r="Q19" s="99"/>
      <c r="R19" s="99"/>
    </row>
    <row r="20" spans="1:18" ht="12.75" customHeight="1">
      <c r="A20" s="189" t="s">
        <v>160</v>
      </c>
      <c r="B20" s="204">
        <v>367</v>
      </c>
      <c r="C20" s="204">
        <v>464</v>
      </c>
      <c r="D20" s="204">
        <v>351</v>
      </c>
      <c r="E20" s="204">
        <v>352</v>
      </c>
      <c r="F20" s="204">
        <v>42</v>
      </c>
      <c r="G20" s="204">
        <v>57</v>
      </c>
      <c r="H20" s="204">
        <v>42</v>
      </c>
      <c r="I20" s="204">
        <v>41</v>
      </c>
      <c r="K20" s="99"/>
      <c r="L20" s="99"/>
      <c r="M20" s="99"/>
      <c r="N20" s="99"/>
      <c r="O20" s="99"/>
      <c r="P20" s="99"/>
      <c r="Q20" s="99"/>
      <c r="R20" s="99"/>
    </row>
    <row r="21" spans="1:18" ht="12.75" customHeight="1">
      <c r="A21" s="189" t="s">
        <v>299</v>
      </c>
      <c r="B21" s="204">
        <v>300</v>
      </c>
      <c r="C21" s="204">
        <v>338</v>
      </c>
      <c r="D21" s="204">
        <v>308</v>
      </c>
      <c r="E21" s="204">
        <v>292</v>
      </c>
      <c r="F21" s="204">
        <v>42</v>
      </c>
      <c r="G21" s="204">
        <v>45</v>
      </c>
      <c r="H21" s="204">
        <v>43</v>
      </c>
      <c r="I21" s="204">
        <v>42</v>
      </c>
      <c r="K21" s="99"/>
      <c r="L21" s="99"/>
      <c r="M21" s="99"/>
      <c r="N21" s="99"/>
      <c r="O21" s="99"/>
      <c r="P21" s="99"/>
      <c r="Q21" s="99"/>
      <c r="R21" s="99"/>
    </row>
    <row r="22" spans="1:18" ht="12.75" customHeight="1">
      <c r="A22" s="189" t="s">
        <v>300</v>
      </c>
      <c r="B22" s="204">
        <v>328</v>
      </c>
      <c r="C22" s="204">
        <v>388</v>
      </c>
      <c r="D22" s="204">
        <v>327</v>
      </c>
      <c r="E22" s="204">
        <v>327</v>
      </c>
      <c r="F22" s="204">
        <v>39</v>
      </c>
      <c r="G22" s="204">
        <v>36</v>
      </c>
      <c r="H22" s="204">
        <v>39</v>
      </c>
      <c r="I22" s="204">
        <v>39</v>
      </c>
      <c r="K22" s="99"/>
      <c r="L22" s="99"/>
      <c r="M22" s="99"/>
      <c r="N22" s="99"/>
      <c r="O22" s="99"/>
      <c r="P22" s="99"/>
      <c r="Q22" s="99"/>
      <c r="R22" s="99"/>
    </row>
    <row r="23" spans="1:18" ht="15">
      <c r="A23" s="189" t="s">
        <v>158</v>
      </c>
      <c r="B23" s="204">
        <v>336</v>
      </c>
      <c r="C23" s="204">
        <v>321</v>
      </c>
      <c r="D23" s="205" t="s">
        <v>117</v>
      </c>
      <c r="E23" s="204">
        <v>336</v>
      </c>
      <c r="F23" s="204">
        <v>39</v>
      </c>
      <c r="G23" s="205" t="s">
        <v>117</v>
      </c>
      <c r="H23" s="205" t="s">
        <v>117</v>
      </c>
      <c r="I23" s="204">
        <v>39</v>
      </c>
      <c r="K23" s="99"/>
      <c r="L23" s="99"/>
      <c r="M23" s="99"/>
      <c r="N23" s="99"/>
      <c r="O23" s="99"/>
      <c r="P23" s="99"/>
      <c r="Q23" s="99"/>
      <c r="R23" s="99"/>
    </row>
    <row r="24" spans="1:18" ht="15">
      <c r="A24" s="189" t="s">
        <v>157</v>
      </c>
      <c r="B24" s="204">
        <v>330</v>
      </c>
      <c r="C24" s="205" t="s">
        <v>117</v>
      </c>
      <c r="D24" s="205" t="s">
        <v>117</v>
      </c>
      <c r="E24" s="204">
        <v>330</v>
      </c>
      <c r="F24" s="204">
        <v>40</v>
      </c>
      <c r="G24" s="205" t="s">
        <v>117</v>
      </c>
      <c r="H24" s="205" t="s">
        <v>117</v>
      </c>
      <c r="I24" s="204">
        <v>40</v>
      </c>
      <c r="K24" s="99"/>
      <c r="L24" s="99"/>
      <c r="M24" s="99"/>
      <c r="N24" s="99"/>
      <c r="O24" s="99"/>
      <c r="P24" s="99"/>
      <c r="Q24" s="99"/>
      <c r="R24" s="99"/>
    </row>
    <row r="25" spans="1:18" ht="15">
      <c r="A25" s="190" t="s">
        <v>156</v>
      </c>
      <c r="B25" s="206">
        <v>356</v>
      </c>
      <c r="C25" s="206">
        <v>397</v>
      </c>
      <c r="D25" s="206">
        <v>401</v>
      </c>
      <c r="E25" s="206">
        <v>338</v>
      </c>
      <c r="F25" s="206">
        <v>33</v>
      </c>
      <c r="G25" s="206">
        <v>39</v>
      </c>
      <c r="H25" s="206">
        <v>34</v>
      </c>
      <c r="I25" s="206">
        <v>32</v>
      </c>
      <c r="K25" s="99"/>
      <c r="L25" s="99"/>
      <c r="M25" s="99"/>
      <c r="N25" s="99"/>
      <c r="O25" s="99"/>
      <c r="P25" s="99"/>
      <c r="Q25" s="99"/>
      <c r="R25" s="99"/>
    </row>
    <row r="26" spans="1:18">
      <c r="A26" s="81"/>
      <c r="B26" s="81"/>
      <c r="C26" s="81"/>
      <c r="D26" s="81"/>
      <c r="E26" s="81"/>
      <c r="F26" s="81"/>
      <c r="G26" s="81"/>
      <c r="H26" s="81"/>
      <c r="I26" s="81"/>
    </row>
    <row r="27" spans="1:18">
      <c r="A27" s="96"/>
      <c r="B27" s="98"/>
      <c r="C27" s="98"/>
      <c r="D27" s="98"/>
      <c r="E27" s="98"/>
      <c r="F27" s="98"/>
      <c r="G27" s="98"/>
      <c r="H27" s="98"/>
      <c r="I27" s="179" t="s">
        <v>194</v>
      </c>
    </row>
    <row r="28" spans="1:18">
      <c r="A28" s="319"/>
      <c r="B28" s="315" t="s">
        <v>111</v>
      </c>
      <c r="C28" s="316"/>
      <c r="D28" s="316"/>
      <c r="E28" s="321"/>
      <c r="F28" s="315" t="s">
        <v>113</v>
      </c>
      <c r="G28" s="316"/>
      <c r="H28" s="316"/>
      <c r="I28" s="316"/>
    </row>
    <row r="29" spans="1:18" ht="45">
      <c r="A29" s="320"/>
      <c r="B29" s="52" t="s">
        <v>141</v>
      </c>
      <c r="C29" s="52" t="s">
        <v>139</v>
      </c>
      <c r="D29" s="51" t="s">
        <v>138</v>
      </c>
      <c r="E29" s="51" t="s">
        <v>193</v>
      </c>
      <c r="F29" s="52" t="s">
        <v>141</v>
      </c>
      <c r="G29" s="52" t="s">
        <v>139</v>
      </c>
      <c r="H29" s="51" t="s">
        <v>138</v>
      </c>
      <c r="I29" s="51" t="s">
        <v>193</v>
      </c>
    </row>
    <row r="30" spans="1:18">
      <c r="A30" s="187" t="s">
        <v>173</v>
      </c>
      <c r="B30" s="203">
        <v>37</v>
      </c>
      <c r="C30" s="203">
        <v>43</v>
      </c>
      <c r="D30" s="203">
        <v>37</v>
      </c>
      <c r="E30" s="203">
        <v>37</v>
      </c>
      <c r="F30" s="203">
        <v>105</v>
      </c>
      <c r="G30" s="203">
        <v>106</v>
      </c>
      <c r="H30" s="203">
        <v>115</v>
      </c>
      <c r="I30" s="203">
        <v>103</v>
      </c>
    </row>
    <row r="31" spans="1:18">
      <c r="A31" s="188" t="s">
        <v>289</v>
      </c>
      <c r="B31" s="204">
        <v>37</v>
      </c>
      <c r="C31" s="204">
        <v>40</v>
      </c>
      <c r="D31" s="204">
        <v>38</v>
      </c>
      <c r="E31" s="204">
        <v>37</v>
      </c>
      <c r="F31" s="204">
        <v>106</v>
      </c>
      <c r="G31" s="205" t="s">
        <v>117</v>
      </c>
      <c r="H31" s="204">
        <v>106</v>
      </c>
      <c r="I31" s="204">
        <v>106</v>
      </c>
    </row>
    <row r="32" spans="1:18">
      <c r="A32" s="189" t="s">
        <v>172</v>
      </c>
      <c r="B32" s="204">
        <v>37</v>
      </c>
      <c r="C32" s="204">
        <v>36</v>
      </c>
      <c r="D32" s="204">
        <v>34</v>
      </c>
      <c r="E32" s="204">
        <v>38</v>
      </c>
      <c r="F32" s="204">
        <v>100</v>
      </c>
      <c r="G32" s="204">
        <v>99</v>
      </c>
      <c r="H32" s="204">
        <v>102</v>
      </c>
      <c r="I32" s="204">
        <v>100</v>
      </c>
    </row>
    <row r="33" spans="1:9">
      <c r="A33" s="189" t="s">
        <v>290</v>
      </c>
      <c r="B33" s="204">
        <v>39</v>
      </c>
      <c r="C33" s="204">
        <v>44</v>
      </c>
      <c r="D33" s="204">
        <v>38</v>
      </c>
      <c r="E33" s="204">
        <v>39</v>
      </c>
      <c r="F33" s="204">
        <v>111</v>
      </c>
      <c r="G33" s="204">
        <v>110</v>
      </c>
      <c r="H33" s="204">
        <v>101</v>
      </c>
      <c r="I33" s="204">
        <v>111</v>
      </c>
    </row>
    <row r="34" spans="1:9">
      <c r="A34" s="189" t="s">
        <v>291</v>
      </c>
      <c r="B34" s="204">
        <v>36</v>
      </c>
      <c r="C34" s="204">
        <v>26</v>
      </c>
      <c r="D34" s="204">
        <v>32</v>
      </c>
      <c r="E34" s="204">
        <v>36</v>
      </c>
      <c r="F34" s="204">
        <v>93</v>
      </c>
      <c r="G34" s="204">
        <v>62</v>
      </c>
      <c r="H34" s="204">
        <v>116</v>
      </c>
      <c r="I34" s="204">
        <v>83</v>
      </c>
    </row>
    <row r="35" spans="1:9">
      <c r="A35" s="189" t="s">
        <v>292</v>
      </c>
      <c r="B35" s="204">
        <v>36</v>
      </c>
      <c r="C35" s="205" t="s">
        <v>117</v>
      </c>
      <c r="D35" s="204">
        <v>37</v>
      </c>
      <c r="E35" s="204">
        <v>36</v>
      </c>
      <c r="F35" s="204">
        <v>70</v>
      </c>
      <c r="G35" s="204">
        <v>70</v>
      </c>
      <c r="H35" s="204">
        <v>70</v>
      </c>
      <c r="I35" s="205" t="s">
        <v>117</v>
      </c>
    </row>
    <row r="36" spans="1:9">
      <c r="A36" s="189" t="s">
        <v>168</v>
      </c>
      <c r="B36" s="204">
        <v>37</v>
      </c>
      <c r="C36" s="204">
        <v>37</v>
      </c>
      <c r="D36" s="204">
        <v>37</v>
      </c>
      <c r="E36" s="204">
        <v>37</v>
      </c>
      <c r="F36" s="204">
        <v>113</v>
      </c>
      <c r="G36" s="204">
        <v>113</v>
      </c>
      <c r="H36" s="204">
        <v>116</v>
      </c>
      <c r="I36" s="204">
        <v>111</v>
      </c>
    </row>
    <row r="37" spans="1:9">
      <c r="A37" s="189" t="s">
        <v>167</v>
      </c>
      <c r="B37" s="204">
        <v>35</v>
      </c>
      <c r="C37" s="205" t="s">
        <v>117</v>
      </c>
      <c r="D37" s="204">
        <v>33</v>
      </c>
      <c r="E37" s="204">
        <v>35</v>
      </c>
      <c r="F37" s="204">
        <v>101</v>
      </c>
      <c r="G37" s="204">
        <v>96</v>
      </c>
      <c r="H37" s="204">
        <v>100</v>
      </c>
      <c r="I37" s="204">
        <v>102</v>
      </c>
    </row>
    <row r="38" spans="1:9">
      <c r="A38" s="189" t="s">
        <v>293</v>
      </c>
      <c r="B38" s="204">
        <v>34</v>
      </c>
      <c r="C38" s="204">
        <v>24</v>
      </c>
      <c r="D38" s="204">
        <v>32</v>
      </c>
      <c r="E38" s="204">
        <v>34</v>
      </c>
      <c r="F38" s="204">
        <v>86</v>
      </c>
      <c r="G38" s="204">
        <v>79</v>
      </c>
      <c r="H38" s="204">
        <v>102</v>
      </c>
      <c r="I38" s="204">
        <v>86</v>
      </c>
    </row>
    <row r="39" spans="1:9">
      <c r="A39" s="189" t="s">
        <v>294</v>
      </c>
      <c r="B39" s="204">
        <v>42</v>
      </c>
      <c r="C39" s="204">
        <v>43</v>
      </c>
      <c r="D39" s="204">
        <v>41</v>
      </c>
      <c r="E39" s="204">
        <v>42</v>
      </c>
      <c r="F39" s="204">
        <v>96</v>
      </c>
      <c r="G39" s="204">
        <v>88</v>
      </c>
      <c r="H39" s="204">
        <v>127</v>
      </c>
      <c r="I39" s="204">
        <v>107</v>
      </c>
    </row>
    <row r="40" spans="1:9">
      <c r="A40" s="189" t="s">
        <v>295</v>
      </c>
      <c r="B40" s="204">
        <v>35</v>
      </c>
      <c r="C40" s="204">
        <v>31</v>
      </c>
      <c r="D40" s="204">
        <v>36</v>
      </c>
      <c r="E40" s="204">
        <v>35</v>
      </c>
      <c r="F40" s="204">
        <v>100</v>
      </c>
      <c r="G40" s="204">
        <v>123</v>
      </c>
      <c r="H40" s="204">
        <v>102</v>
      </c>
      <c r="I40" s="204">
        <v>99</v>
      </c>
    </row>
    <row r="41" spans="1:9">
      <c r="A41" s="189" t="s">
        <v>296</v>
      </c>
      <c r="B41" s="204">
        <v>35</v>
      </c>
      <c r="C41" s="205" t="s">
        <v>117</v>
      </c>
      <c r="D41" s="204">
        <v>38</v>
      </c>
      <c r="E41" s="204">
        <v>35</v>
      </c>
      <c r="F41" s="204">
        <v>101</v>
      </c>
      <c r="G41" s="205" t="s">
        <v>117</v>
      </c>
      <c r="H41" s="204">
        <v>92</v>
      </c>
      <c r="I41" s="204">
        <v>102</v>
      </c>
    </row>
    <row r="42" spans="1:9">
      <c r="A42" s="189" t="s">
        <v>297</v>
      </c>
      <c r="B42" s="204">
        <v>38</v>
      </c>
      <c r="C42" s="204">
        <v>38</v>
      </c>
      <c r="D42" s="204">
        <v>38</v>
      </c>
      <c r="E42" s="204">
        <v>38</v>
      </c>
      <c r="F42" s="205" t="s">
        <v>117</v>
      </c>
      <c r="G42" s="205" t="s">
        <v>117</v>
      </c>
      <c r="H42" s="205" t="s">
        <v>117</v>
      </c>
      <c r="I42" s="205" t="s">
        <v>117</v>
      </c>
    </row>
    <row r="43" spans="1:9">
      <c r="A43" s="189" t="s">
        <v>162</v>
      </c>
      <c r="B43" s="204">
        <v>36</v>
      </c>
      <c r="C43" s="204">
        <v>47</v>
      </c>
      <c r="D43" s="204">
        <v>35</v>
      </c>
      <c r="E43" s="204">
        <v>36</v>
      </c>
      <c r="F43" s="204">
        <v>112</v>
      </c>
      <c r="G43" s="204">
        <v>116</v>
      </c>
      <c r="H43" s="204">
        <v>100</v>
      </c>
      <c r="I43" s="204">
        <v>99</v>
      </c>
    </row>
    <row r="44" spans="1:9">
      <c r="A44" s="189" t="s">
        <v>298</v>
      </c>
      <c r="B44" s="204">
        <v>40</v>
      </c>
      <c r="C44" s="204">
        <v>45</v>
      </c>
      <c r="D44" s="204">
        <v>38</v>
      </c>
      <c r="E44" s="204">
        <v>40</v>
      </c>
      <c r="F44" s="204">
        <v>109</v>
      </c>
      <c r="G44" s="204">
        <v>115</v>
      </c>
      <c r="H44" s="204">
        <v>108</v>
      </c>
      <c r="I44" s="204">
        <v>107</v>
      </c>
    </row>
    <row r="45" spans="1:9">
      <c r="A45" s="189" t="s">
        <v>160</v>
      </c>
      <c r="B45" s="204">
        <v>36</v>
      </c>
      <c r="C45" s="204">
        <v>38</v>
      </c>
      <c r="D45" s="204">
        <v>35</v>
      </c>
      <c r="E45" s="204">
        <v>36</v>
      </c>
      <c r="F45" s="204">
        <v>102</v>
      </c>
      <c r="G45" s="205" t="s">
        <v>117</v>
      </c>
      <c r="H45" s="204">
        <v>112</v>
      </c>
      <c r="I45" s="204">
        <v>100</v>
      </c>
    </row>
    <row r="46" spans="1:9">
      <c r="A46" s="189" t="s">
        <v>299</v>
      </c>
      <c r="B46" s="204">
        <v>39</v>
      </c>
      <c r="C46" s="205" t="s">
        <v>117</v>
      </c>
      <c r="D46" s="204">
        <v>40</v>
      </c>
      <c r="E46" s="204">
        <v>38</v>
      </c>
      <c r="F46" s="204">
        <v>100</v>
      </c>
      <c r="G46" s="205" t="s">
        <v>117</v>
      </c>
      <c r="H46" s="204">
        <v>120</v>
      </c>
      <c r="I46" s="204">
        <v>100</v>
      </c>
    </row>
    <row r="47" spans="1:9">
      <c r="A47" s="189" t="s">
        <v>300</v>
      </c>
      <c r="B47" s="204">
        <v>38</v>
      </c>
      <c r="C47" s="204">
        <v>40</v>
      </c>
      <c r="D47" s="204">
        <v>37</v>
      </c>
      <c r="E47" s="204">
        <v>38</v>
      </c>
      <c r="F47" s="204">
        <v>111</v>
      </c>
      <c r="G47" s="204">
        <v>101</v>
      </c>
      <c r="H47" s="204">
        <v>125</v>
      </c>
      <c r="I47" s="204">
        <v>110</v>
      </c>
    </row>
    <row r="48" spans="1:9">
      <c r="A48" s="189" t="s">
        <v>158</v>
      </c>
      <c r="B48" s="204">
        <v>38</v>
      </c>
      <c r="C48" s="205" t="s">
        <v>117</v>
      </c>
      <c r="D48" s="205" t="s">
        <v>117</v>
      </c>
      <c r="E48" s="204">
        <v>38</v>
      </c>
      <c r="F48" s="205" t="s">
        <v>117</v>
      </c>
      <c r="G48" s="205" t="s">
        <v>117</v>
      </c>
      <c r="H48" s="205" t="s">
        <v>117</v>
      </c>
      <c r="I48" s="205" t="s">
        <v>117</v>
      </c>
    </row>
    <row r="49" spans="1:9">
      <c r="A49" s="189" t="s">
        <v>157</v>
      </c>
      <c r="B49" s="204">
        <v>40</v>
      </c>
      <c r="C49" s="205" t="s">
        <v>117</v>
      </c>
      <c r="D49" s="205" t="s">
        <v>117</v>
      </c>
      <c r="E49" s="204">
        <v>40</v>
      </c>
      <c r="F49" s="204">
        <v>84</v>
      </c>
      <c r="G49" s="204">
        <v>84</v>
      </c>
      <c r="H49" s="205" t="s">
        <v>117</v>
      </c>
      <c r="I49" s="205" t="s">
        <v>117</v>
      </c>
    </row>
    <row r="50" spans="1:9">
      <c r="A50" s="190" t="s">
        <v>156</v>
      </c>
      <c r="B50" s="206">
        <v>30</v>
      </c>
      <c r="C50" s="209" t="s">
        <v>117</v>
      </c>
      <c r="D50" s="209" t="s">
        <v>117</v>
      </c>
      <c r="E50" s="206">
        <v>30</v>
      </c>
      <c r="F50" s="206">
        <v>114</v>
      </c>
      <c r="G50" s="209" t="s">
        <v>117</v>
      </c>
      <c r="H50" s="206">
        <v>137</v>
      </c>
      <c r="I50" s="206">
        <v>93</v>
      </c>
    </row>
    <row r="52" spans="1:9">
      <c r="A52" s="96"/>
      <c r="B52" s="98"/>
      <c r="C52" s="98"/>
      <c r="D52" s="98"/>
      <c r="E52" s="98"/>
      <c r="F52" s="98"/>
      <c r="G52" s="98"/>
      <c r="H52" s="98"/>
      <c r="I52" s="179" t="s">
        <v>194</v>
      </c>
    </row>
    <row r="53" spans="1:9">
      <c r="A53" s="319"/>
      <c r="B53" s="315" t="s">
        <v>131</v>
      </c>
      <c r="C53" s="316"/>
      <c r="D53" s="316"/>
      <c r="E53" s="321"/>
      <c r="F53" s="315" t="s">
        <v>129</v>
      </c>
      <c r="G53" s="316"/>
      <c r="H53" s="316"/>
      <c r="I53" s="316"/>
    </row>
    <row r="54" spans="1:9" ht="45">
      <c r="A54" s="320"/>
      <c r="B54" s="52" t="s">
        <v>141</v>
      </c>
      <c r="C54" s="52" t="s">
        <v>139</v>
      </c>
      <c r="D54" s="51" t="s">
        <v>138</v>
      </c>
      <c r="E54" s="51" t="s">
        <v>193</v>
      </c>
      <c r="F54" s="52" t="s">
        <v>141</v>
      </c>
      <c r="G54" s="52" t="s">
        <v>139</v>
      </c>
      <c r="H54" s="51" t="s">
        <v>138</v>
      </c>
      <c r="I54" s="51" t="s">
        <v>193</v>
      </c>
    </row>
    <row r="55" spans="1:9">
      <c r="A55" s="187" t="s">
        <v>173</v>
      </c>
      <c r="B55" s="210">
        <v>347</v>
      </c>
      <c r="C55" s="210">
        <v>383</v>
      </c>
      <c r="D55" s="210">
        <v>345</v>
      </c>
      <c r="E55" s="210">
        <v>344</v>
      </c>
      <c r="F55" s="210">
        <v>448</v>
      </c>
      <c r="G55" s="210">
        <v>473</v>
      </c>
      <c r="H55" s="210">
        <v>447</v>
      </c>
      <c r="I55" s="210">
        <v>447</v>
      </c>
    </row>
    <row r="56" spans="1:9">
      <c r="A56" s="188" t="s">
        <v>289</v>
      </c>
      <c r="B56" s="210">
        <v>339</v>
      </c>
      <c r="C56" s="210">
        <v>304</v>
      </c>
      <c r="D56" s="210">
        <v>343</v>
      </c>
      <c r="E56" s="210">
        <v>332</v>
      </c>
      <c r="F56" s="210">
        <v>628</v>
      </c>
      <c r="G56" s="210">
        <v>450</v>
      </c>
      <c r="H56" s="210">
        <v>687</v>
      </c>
      <c r="I56" s="210">
        <v>550</v>
      </c>
    </row>
    <row r="57" spans="1:9">
      <c r="A57" s="189" t="s">
        <v>172</v>
      </c>
      <c r="B57" s="210">
        <v>327</v>
      </c>
      <c r="C57" s="210">
        <v>381</v>
      </c>
      <c r="D57" s="210">
        <v>323</v>
      </c>
      <c r="E57" s="210">
        <v>323</v>
      </c>
      <c r="F57" s="211" t="s">
        <v>117</v>
      </c>
      <c r="G57" s="211" t="s">
        <v>117</v>
      </c>
      <c r="H57" s="211" t="s">
        <v>117</v>
      </c>
      <c r="I57" s="211" t="s">
        <v>117</v>
      </c>
    </row>
    <row r="58" spans="1:9">
      <c r="A58" s="189" t="s">
        <v>290</v>
      </c>
      <c r="B58" s="210">
        <v>358</v>
      </c>
      <c r="C58" s="210">
        <v>392</v>
      </c>
      <c r="D58" s="210">
        <v>346</v>
      </c>
      <c r="E58" s="210">
        <v>353</v>
      </c>
      <c r="F58" s="210">
        <v>455</v>
      </c>
      <c r="G58" s="210">
        <v>450</v>
      </c>
      <c r="H58" s="210">
        <v>463</v>
      </c>
      <c r="I58" s="210">
        <v>453</v>
      </c>
    </row>
    <row r="59" spans="1:9">
      <c r="A59" s="189" t="s">
        <v>291</v>
      </c>
      <c r="B59" s="210">
        <v>351</v>
      </c>
      <c r="C59" s="210">
        <v>344</v>
      </c>
      <c r="D59" s="210">
        <v>355</v>
      </c>
      <c r="E59" s="210">
        <v>349</v>
      </c>
      <c r="F59" s="210">
        <v>383</v>
      </c>
      <c r="G59" s="210">
        <v>378</v>
      </c>
      <c r="H59" s="210">
        <v>418</v>
      </c>
      <c r="I59" s="210">
        <v>390</v>
      </c>
    </row>
    <row r="60" spans="1:9">
      <c r="A60" s="189" t="s">
        <v>292</v>
      </c>
      <c r="B60" s="210">
        <v>303</v>
      </c>
      <c r="C60" s="210">
        <v>242</v>
      </c>
      <c r="D60" s="210">
        <v>302</v>
      </c>
      <c r="E60" s="210">
        <v>304</v>
      </c>
      <c r="F60" s="210">
        <v>432</v>
      </c>
      <c r="G60" s="210">
        <v>393</v>
      </c>
      <c r="H60" s="210">
        <v>431</v>
      </c>
      <c r="I60" s="210">
        <v>432</v>
      </c>
    </row>
    <row r="61" spans="1:9">
      <c r="A61" s="189" t="s">
        <v>168</v>
      </c>
      <c r="B61" s="210">
        <v>367</v>
      </c>
      <c r="C61" s="210">
        <v>308</v>
      </c>
      <c r="D61" s="210">
        <v>374</v>
      </c>
      <c r="E61" s="210">
        <v>373</v>
      </c>
      <c r="F61" s="210">
        <v>459</v>
      </c>
      <c r="G61" s="210">
        <v>450</v>
      </c>
      <c r="H61" s="210">
        <v>461</v>
      </c>
      <c r="I61" s="210">
        <v>443</v>
      </c>
    </row>
    <row r="62" spans="1:9">
      <c r="A62" s="189" t="s">
        <v>167</v>
      </c>
      <c r="B62" s="210">
        <v>357</v>
      </c>
      <c r="C62" s="210">
        <v>286</v>
      </c>
      <c r="D62" s="210">
        <v>361</v>
      </c>
      <c r="E62" s="210">
        <v>355</v>
      </c>
      <c r="F62" s="210">
        <v>386</v>
      </c>
      <c r="G62" s="210">
        <v>382</v>
      </c>
      <c r="H62" s="210">
        <v>390</v>
      </c>
      <c r="I62" s="210">
        <v>382</v>
      </c>
    </row>
    <row r="63" spans="1:9">
      <c r="A63" s="189" t="s">
        <v>293</v>
      </c>
      <c r="B63" s="210">
        <v>346</v>
      </c>
      <c r="C63" s="210">
        <v>499</v>
      </c>
      <c r="D63" s="210">
        <v>344</v>
      </c>
      <c r="E63" s="210">
        <v>346</v>
      </c>
      <c r="F63" s="210">
        <v>407</v>
      </c>
      <c r="G63" s="210">
        <v>300</v>
      </c>
      <c r="H63" s="210">
        <v>420</v>
      </c>
      <c r="I63" s="210">
        <v>400</v>
      </c>
    </row>
    <row r="64" spans="1:9">
      <c r="A64" s="189" t="s">
        <v>294</v>
      </c>
      <c r="B64" s="210">
        <v>347</v>
      </c>
      <c r="C64" s="210">
        <v>344</v>
      </c>
      <c r="D64" s="210">
        <v>355</v>
      </c>
      <c r="E64" s="210">
        <v>342</v>
      </c>
      <c r="F64" s="210">
        <v>416</v>
      </c>
      <c r="G64" s="211" t="s">
        <v>117</v>
      </c>
      <c r="H64" s="210">
        <v>445</v>
      </c>
      <c r="I64" s="210">
        <v>399</v>
      </c>
    </row>
    <row r="65" spans="1:9">
      <c r="A65" s="189" t="s">
        <v>295</v>
      </c>
      <c r="B65" s="210">
        <v>314</v>
      </c>
      <c r="C65" s="210">
        <v>409</v>
      </c>
      <c r="D65" s="210">
        <v>337</v>
      </c>
      <c r="E65" s="210">
        <v>306</v>
      </c>
      <c r="F65" s="210">
        <v>577</v>
      </c>
      <c r="G65" s="211" t="s">
        <v>117</v>
      </c>
      <c r="H65" s="210">
        <v>577</v>
      </c>
      <c r="I65" s="211" t="s">
        <v>117</v>
      </c>
    </row>
    <row r="66" spans="1:9">
      <c r="A66" s="189" t="s">
        <v>296</v>
      </c>
      <c r="B66" s="210">
        <v>333</v>
      </c>
      <c r="C66" s="210">
        <v>360</v>
      </c>
      <c r="D66" s="210">
        <v>353</v>
      </c>
      <c r="E66" s="210">
        <v>327</v>
      </c>
      <c r="F66" s="210">
        <v>512</v>
      </c>
      <c r="G66" s="210">
        <v>571</v>
      </c>
      <c r="H66" s="210">
        <v>509</v>
      </c>
      <c r="I66" s="210">
        <v>509</v>
      </c>
    </row>
    <row r="67" spans="1:9">
      <c r="A67" s="189" t="s">
        <v>297</v>
      </c>
      <c r="B67" s="210">
        <v>300</v>
      </c>
      <c r="C67" s="210">
        <v>307</v>
      </c>
      <c r="D67" s="210">
        <v>300</v>
      </c>
      <c r="E67" s="210">
        <v>300</v>
      </c>
      <c r="F67" s="210">
        <v>460</v>
      </c>
      <c r="G67" s="210">
        <v>474</v>
      </c>
      <c r="H67" s="210">
        <v>460</v>
      </c>
      <c r="I67" s="210">
        <v>460</v>
      </c>
    </row>
    <row r="68" spans="1:9">
      <c r="A68" s="189" t="s">
        <v>162</v>
      </c>
      <c r="B68" s="210">
        <v>356</v>
      </c>
      <c r="C68" s="210">
        <v>433</v>
      </c>
      <c r="D68" s="210">
        <v>335</v>
      </c>
      <c r="E68" s="210">
        <v>331</v>
      </c>
      <c r="F68" s="211" t="s">
        <v>117</v>
      </c>
      <c r="G68" s="211" t="s">
        <v>117</v>
      </c>
      <c r="H68" s="211" t="s">
        <v>117</v>
      </c>
      <c r="I68" s="211" t="s">
        <v>117</v>
      </c>
    </row>
    <row r="69" spans="1:9">
      <c r="A69" s="189" t="s">
        <v>298</v>
      </c>
      <c r="B69" s="210">
        <v>396</v>
      </c>
      <c r="C69" s="210">
        <v>425</v>
      </c>
      <c r="D69" s="210">
        <v>363</v>
      </c>
      <c r="E69" s="210">
        <v>402</v>
      </c>
      <c r="F69" s="211" t="s">
        <v>117</v>
      </c>
      <c r="G69" s="211" t="s">
        <v>117</v>
      </c>
      <c r="H69" s="211" t="s">
        <v>117</v>
      </c>
      <c r="I69" s="211" t="s">
        <v>117</v>
      </c>
    </row>
    <row r="70" spans="1:9">
      <c r="A70" s="189" t="s">
        <v>160</v>
      </c>
      <c r="B70" s="210">
        <v>365</v>
      </c>
      <c r="C70" s="210">
        <v>357</v>
      </c>
      <c r="D70" s="210">
        <v>369</v>
      </c>
      <c r="E70" s="210">
        <v>366</v>
      </c>
      <c r="F70" s="210">
        <v>423</v>
      </c>
      <c r="G70" s="210">
        <v>534</v>
      </c>
      <c r="H70" s="210">
        <v>393</v>
      </c>
      <c r="I70" s="210">
        <v>419</v>
      </c>
    </row>
    <row r="71" spans="1:9">
      <c r="A71" s="189" t="s">
        <v>299</v>
      </c>
      <c r="B71" s="210">
        <v>317</v>
      </c>
      <c r="C71" s="210">
        <v>348</v>
      </c>
      <c r="D71" s="210">
        <v>328</v>
      </c>
      <c r="E71" s="210">
        <v>305</v>
      </c>
      <c r="F71" s="210">
        <v>457</v>
      </c>
      <c r="G71" s="211" t="s">
        <v>117</v>
      </c>
      <c r="H71" s="210">
        <v>457</v>
      </c>
      <c r="I71" s="211" t="s">
        <v>117</v>
      </c>
    </row>
    <row r="72" spans="1:9">
      <c r="A72" s="189" t="s">
        <v>300</v>
      </c>
      <c r="B72" s="210">
        <v>341</v>
      </c>
      <c r="C72" s="210">
        <v>345</v>
      </c>
      <c r="D72" s="210">
        <v>342</v>
      </c>
      <c r="E72" s="210">
        <v>341</v>
      </c>
      <c r="F72" s="210">
        <v>320</v>
      </c>
      <c r="G72" s="210">
        <v>300</v>
      </c>
      <c r="H72" s="211" t="s">
        <v>117</v>
      </c>
      <c r="I72" s="210">
        <v>500</v>
      </c>
    </row>
    <row r="73" spans="1:9">
      <c r="A73" s="189" t="s">
        <v>158</v>
      </c>
      <c r="B73" s="210">
        <v>332</v>
      </c>
      <c r="C73" s="210">
        <v>299</v>
      </c>
      <c r="D73" s="211" t="s">
        <v>117</v>
      </c>
      <c r="E73" s="210">
        <v>342</v>
      </c>
      <c r="F73" s="211" t="s">
        <v>117</v>
      </c>
      <c r="G73" s="211" t="s">
        <v>117</v>
      </c>
      <c r="H73" s="211" t="s">
        <v>117</v>
      </c>
      <c r="I73" s="211" t="s">
        <v>117</v>
      </c>
    </row>
    <row r="74" spans="1:9">
      <c r="A74" s="189" t="s">
        <v>157</v>
      </c>
      <c r="B74" s="210">
        <v>400</v>
      </c>
      <c r="C74" s="211" t="s">
        <v>117</v>
      </c>
      <c r="D74" s="211" t="s">
        <v>117</v>
      </c>
      <c r="E74" s="210">
        <v>400</v>
      </c>
      <c r="F74" s="211" t="s">
        <v>117</v>
      </c>
      <c r="G74" s="211" t="s">
        <v>117</v>
      </c>
      <c r="H74" s="211" t="s">
        <v>117</v>
      </c>
      <c r="I74" s="211" t="s">
        <v>117</v>
      </c>
    </row>
    <row r="75" spans="1:9">
      <c r="A75" s="190" t="s">
        <v>156</v>
      </c>
      <c r="B75" s="206">
        <v>367</v>
      </c>
      <c r="C75" s="206">
        <v>304</v>
      </c>
      <c r="D75" s="206">
        <v>397</v>
      </c>
      <c r="E75" s="206">
        <v>357</v>
      </c>
      <c r="F75" s="209" t="s">
        <v>117</v>
      </c>
      <c r="G75" s="209" t="s">
        <v>117</v>
      </c>
      <c r="H75" s="209" t="s">
        <v>117</v>
      </c>
      <c r="I75" s="209" t="s">
        <v>117</v>
      </c>
    </row>
    <row r="76" spans="1:9" ht="12.75" customHeight="1">
      <c r="B76" s="202"/>
      <c r="C76" s="202"/>
      <c r="D76" s="202"/>
      <c r="E76" s="202"/>
      <c r="F76" s="202"/>
      <c r="G76" s="202"/>
      <c r="H76" s="202"/>
      <c r="I76" s="202"/>
    </row>
    <row r="77" spans="1:9">
      <c r="A77" s="96"/>
      <c r="E77" s="179" t="s">
        <v>194</v>
      </c>
    </row>
    <row r="78" spans="1:9">
      <c r="A78" s="313"/>
      <c r="B78" s="315" t="s">
        <v>130</v>
      </c>
      <c r="C78" s="316"/>
      <c r="D78" s="316"/>
      <c r="E78" s="316"/>
    </row>
    <row r="79" spans="1:9" ht="45">
      <c r="A79" s="314"/>
      <c r="B79" s="52" t="s">
        <v>141</v>
      </c>
      <c r="C79" s="52" t="s">
        <v>139</v>
      </c>
      <c r="D79" s="51" t="s">
        <v>138</v>
      </c>
      <c r="E79" s="51" t="s">
        <v>193</v>
      </c>
      <c r="F79" s="16"/>
    </row>
    <row r="80" spans="1:9">
      <c r="A80" s="187" t="s">
        <v>173</v>
      </c>
      <c r="B80" s="203">
        <v>2</v>
      </c>
      <c r="C80" s="203">
        <v>2</v>
      </c>
      <c r="D80" s="203">
        <v>2</v>
      </c>
      <c r="E80" s="203">
        <v>2</v>
      </c>
    </row>
    <row r="81" spans="1:5">
      <c r="A81" s="188" t="s">
        <v>289</v>
      </c>
      <c r="B81" s="204">
        <v>2</v>
      </c>
      <c r="C81" s="204">
        <v>2</v>
      </c>
      <c r="D81" s="204">
        <v>2</v>
      </c>
      <c r="E81" s="204">
        <v>2</v>
      </c>
    </row>
    <row r="82" spans="1:5">
      <c r="A82" s="189" t="s">
        <v>172</v>
      </c>
      <c r="B82" s="204">
        <v>2</v>
      </c>
      <c r="C82" s="204">
        <v>2</v>
      </c>
      <c r="D82" s="204">
        <v>3</v>
      </c>
      <c r="E82" s="204">
        <v>3</v>
      </c>
    </row>
    <row r="83" spans="1:5">
      <c r="A83" s="189" t="s">
        <v>290</v>
      </c>
      <c r="B83" s="204">
        <v>2</v>
      </c>
      <c r="C83" s="204">
        <v>2</v>
      </c>
      <c r="D83" s="204">
        <v>4</v>
      </c>
      <c r="E83" s="204">
        <v>3</v>
      </c>
    </row>
    <row r="84" spans="1:5">
      <c r="A84" s="189" t="s">
        <v>291</v>
      </c>
      <c r="B84" s="204">
        <v>2</v>
      </c>
      <c r="C84" s="204">
        <v>2</v>
      </c>
      <c r="D84" s="204">
        <v>1</v>
      </c>
      <c r="E84" s="204">
        <v>1</v>
      </c>
    </row>
    <row r="85" spans="1:5">
      <c r="A85" s="189" t="s">
        <v>292</v>
      </c>
      <c r="B85" s="204">
        <v>2</v>
      </c>
      <c r="C85" s="204">
        <v>2</v>
      </c>
      <c r="D85" s="205" t="s">
        <v>117</v>
      </c>
      <c r="E85" s="205" t="s">
        <v>117</v>
      </c>
    </row>
    <row r="86" spans="1:5">
      <c r="A86" s="189" t="s">
        <v>168</v>
      </c>
      <c r="B86" s="204">
        <v>2</v>
      </c>
      <c r="C86" s="204">
        <v>2</v>
      </c>
      <c r="D86" s="204">
        <v>2</v>
      </c>
      <c r="E86" s="204">
        <v>2</v>
      </c>
    </row>
    <row r="87" spans="1:5">
      <c r="A87" s="189" t="s">
        <v>167</v>
      </c>
      <c r="B87" s="204">
        <v>2</v>
      </c>
      <c r="C87" s="204">
        <v>2</v>
      </c>
      <c r="D87" s="204">
        <v>2</v>
      </c>
      <c r="E87" s="204">
        <v>2</v>
      </c>
    </row>
    <row r="88" spans="1:5">
      <c r="A88" s="189" t="s">
        <v>293</v>
      </c>
      <c r="B88" s="204">
        <v>1</v>
      </c>
      <c r="C88" s="204">
        <v>1</v>
      </c>
      <c r="D88" s="204">
        <v>2</v>
      </c>
      <c r="E88" s="204">
        <v>1</v>
      </c>
    </row>
    <row r="89" spans="1:5">
      <c r="A89" s="189" t="s">
        <v>294</v>
      </c>
      <c r="B89" s="204">
        <v>2</v>
      </c>
      <c r="C89" s="204">
        <v>2</v>
      </c>
      <c r="D89" s="204">
        <v>3</v>
      </c>
      <c r="E89" s="204">
        <v>3</v>
      </c>
    </row>
    <row r="90" spans="1:5">
      <c r="A90" s="189" t="s">
        <v>295</v>
      </c>
      <c r="B90" s="204">
        <v>2</v>
      </c>
      <c r="C90" s="204">
        <v>2</v>
      </c>
      <c r="D90" s="204">
        <v>2</v>
      </c>
      <c r="E90" s="204">
        <v>2</v>
      </c>
    </row>
    <row r="91" spans="1:5">
      <c r="A91" s="189" t="s">
        <v>296</v>
      </c>
      <c r="B91" s="204">
        <v>2</v>
      </c>
      <c r="C91" s="205" t="s">
        <v>117</v>
      </c>
      <c r="D91" s="204">
        <v>3</v>
      </c>
      <c r="E91" s="204">
        <v>2</v>
      </c>
    </row>
    <row r="92" spans="1:5">
      <c r="A92" s="189" t="s">
        <v>297</v>
      </c>
      <c r="B92" s="204">
        <v>3</v>
      </c>
      <c r="C92" s="204">
        <v>3</v>
      </c>
      <c r="D92" s="205" t="s">
        <v>117</v>
      </c>
      <c r="E92" s="205" t="s">
        <v>117</v>
      </c>
    </row>
    <row r="93" spans="1:5">
      <c r="A93" s="189" t="s">
        <v>162</v>
      </c>
      <c r="B93" s="204">
        <v>5</v>
      </c>
      <c r="C93" s="204">
        <v>6</v>
      </c>
      <c r="D93" s="204">
        <v>2</v>
      </c>
      <c r="E93" s="204">
        <v>3</v>
      </c>
    </row>
    <row r="94" spans="1:5">
      <c r="A94" s="189" t="s">
        <v>298</v>
      </c>
      <c r="B94" s="204">
        <v>2</v>
      </c>
      <c r="C94" s="204">
        <v>2</v>
      </c>
      <c r="D94" s="204">
        <v>3</v>
      </c>
      <c r="E94" s="204">
        <v>3</v>
      </c>
    </row>
    <row r="95" spans="1:5">
      <c r="A95" s="189" t="s">
        <v>160</v>
      </c>
      <c r="B95" s="204">
        <v>6</v>
      </c>
      <c r="C95" s="204">
        <v>8</v>
      </c>
      <c r="D95" s="204">
        <v>2</v>
      </c>
      <c r="E95" s="204">
        <v>2</v>
      </c>
    </row>
    <row r="96" spans="1:5">
      <c r="A96" s="189" t="s">
        <v>299</v>
      </c>
      <c r="B96" s="204">
        <v>3</v>
      </c>
      <c r="C96" s="205" t="s">
        <v>117</v>
      </c>
      <c r="D96" s="204">
        <v>2</v>
      </c>
      <c r="E96" s="204">
        <v>3</v>
      </c>
    </row>
    <row r="97" spans="1:5">
      <c r="A97" s="189" t="s">
        <v>300</v>
      </c>
      <c r="B97" s="204">
        <v>2</v>
      </c>
      <c r="C97" s="204">
        <v>2</v>
      </c>
      <c r="D97" s="204">
        <v>2</v>
      </c>
      <c r="E97" s="204">
        <v>2</v>
      </c>
    </row>
    <row r="98" spans="1:5">
      <c r="A98" s="189" t="s">
        <v>158</v>
      </c>
      <c r="B98" s="204">
        <v>2</v>
      </c>
      <c r="C98" s="205" t="s">
        <v>117</v>
      </c>
      <c r="D98" s="205" t="s">
        <v>117</v>
      </c>
      <c r="E98" s="204">
        <v>2</v>
      </c>
    </row>
    <row r="99" spans="1:5">
      <c r="A99" s="189" t="s">
        <v>157</v>
      </c>
      <c r="B99" s="204">
        <v>2</v>
      </c>
      <c r="C99" s="205" t="s">
        <v>117</v>
      </c>
      <c r="D99" s="205" t="s">
        <v>117</v>
      </c>
      <c r="E99" s="204">
        <v>2</v>
      </c>
    </row>
    <row r="100" spans="1:5">
      <c r="A100" s="190" t="s">
        <v>156</v>
      </c>
      <c r="B100" s="206">
        <v>2</v>
      </c>
      <c r="C100" s="206">
        <v>2</v>
      </c>
      <c r="D100" s="206">
        <v>2</v>
      </c>
      <c r="E100" s="206">
        <v>3</v>
      </c>
    </row>
  </sheetData>
  <mergeCells count="12">
    <mergeCell ref="A78:A79"/>
    <mergeCell ref="B78:E78"/>
    <mergeCell ref="A1:I1"/>
    <mergeCell ref="A3:A4"/>
    <mergeCell ref="B3:E3"/>
    <mergeCell ref="F3:I3"/>
    <mergeCell ref="A28:A29"/>
    <mergeCell ref="B28:E28"/>
    <mergeCell ref="F28:I28"/>
    <mergeCell ref="A53:A54"/>
    <mergeCell ref="B53:E53"/>
    <mergeCell ref="F53:I53"/>
  </mergeCells>
  <pageMargins left="0.70866141732283472" right="0.70866141732283472" top="0.74803149606299213" bottom="0.74803149606299213" header="0.31496062992125984" footer="0.31496062992125984"/>
  <pageSetup paperSize="9" scale="87" firstPageNumber="21" orientation="landscape" useFirstPageNumber="1" verticalDpi="300" r:id="rId1"/>
  <headerFooter>
    <oddFooter>&amp;R&amp;"-,полужирный"&amp;8&amp;P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Cover</vt:lpstr>
      <vt:lpstr>Conventional designations</vt:lpstr>
      <vt:lpstr>Content</vt:lpstr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14.1</vt:lpstr>
      <vt:lpstr>14.2</vt:lpstr>
      <vt:lpstr>14.3</vt:lpstr>
      <vt:lpstr>14.4</vt:lpstr>
      <vt:lpstr>15.</vt:lpstr>
      <vt:lpstr>16.</vt:lpstr>
      <vt:lpstr>17.</vt:lpstr>
      <vt:lpstr>18.</vt:lpstr>
      <vt:lpstr>19.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Ибрагим</dc:creator>
  <cp:lastModifiedBy>e.abilova</cp:lastModifiedBy>
  <dcterms:created xsi:type="dcterms:W3CDTF">2023-03-15T10:23:01Z</dcterms:created>
  <dcterms:modified xsi:type="dcterms:W3CDTF">2023-05-09T06:13:29Z</dcterms:modified>
</cp:coreProperties>
</file>