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150" windowHeight="10080"/>
  </bookViews>
  <sheets>
    <sheet name="Метадеректер" sheetId="5" r:id="rId1"/>
    <sheet name="Шартты белгілер" sheetId="6" r:id="rId2"/>
    <sheet name="Көрсеткіш" sheetId="7" r:id="rId3"/>
  </sheets>
  <calcPr calcId="144525"/>
</workbook>
</file>

<file path=xl/calcChain.xml><?xml version="1.0" encoding="utf-8"?>
<calcChain xmlns="http://schemas.openxmlformats.org/spreadsheetml/2006/main">
  <c r="N10" i="7" l="1"/>
  <c r="N7" i="7" s="1"/>
  <c r="N9" i="7"/>
  <c r="N6" i="7" s="1"/>
</calcChain>
</file>

<file path=xl/sharedStrings.xml><?xml version="1.0" encoding="utf-8"?>
<sst xmlns="http://schemas.openxmlformats.org/spreadsheetml/2006/main" count="70" uniqueCount="58">
  <si>
    <t>%</t>
  </si>
  <si>
    <t>Бірлік</t>
  </si>
  <si>
    <t>Агрегация</t>
  </si>
  <si>
    <t>https://stat.gov.kz/ru/classifiers/statistical/21/</t>
  </si>
  <si>
    <t>https://stat.gov.kz/ru/methodology/14/</t>
  </si>
  <si>
    <t>https://stat.gov.kz/ru/industries/business-statistics/stat-energy/publications/335610/</t>
  </si>
  <si>
    <t>https://taldau.stat.gov.kz/ru/NewIndex/GetAnalytics/77394629</t>
  </si>
  <si>
    <t xml:space="preserve">Ірі су электр станцияларын қоспағанда, жалпы электр энергиясын өндірудегі жаңартылатын энергия көздерінің үлесі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</si>
  <si>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</si>
  <si>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</si>
  <si>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</si>
  <si>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</si>
  <si>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</si>
  <si>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</si>
  <si>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</si>
  <si>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</si>
  <si>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</si>
  <si>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</si>
  <si>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</si>
  <si>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</si>
  <si>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</si>
  <si>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</si>
  <si>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</si>
  <si>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</si>
  <si>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</si>
  <si>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</si>
  <si>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</si>
  <si>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</si>
  <si>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</si>
  <si>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</si>
  <si>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</si>
  <si>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</si>
  <si>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</si>
  <si>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</si>
  <si>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</si>
  <si>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Ірі су электр станцияларын есепке алмағанда, жаңартылатын энергия көздерінің жалпы электр энергиясын өндірудегі үлесін сипаттайды. Жаңартылатын энергия көздері – бұл табиғи процестердің нәтижесінде үздіксіз қалпына келіп отыратын энергия көздері. Оларға мыналар жатады: күн сәулесінің энергиясы, жел энергиясы, судың гидродинамикалық энергиясы; геотермалдық энергия: топырақтың, жер асты суларының, өзендер мен су қоймаларының жылуы; сондай-ақ бастапқы энергия ресурстарының антропогендік көздері: тұтыну қалдықтары, биомасса, биогаз және тұтыну қалдықтарынан алынатын өзге де отын түрлері, олар электр және (немесе) жылу энергиясын өндіру үшін пайдаланылады.</t>
  </si>
  <si>
    <t>Есептік көрсеткіш.
Ірі су электр станцияларын есепке алмағанда, жаңартылатын энергия көздерінен өндірілген электр энергиясының жалпы электр энергиясын өндіру көлеміне қатынасы ретінде айқындалады.
Бұл көрсеткіш 1-ЭБ “Жанармай-энергетикалық баланс” нысаны бойынша жалпыұлттық статистикалық бақылау нәтижелері негізінде қалыптастырылады</t>
  </si>
  <si>
    <t>Қазақстан Республикасы бойынша қалыптастырылады</t>
  </si>
  <si>
    <t>1-ОЭБ "Отын-энергетикалық балансы"</t>
  </si>
  <si>
    <t>Қызмет көрсету және энергетика статистикасы департаменті</t>
  </si>
  <si>
    <t>Акимова Сандугаш Жанатовна</t>
  </si>
  <si>
    <t>+7 7172749429</t>
  </si>
  <si>
    <t>sa.akimova@aspire.gov.kz</t>
  </si>
  <si>
    <t>Жаңартылатын энергия көздері (ЖЭК) туралы деректер</t>
  </si>
  <si>
    <t>Ірі су электр станцияларын қоса алғанда, жалпы электр энергиясын өндірудегі жаңартылатын энергия көздерінің үлесі (4-жол / 3-жол)</t>
  </si>
  <si>
    <t>Ірі су электр станцияларын қоспағанда, жалпы электр энергиясын өндірудегі жаңартылатын энергия көздерінің үлесі (5-жол / 3-жол)</t>
  </si>
  <si>
    <t>-</t>
  </si>
  <si>
    <t>Жалпы электр энергиясын өндіру</t>
  </si>
  <si>
    <t>млн кВт с</t>
  </si>
  <si>
    <t>Ірі су электр станцияларын ескере отырып, жаңартылатын энергия көздерінен электр энергиясын өндіру (6-жол + 9-жол + 10-жол + 11-жол)</t>
  </si>
  <si>
    <t>Ірі су электр станцияларын қоспағанда, жаңартылатын энергия көздерінен электр энергиясын өндіру (7-жол + 9-жол + 10-жол + 11-жол)</t>
  </si>
  <si>
    <t>Су электр станциялары өндіретін электр энергиясы (7-жол + 8 - жол)</t>
  </si>
  <si>
    <t>Шағын су электр станцияларында өндірілетін электр энергиясы</t>
  </si>
  <si>
    <t>Басқа су электр станциялары өндіретін электр энергиясы</t>
  </si>
  <si>
    <t>Күн электр станциялары өндіретін электр энергиясы</t>
  </si>
  <si>
    <t>Жел электр станциялары өндіретін электр энергиясы</t>
  </si>
  <si>
    <t>Биогаз қондырғылары өндіретін электр энергиясы</t>
  </si>
  <si>
    <t>2015 жылдан бері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</si>
</sst>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0&quot;р.&quot;_-;\-* #,##0.00&quot;р.&quot;_-;_-* &quot;-&quot;??&quot;р.&quot;_-;_-@_-"/>
  </numFmts>
  <fonts count="2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6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5" borderId="2" applyNumberFormat="0" applyAlignment="0" applyProtection="0"/>
    <xf numFmtId="0" fontId="10" fillId="12" borderId="3" applyNumberFormat="0" applyAlignment="0" applyProtection="0"/>
    <xf numFmtId="0" fontId="11" fillId="12" borderId="2" applyNumberFormat="0" applyAlignment="0" applyProtection="0"/>
    <xf numFmtId="166" fontId="6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13" borderId="8" applyNumberFormat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15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readingOrder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4" fillId="0" borderId="1" xfId="29" applyFill="1" applyBorder="1" applyAlignment="1" applyProtection="1">
      <alignment vertical="top" wrapText="1"/>
    </xf>
    <xf numFmtId="0" fontId="24" fillId="0" borderId="1" xfId="29" applyFill="1" applyBorder="1" applyAlignment="1" applyProtection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0" fontId="24" fillId="0" borderId="1" xfId="29" applyFill="1" applyBorder="1" applyAlignment="1" applyProtection="1">
      <alignment vertical="top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3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top"/>
    </xf>
  </cellXfs>
  <cellStyles count="30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Гиперссылка" xfId="29" builtinId="8"/>
    <cellStyle name="Денежный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0"/>
    <cellStyle name="Обычный 3" xfId="21"/>
    <cellStyle name="Обычный 4" xfId="22"/>
    <cellStyle name="Обычный 5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0</xdr:rowOff>
    </xdr:from>
    <xdr:to>
      <xdr:col>3</xdr:col>
      <xdr:colOff>112059</xdr:colOff>
      <xdr:row>0</xdr:row>
      <xdr:rowOff>974912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6" y="0"/>
          <a:ext cx="3585882" cy="9749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347380</xdr:colOff>
      <xdr:row>0</xdr:row>
      <xdr:rowOff>78440</xdr:rowOff>
    </xdr:from>
    <xdr:to>
      <xdr:col>13</xdr:col>
      <xdr:colOff>537880</xdr:colOff>
      <xdr:row>0</xdr:row>
      <xdr:rowOff>930087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82851" y="78440"/>
          <a:ext cx="851647" cy="851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sa.akim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B2" sqref="B2"/>
    </sheetView>
  </sheetViews>
  <sheetFormatPr defaultRowHeight="15"/>
  <cols>
    <col min="1" max="1" width="43.85546875" customWidth="1"/>
    <col min="2" max="2" width="65.28515625" customWidth="1"/>
  </cols>
  <sheetData>
    <row r="2" spans="1:2">
      <c r="A2" s="15" t="s">
        <v>15</v>
      </c>
      <c r="B2" s="18">
        <v>30930802</v>
      </c>
    </row>
    <row r="3" spans="1:2" ht="25.5">
      <c r="A3" s="15" t="s">
        <v>16</v>
      </c>
      <c r="B3" s="18" t="s">
        <v>7</v>
      </c>
    </row>
    <row r="4" spans="1:2">
      <c r="A4" s="15" t="s">
        <v>17</v>
      </c>
      <c r="B4" s="19" t="s">
        <v>0</v>
      </c>
    </row>
    <row r="5" spans="1:2" ht="25.5">
      <c r="A5" s="16" t="s">
        <v>18</v>
      </c>
      <c r="B5" s="18" t="s">
        <v>7</v>
      </c>
    </row>
    <row r="6" spans="1:2">
      <c r="A6" s="16" t="s">
        <v>19</v>
      </c>
      <c r="B6" s="18" t="s">
        <v>57</v>
      </c>
    </row>
    <row r="7" spans="1:2" ht="140.25">
      <c r="A7" s="16" t="s">
        <v>20</v>
      </c>
      <c r="B7" s="19" t="s">
        <v>35</v>
      </c>
    </row>
    <row r="8" spans="1:2">
      <c r="A8" s="15" t="s">
        <v>21</v>
      </c>
      <c r="B8" s="19" t="s">
        <v>2</v>
      </c>
    </row>
    <row r="9" spans="1:2" ht="89.25">
      <c r="A9" s="15" t="s">
        <v>22</v>
      </c>
      <c r="B9" s="19" t="s">
        <v>36</v>
      </c>
    </row>
    <row r="10" spans="1:2">
      <c r="A10" s="15" t="s">
        <v>23</v>
      </c>
      <c r="B10" s="19" t="s">
        <v>38</v>
      </c>
    </row>
    <row r="11" spans="1:2">
      <c r="A11" s="15" t="s">
        <v>24</v>
      </c>
      <c r="B11" s="18" t="s">
        <v>37</v>
      </c>
    </row>
    <row r="12" spans="1:2">
      <c r="A12" s="15" t="s">
        <v>25</v>
      </c>
      <c r="B12" s="20" t="s">
        <v>3</v>
      </c>
    </row>
    <row r="13" spans="1:2">
      <c r="A13" s="17" t="s">
        <v>26</v>
      </c>
      <c r="B13" s="21" t="s">
        <v>4</v>
      </c>
    </row>
    <row r="14" spans="1:2">
      <c r="A14" s="17" t="s">
        <v>27</v>
      </c>
      <c r="B14" s="21" t="s">
        <v>5</v>
      </c>
    </row>
    <row r="15" spans="1:2">
      <c r="A15" s="17" t="s">
        <v>28</v>
      </c>
      <c r="B15" s="21" t="s">
        <v>6</v>
      </c>
    </row>
    <row r="16" spans="1:2">
      <c r="A16" s="15" t="s">
        <v>29</v>
      </c>
      <c r="B16" s="22">
        <v>46240</v>
      </c>
    </row>
    <row r="17" spans="1:2">
      <c r="A17" s="15" t="s">
        <v>30</v>
      </c>
      <c r="B17" s="22">
        <v>46605</v>
      </c>
    </row>
    <row r="18" spans="1:2">
      <c r="A18" s="15" t="s">
        <v>31</v>
      </c>
      <c r="B18" s="23" t="s">
        <v>39</v>
      </c>
    </row>
    <row r="19" spans="1:2">
      <c r="A19" s="15" t="s">
        <v>32</v>
      </c>
      <c r="B19" s="23" t="s">
        <v>40</v>
      </c>
    </row>
    <row r="20" spans="1:2">
      <c r="A20" s="15" t="s">
        <v>33</v>
      </c>
      <c r="B20" s="24" t="s">
        <v>41</v>
      </c>
    </row>
    <row r="21" spans="1:2">
      <c r="A21" s="15" t="s">
        <v>34</v>
      </c>
      <c r="B21" s="25" t="s">
        <v>42</v>
      </c>
    </row>
  </sheetData>
  <hyperlinks>
    <hyperlink ref="B21" r:id="rId1"/>
    <hyperlink ref="B13" r:id="rId2" display="https://stat.gov.kz/upload/iblock/97c/71dnlq2dk7vea7a6ofa2v6f1schhvxo0.rar "/>
    <hyperlink ref="B14" r:id="rId3" display="https://stat.gov.kz/api/iblock/element/336994/file/ru/ "/>
    <hyperlink ref="B15" r:id="rId4" display="https://taldau.stat.gov.kz/ru/Search/SearchByKeyWord?keyword= 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8"/>
  <sheetViews>
    <sheetView zoomScale="80" zoomScaleNormal="80" workbookViewId="0">
      <selection activeCell="F30" sqref="F30"/>
    </sheetView>
  </sheetViews>
  <sheetFormatPr defaultRowHeight="15"/>
  <sheetData>
    <row r="3" spans="1:1">
      <c r="A3" t="s">
        <v>8</v>
      </c>
    </row>
    <row r="4" spans="1:1">
      <c r="A4" t="s">
        <v>9</v>
      </c>
    </row>
    <row r="5" spans="1:1">
      <c r="A5" t="s">
        <v>10</v>
      </c>
    </row>
    <row r="6" spans="1:1">
      <c r="A6" t="s">
        <v>11</v>
      </c>
    </row>
    <row r="7" spans="1:1">
      <c r="A7" t="s">
        <v>12</v>
      </c>
    </row>
    <row r="9" spans="1:1">
      <c r="A9" t="s">
        <v>13</v>
      </c>
    </row>
    <row r="18" spans="1:1">
      <c r="A18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85" zoomScaleNormal="85" workbookViewId="0">
      <selection activeCell="B4" sqref="B4"/>
    </sheetView>
  </sheetViews>
  <sheetFormatPr defaultRowHeight="14.25"/>
  <cols>
    <col min="1" max="1" width="3.7109375" style="8" customWidth="1"/>
    <col min="2" max="2" width="40.5703125" style="1" customWidth="1"/>
    <col min="3" max="3" width="8.85546875" style="1" customWidth="1"/>
    <col min="4" max="5" width="7.28515625" style="1" customWidth="1"/>
    <col min="6" max="11" width="7.7109375" style="1" customWidth="1"/>
    <col min="12" max="12" width="8" style="1" customWidth="1"/>
    <col min="13" max="13" width="9.85546875" style="1" customWidth="1"/>
    <col min="14" max="16384" width="9.140625" style="1"/>
  </cols>
  <sheetData>
    <row r="1" spans="1:14" s="26" customFormat="1" ht="78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26" customFormat="1" ht="12.75"/>
    <row r="3" spans="1:14" ht="15" customHeight="1">
      <c r="A3" s="33" t="s">
        <v>43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B4" s="14">
        <v>30930802</v>
      </c>
      <c r="D4" s="5"/>
      <c r="E4" s="5"/>
      <c r="F4" s="5"/>
      <c r="G4" s="5"/>
      <c r="H4" s="5"/>
      <c r="I4" s="5"/>
      <c r="J4" s="5"/>
      <c r="K4" s="5"/>
      <c r="M4" s="27"/>
    </row>
    <row r="5" spans="1:14" ht="12.75">
      <c r="A5" s="7"/>
      <c r="B5" s="3"/>
      <c r="C5" s="6" t="s">
        <v>1</v>
      </c>
      <c r="D5" s="3">
        <v>2015</v>
      </c>
      <c r="E5" s="3">
        <v>2016</v>
      </c>
      <c r="F5" s="3">
        <v>2017</v>
      </c>
      <c r="G5" s="3">
        <v>2018</v>
      </c>
      <c r="H5" s="3">
        <v>2019</v>
      </c>
      <c r="I5" s="3">
        <v>2020</v>
      </c>
      <c r="J5" s="3">
        <v>2021</v>
      </c>
      <c r="K5" s="3">
        <v>2022</v>
      </c>
      <c r="L5" s="10">
        <v>2023</v>
      </c>
      <c r="M5" s="13">
        <v>2024</v>
      </c>
      <c r="N5" s="35">
        <v>2025</v>
      </c>
    </row>
    <row r="6" spans="1:14" ht="33.75">
      <c r="A6" s="2">
        <v>1</v>
      </c>
      <c r="B6" s="4" t="s">
        <v>44</v>
      </c>
      <c r="C6" s="6" t="s">
        <v>0</v>
      </c>
      <c r="D6" s="9">
        <v>10.36</v>
      </c>
      <c r="E6" s="9">
        <v>12.712999999999999</v>
      </c>
      <c r="F6" s="9">
        <v>11.347</v>
      </c>
      <c r="G6" s="9">
        <v>10.430999999999999</v>
      </c>
      <c r="H6" s="9">
        <v>10.794</v>
      </c>
      <c r="I6" s="9">
        <v>10.989000000000001</v>
      </c>
      <c r="J6" s="9">
        <v>10.938000000000001</v>
      </c>
      <c r="K6" s="9">
        <v>11.821</v>
      </c>
      <c r="L6" s="12">
        <v>12.739000000000001</v>
      </c>
      <c r="M6" s="28">
        <v>14.9</v>
      </c>
      <c r="N6" s="36">
        <f>N9/N8*100</f>
        <v>14.481443598885523</v>
      </c>
    </row>
    <row r="7" spans="1:14" ht="33.75">
      <c r="A7" s="2">
        <v>2</v>
      </c>
      <c r="B7" s="32" t="s">
        <v>45</v>
      </c>
      <c r="C7" s="6" t="s">
        <v>0</v>
      </c>
      <c r="D7" s="9">
        <v>0.58399999999999996</v>
      </c>
      <c r="E7" s="9">
        <v>0.79400000000000004</v>
      </c>
      <c r="F7" s="9">
        <v>0.94699999999999995</v>
      </c>
      <c r="G7" s="9">
        <v>1.377</v>
      </c>
      <c r="H7" s="9">
        <v>1.873</v>
      </c>
      <c r="I7" s="9">
        <v>2.7810000000000001</v>
      </c>
      <c r="J7" s="9">
        <v>3.46</v>
      </c>
      <c r="K7" s="9">
        <v>4.4379999999999997</v>
      </c>
      <c r="L7" s="12">
        <v>5.9</v>
      </c>
      <c r="M7" s="28">
        <v>6.2</v>
      </c>
      <c r="N7" s="36">
        <f>N10/N8*100</f>
        <v>7.0233046242767871</v>
      </c>
    </row>
    <row r="8" spans="1:14" ht="12.75">
      <c r="A8" s="2">
        <v>3</v>
      </c>
      <c r="B8" s="29" t="s">
        <v>47</v>
      </c>
      <c r="C8" s="6" t="s">
        <v>48</v>
      </c>
      <c r="D8" s="30">
        <v>91882.202000000005</v>
      </c>
      <c r="E8" s="30">
        <v>94642.384000000005</v>
      </c>
      <c r="F8" s="30">
        <v>103196.827</v>
      </c>
      <c r="G8" s="30">
        <v>107604.727</v>
      </c>
      <c r="H8" s="30">
        <v>106877.96</v>
      </c>
      <c r="I8" s="30">
        <v>110890.318</v>
      </c>
      <c r="J8" s="30">
        <v>115079.2</v>
      </c>
      <c r="K8" s="30">
        <v>113552.09299999999</v>
      </c>
      <c r="L8" s="11">
        <v>113585.469</v>
      </c>
      <c r="M8" s="28">
        <v>118716.7</v>
      </c>
      <c r="N8" s="37">
        <v>123782.24019999999</v>
      </c>
    </row>
    <row r="9" spans="1:14" ht="45">
      <c r="A9" s="2">
        <v>4</v>
      </c>
      <c r="B9" s="4" t="s">
        <v>49</v>
      </c>
      <c r="C9" s="6" t="s">
        <v>48</v>
      </c>
      <c r="D9" s="30">
        <v>9519.2669999999998</v>
      </c>
      <c r="E9" s="30">
        <v>12032.058000000001</v>
      </c>
      <c r="F9" s="30">
        <v>11709.725</v>
      </c>
      <c r="G9" s="30">
        <v>11224.205099999999</v>
      </c>
      <c r="H9" s="30">
        <v>11536.6011</v>
      </c>
      <c r="I9" s="30">
        <v>12185.879800000001</v>
      </c>
      <c r="J9" s="30">
        <v>12587.5803</v>
      </c>
      <c r="K9" s="30">
        <v>13422.484699999999</v>
      </c>
      <c r="L9" s="11">
        <v>14556.490999999998</v>
      </c>
      <c r="M9" s="28">
        <v>17631.7</v>
      </c>
      <c r="N9" s="37">
        <f>N11+N14+N15+N16</f>
        <v>17925.455300000001</v>
      </c>
    </row>
    <row r="10" spans="1:14" ht="45">
      <c r="A10" s="2">
        <v>5</v>
      </c>
      <c r="B10" s="4" t="s">
        <v>50</v>
      </c>
      <c r="C10" s="6" t="s">
        <v>48</v>
      </c>
      <c r="D10" s="30">
        <v>536.47699999999998</v>
      </c>
      <c r="E10" s="30">
        <v>751.65800000000002</v>
      </c>
      <c r="F10" s="30">
        <v>976.92499999999995</v>
      </c>
      <c r="G10" s="30">
        <v>1481.7050999999994</v>
      </c>
      <c r="H10" s="30">
        <v>2002.2421000000002</v>
      </c>
      <c r="I10" s="30">
        <v>3083.6558</v>
      </c>
      <c r="J10" s="30">
        <v>3981.3082999999997</v>
      </c>
      <c r="K10" s="30">
        <v>5039.1387000000004</v>
      </c>
      <c r="L10" s="11">
        <v>6696.7809999999999</v>
      </c>
      <c r="M10" s="28">
        <v>7327</v>
      </c>
      <c r="N10" s="37">
        <f>N12+N14+N15+N16</f>
        <v>8693.603799999999</v>
      </c>
    </row>
    <row r="11" spans="1:14" ht="22.5">
      <c r="A11" s="2">
        <v>6</v>
      </c>
      <c r="B11" s="4" t="s">
        <v>51</v>
      </c>
      <c r="C11" s="6" t="s">
        <v>48</v>
      </c>
      <c r="D11" s="30">
        <v>9269.19</v>
      </c>
      <c r="E11" s="30">
        <v>11620.7</v>
      </c>
      <c r="F11" s="30">
        <v>11210.1</v>
      </c>
      <c r="G11" s="30">
        <v>10376.299999999999</v>
      </c>
      <c r="H11" s="30">
        <v>9993.6589999999997</v>
      </c>
      <c r="I11" s="30">
        <v>9660.3240000000005</v>
      </c>
      <c r="J11" s="30">
        <v>9208.4719999999998</v>
      </c>
      <c r="K11" s="30">
        <v>9201.2459999999992</v>
      </c>
      <c r="L11" s="11">
        <v>8853.58</v>
      </c>
      <c r="M11" s="28">
        <v>11285</v>
      </c>
      <c r="N11" s="37">
        <v>10402.519800000002</v>
      </c>
    </row>
    <row r="12" spans="1:14" ht="22.5">
      <c r="A12" s="2">
        <v>7</v>
      </c>
      <c r="B12" s="4" t="s">
        <v>52</v>
      </c>
      <c r="C12" s="6" t="s">
        <v>48</v>
      </c>
      <c r="D12" s="30">
        <v>286.39999999999998</v>
      </c>
      <c r="E12" s="30">
        <v>340.3</v>
      </c>
      <c r="F12" s="30">
        <v>477.3</v>
      </c>
      <c r="G12" s="30">
        <v>633.79999999999927</v>
      </c>
      <c r="H12" s="30">
        <v>459.3</v>
      </c>
      <c r="I12" s="30">
        <v>558.1</v>
      </c>
      <c r="J12" s="30">
        <v>602.20000000000005</v>
      </c>
      <c r="K12" s="30">
        <v>817.9</v>
      </c>
      <c r="L12" s="31">
        <v>993.87</v>
      </c>
      <c r="M12" s="28">
        <v>980.3</v>
      </c>
      <c r="N12" s="37">
        <v>1170.6682999999998</v>
      </c>
    </row>
    <row r="13" spans="1:14" ht="22.5">
      <c r="A13" s="2">
        <v>8</v>
      </c>
      <c r="B13" s="4" t="s">
        <v>53</v>
      </c>
      <c r="C13" s="6" t="s">
        <v>48</v>
      </c>
      <c r="D13" s="30">
        <v>8982.7999999999993</v>
      </c>
      <c r="E13" s="30">
        <v>11280.400000000001</v>
      </c>
      <c r="F13" s="30">
        <v>10732.8</v>
      </c>
      <c r="G13" s="30">
        <v>9742.5</v>
      </c>
      <c r="H13" s="30">
        <v>9534.4</v>
      </c>
      <c r="I13" s="30">
        <v>9102.2240000000002</v>
      </c>
      <c r="J13" s="30">
        <v>8606.2999999999993</v>
      </c>
      <c r="K13" s="30">
        <v>8383.2999999999993</v>
      </c>
      <c r="L13" s="31">
        <v>7859.71</v>
      </c>
      <c r="M13" s="28">
        <v>10304.700000000001</v>
      </c>
      <c r="N13" s="37">
        <v>9231.8515000000007</v>
      </c>
    </row>
    <row r="14" spans="1:14" ht="22.5">
      <c r="A14" s="2">
        <v>9</v>
      </c>
      <c r="B14" s="4" t="s">
        <v>54</v>
      </c>
      <c r="C14" s="6" t="s">
        <v>48</v>
      </c>
      <c r="D14" s="30">
        <v>118.355</v>
      </c>
      <c r="E14" s="30">
        <v>136.375</v>
      </c>
      <c r="F14" s="30">
        <v>159.58500000000001</v>
      </c>
      <c r="G14" s="30">
        <v>384.49</v>
      </c>
      <c r="H14" s="30">
        <v>830.84</v>
      </c>
      <c r="I14" s="30">
        <v>1490.3679999999999</v>
      </c>
      <c r="J14" s="30">
        <v>1629.07</v>
      </c>
      <c r="K14" s="30">
        <v>1899.623</v>
      </c>
      <c r="L14" s="31">
        <v>1872.7729999999999</v>
      </c>
      <c r="M14" s="28">
        <v>1890.4</v>
      </c>
      <c r="N14" s="37">
        <v>2309.8092999999999</v>
      </c>
    </row>
    <row r="15" spans="1:14" ht="22.5">
      <c r="A15" s="2">
        <v>10</v>
      </c>
      <c r="B15" s="4" t="s">
        <v>55</v>
      </c>
      <c r="C15" s="6" t="s">
        <v>48</v>
      </c>
      <c r="D15" s="30">
        <v>131.72200000000001</v>
      </c>
      <c r="E15" s="30">
        <v>274.983</v>
      </c>
      <c r="F15" s="30">
        <v>339.84</v>
      </c>
      <c r="G15" s="30">
        <v>460.58300000000003</v>
      </c>
      <c r="H15" s="30">
        <v>707.13499999999999</v>
      </c>
      <c r="I15" s="30">
        <v>1028.6610000000001</v>
      </c>
      <c r="J15" s="30">
        <v>1747.4739999999999</v>
      </c>
      <c r="K15" s="30">
        <v>2318.6660000000002</v>
      </c>
      <c r="L15" s="31">
        <v>3824.99</v>
      </c>
      <c r="M15" s="28">
        <v>4454.5</v>
      </c>
      <c r="N15" s="37">
        <v>5210.3773999999994</v>
      </c>
    </row>
    <row r="16" spans="1:14" ht="12.75">
      <c r="A16" s="2">
        <v>11</v>
      </c>
      <c r="B16" s="4" t="s">
        <v>56</v>
      </c>
      <c r="C16" s="6" t="s">
        <v>48</v>
      </c>
      <c r="D16" s="30" t="s">
        <v>46</v>
      </c>
      <c r="E16" s="30" t="s">
        <v>46</v>
      </c>
      <c r="F16" s="30">
        <v>0.2</v>
      </c>
      <c r="G16" s="30">
        <v>2.8321000000000005</v>
      </c>
      <c r="H16" s="30">
        <v>4.9671000000000003</v>
      </c>
      <c r="I16" s="30">
        <v>6.5268000000000006</v>
      </c>
      <c r="J16" s="30">
        <v>2.5643000000000002</v>
      </c>
      <c r="K16" s="30">
        <v>2.9497000000000004</v>
      </c>
      <c r="L16" s="31">
        <v>5.1479999999999997</v>
      </c>
      <c r="M16" s="11">
        <v>1.8</v>
      </c>
      <c r="N16" s="37">
        <v>2.7488000000000001</v>
      </c>
    </row>
  </sheetData>
  <mergeCells count="2">
    <mergeCell ref="A1:N1"/>
    <mergeCell ref="A3:N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2026-08-05T11:55:43Z</dcterms:modified>
</cp:coreProperties>
</file>