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октябрь 2025\10_2025\Бюллетень\"/>
    </mc:Choice>
  </mc:AlternateContent>
  <bookViews>
    <workbookView xWindow="0" yWindow="0" windowWidth="28800" windowHeight="11610"/>
  </bookViews>
  <sheets>
    <sheet name="Обложка" sheetId="1" r:id="rId1"/>
    <sheet name="Усл.обозначения" sheetId="2" r:id="rId2"/>
    <sheet name="Справочник" sheetId="22" r:id="rId3"/>
    <sheet name="Содержание" sheetId="3" r:id="rId4"/>
    <sheet name="Метод.пояснения" sheetId="4" r:id="rId5"/>
    <sheet name="1" sheetId="19" r:id="rId6"/>
    <sheet name="2" sheetId="20" r:id="rId7"/>
    <sheet name="3" sheetId="21" r:id="rId8"/>
  </sheets>
  <externalReferences>
    <externalReference r:id="rId9"/>
  </externalReferences>
  <definedNames>
    <definedName name="_xlnm._FilterDatabase" localSheetId="5" hidden="1">'1'!$A$7:$S$1882</definedName>
    <definedName name="_xlnm._FilterDatabase" localSheetId="6" hidden="1">'2'!$A$7:$R$7</definedName>
    <definedName name="_xlnm._FilterDatabase" localSheetId="7" hidden="1">'3'!$A$6:$R$131</definedName>
    <definedName name="_xlnm._FilterDatabase" localSheetId="3" hidden="1">Содержание!$A$2:$A$275</definedName>
    <definedName name="_xlnm._FilterDatabase" localSheetId="2" hidden="1">Справочник!$B$2:$G$297</definedName>
    <definedName name="_xlnm._FilterDatabase" localSheetId="1" hidden="1">Усл.обозначения!#REF!</definedName>
    <definedName name="A1271377" localSheetId="5">'1'!#REF!</definedName>
    <definedName name="A1271377" localSheetId="6">'[1]1'!#REF!</definedName>
    <definedName name="A1271377" localSheetId="7">'[1]1'!#REF!</definedName>
    <definedName name="A1271377" localSheetId="2">#REF!</definedName>
    <definedName name="A1271377">#REF!</definedName>
    <definedName name="В1">#REF!</definedName>
    <definedName name="_xlnm.Print_Titles" localSheetId="5">'1'!$3:$5</definedName>
    <definedName name="_xlnm.Print_Titles" localSheetId="6">'2'!$3:$5</definedName>
    <definedName name="_xlnm.Print_Titles" localSheetId="7">'3'!$3:$5</definedName>
    <definedName name="_xlnm.Print_Area" localSheetId="5">'1'!$A$1:$L$1885</definedName>
    <definedName name="_xlnm.Print_Area" localSheetId="6">'2'!$A$1:$J$77</definedName>
    <definedName name="_xlnm.Print_Area" localSheetId="7">'3'!$A$1:$L$141</definedName>
    <definedName name="_xlnm.Print_Area" localSheetId="3">Содержание!$A$1:$A$276</definedName>
  </definedNames>
  <calcPr calcId="162913"/>
</workbook>
</file>

<file path=xl/calcChain.xml><?xml version="1.0" encoding="utf-8"?>
<calcChain xmlns="http://schemas.openxmlformats.org/spreadsheetml/2006/main">
  <c r="J34" i="20" l="1"/>
  <c r="I34" i="20"/>
  <c r="H34" i="20"/>
  <c r="J33" i="20"/>
  <c r="I33" i="20"/>
  <c r="H33" i="20"/>
  <c r="L131" i="21"/>
  <c r="K131" i="21"/>
  <c r="J131" i="21"/>
  <c r="I131" i="21"/>
  <c r="H131" i="21"/>
  <c r="L130" i="21"/>
  <c r="K130" i="21"/>
  <c r="J130" i="21"/>
  <c r="I130" i="21"/>
  <c r="H130" i="21"/>
  <c r="L129" i="21"/>
  <c r="K129" i="21"/>
  <c r="J129" i="21"/>
  <c r="L128" i="21"/>
  <c r="K128" i="21"/>
  <c r="J128" i="21"/>
  <c r="I128" i="21"/>
  <c r="H128" i="21"/>
  <c r="L127" i="21"/>
  <c r="K127" i="21"/>
  <c r="J127" i="21"/>
  <c r="I127" i="21"/>
  <c r="I126" i="21" s="1"/>
  <c r="H127" i="21"/>
  <c r="L126" i="21"/>
  <c r="K126" i="21"/>
  <c r="J126" i="21"/>
  <c r="L124" i="21"/>
  <c r="K124" i="21"/>
  <c r="J124" i="21"/>
  <c r="I124" i="21"/>
  <c r="H124" i="21"/>
  <c r="L123" i="21"/>
  <c r="K123" i="21"/>
  <c r="J123" i="21"/>
  <c r="I123" i="21"/>
  <c r="H123" i="21"/>
  <c r="L122" i="21"/>
  <c r="K122" i="21"/>
  <c r="J122" i="21"/>
  <c r="L121" i="21"/>
  <c r="K121" i="21"/>
  <c r="I121" i="21"/>
  <c r="H121" i="21"/>
  <c r="L120" i="21"/>
  <c r="K120" i="21"/>
  <c r="J120" i="21"/>
  <c r="I120" i="21"/>
  <c r="H120" i="21"/>
  <c r="L119" i="21"/>
  <c r="K119" i="21"/>
  <c r="J119" i="21"/>
  <c r="L117" i="21"/>
  <c r="K117" i="21"/>
  <c r="J117" i="21"/>
  <c r="I117" i="21"/>
  <c r="H117" i="21"/>
  <c r="L116" i="21"/>
  <c r="K116" i="21"/>
  <c r="J116" i="21"/>
  <c r="I116" i="21"/>
  <c r="I115" i="21" s="1"/>
  <c r="H116" i="21"/>
  <c r="L115" i="21"/>
  <c r="K115" i="21"/>
  <c r="J115" i="21"/>
  <c r="L114" i="21"/>
  <c r="K114" i="21"/>
  <c r="J114" i="21"/>
  <c r="I114" i="21"/>
  <c r="H114" i="21"/>
  <c r="L113" i="21"/>
  <c r="K113" i="21"/>
  <c r="J113" i="21"/>
  <c r="I113" i="21"/>
  <c r="H113" i="21"/>
  <c r="L112" i="21"/>
  <c r="K112" i="21"/>
  <c r="J112" i="21"/>
  <c r="L110" i="21"/>
  <c r="K110" i="21"/>
  <c r="J110" i="21"/>
  <c r="I110" i="21"/>
  <c r="H110" i="21"/>
  <c r="L109" i="21"/>
  <c r="K109" i="21"/>
  <c r="J109" i="21"/>
  <c r="I109" i="21"/>
  <c r="H109" i="21"/>
  <c r="L108" i="21"/>
  <c r="K108" i="21"/>
  <c r="J108" i="21"/>
  <c r="L107" i="21"/>
  <c r="K107" i="21"/>
  <c r="J107" i="21"/>
  <c r="I107" i="21"/>
  <c r="I105" i="21" s="1"/>
  <c r="H107" i="21"/>
  <c r="L106" i="21"/>
  <c r="K106" i="21"/>
  <c r="J106" i="21"/>
  <c r="I106" i="21"/>
  <c r="H106" i="21"/>
  <c r="L105" i="21"/>
  <c r="K105" i="21"/>
  <c r="J105" i="21"/>
  <c r="L103" i="21"/>
  <c r="K103" i="21"/>
  <c r="J103" i="21"/>
  <c r="I103" i="21"/>
  <c r="H103" i="21"/>
  <c r="L102" i="21"/>
  <c r="K102" i="21"/>
  <c r="J102" i="21"/>
  <c r="I102" i="21"/>
  <c r="H102" i="21"/>
  <c r="L101" i="21"/>
  <c r="K101" i="21"/>
  <c r="J101" i="21"/>
  <c r="L100" i="21"/>
  <c r="K100" i="21"/>
  <c r="J100" i="21"/>
  <c r="I100" i="21"/>
  <c r="H100" i="21"/>
  <c r="L99" i="21"/>
  <c r="K99" i="21"/>
  <c r="J99" i="21"/>
  <c r="I99" i="21"/>
  <c r="H99" i="21"/>
  <c r="L98" i="21"/>
  <c r="K98" i="21"/>
  <c r="J98" i="21"/>
  <c r="L96" i="21"/>
  <c r="K96" i="21"/>
  <c r="J96" i="21"/>
  <c r="I96" i="21"/>
  <c r="H96" i="21"/>
  <c r="L95" i="21"/>
  <c r="K95" i="21"/>
  <c r="J95" i="21"/>
  <c r="I95" i="21"/>
  <c r="H95" i="21"/>
  <c r="L94" i="21"/>
  <c r="K94" i="21"/>
  <c r="J94" i="21"/>
  <c r="L93" i="21"/>
  <c r="K93" i="21"/>
  <c r="J93" i="21"/>
  <c r="I93" i="21"/>
  <c r="H93" i="21"/>
  <c r="L92" i="21"/>
  <c r="K92" i="21"/>
  <c r="J92" i="21"/>
  <c r="I92" i="21"/>
  <c r="H92" i="21"/>
  <c r="H91" i="21" s="1"/>
  <c r="L91" i="21"/>
  <c r="K91" i="21"/>
  <c r="J91" i="21"/>
  <c r="L89" i="21"/>
  <c r="K89" i="21"/>
  <c r="J89" i="21"/>
  <c r="I89" i="21"/>
  <c r="H89" i="21"/>
  <c r="L88" i="21"/>
  <c r="K88" i="21"/>
  <c r="J88" i="21"/>
  <c r="I88" i="21"/>
  <c r="H88" i="21"/>
  <c r="L87" i="21"/>
  <c r="K87" i="21"/>
  <c r="J87" i="21"/>
  <c r="L86" i="21"/>
  <c r="K86" i="21"/>
  <c r="J86" i="21"/>
  <c r="I86" i="21"/>
  <c r="H86" i="21"/>
  <c r="L85" i="21"/>
  <c r="K85" i="21"/>
  <c r="J85" i="21"/>
  <c r="I85" i="21"/>
  <c r="H85" i="21"/>
  <c r="L84" i="21"/>
  <c r="K84" i="21"/>
  <c r="J84" i="21"/>
  <c r="L82" i="21"/>
  <c r="K82" i="21"/>
  <c r="J82" i="21"/>
  <c r="I82" i="21"/>
  <c r="H82" i="21"/>
  <c r="J81" i="21"/>
  <c r="I81" i="21"/>
  <c r="H81" i="21"/>
  <c r="H80" i="21" s="1"/>
  <c r="L80" i="21"/>
  <c r="K80" i="21"/>
  <c r="J80" i="21"/>
  <c r="L79" i="21"/>
  <c r="K79" i="21"/>
  <c r="J79" i="21"/>
  <c r="I79" i="21"/>
  <c r="H79" i="21"/>
  <c r="L78" i="21"/>
  <c r="K78" i="21"/>
  <c r="J78" i="21"/>
  <c r="I78" i="21"/>
  <c r="H78" i="21"/>
  <c r="L77" i="21"/>
  <c r="K77" i="21"/>
  <c r="J77" i="21"/>
  <c r="L75" i="21"/>
  <c r="K75" i="21"/>
  <c r="J75" i="21"/>
  <c r="I75" i="21"/>
  <c r="H75" i="21"/>
  <c r="J74" i="21"/>
  <c r="I74" i="21"/>
  <c r="H74" i="21"/>
  <c r="L73" i="21"/>
  <c r="K73" i="21"/>
  <c r="J73" i="21"/>
  <c r="L72" i="21"/>
  <c r="K72" i="21"/>
  <c r="J72" i="21"/>
  <c r="I72" i="21"/>
  <c r="H72" i="21"/>
  <c r="L71" i="21"/>
  <c r="K71" i="21"/>
  <c r="J71" i="21"/>
  <c r="I71" i="21"/>
  <c r="H71" i="21"/>
  <c r="L70" i="21"/>
  <c r="K70" i="21"/>
  <c r="J70" i="21"/>
  <c r="L68" i="21"/>
  <c r="K68" i="21"/>
  <c r="J68" i="21"/>
  <c r="I68" i="21"/>
  <c r="H68" i="21"/>
  <c r="L67" i="21"/>
  <c r="K67" i="21"/>
  <c r="J67" i="21"/>
  <c r="I67" i="21"/>
  <c r="I66" i="21" s="1"/>
  <c r="H67" i="21"/>
  <c r="L66" i="21"/>
  <c r="K66" i="21"/>
  <c r="J66" i="21"/>
  <c r="L65" i="21"/>
  <c r="K65" i="21"/>
  <c r="I65" i="21"/>
  <c r="H65" i="21"/>
  <c r="L64" i="21"/>
  <c r="K64" i="21"/>
  <c r="J64" i="21"/>
  <c r="I64" i="21"/>
  <c r="H64" i="21"/>
  <c r="L63" i="21"/>
  <c r="K63" i="21"/>
  <c r="J63" i="21"/>
  <c r="L61" i="21"/>
  <c r="K61" i="21"/>
  <c r="J61" i="21"/>
  <c r="I61" i="21"/>
  <c r="H61" i="21"/>
  <c r="L60" i="21"/>
  <c r="K60" i="21"/>
  <c r="J60" i="21"/>
  <c r="I60" i="21"/>
  <c r="H60" i="21"/>
  <c r="L59" i="21"/>
  <c r="K59" i="21"/>
  <c r="J59" i="21"/>
  <c r="L58" i="21"/>
  <c r="K58" i="21"/>
  <c r="J58" i="21"/>
  <c r="I58" i="21"/>
  <c r="H58" i="21"/>
  <c r="L57" i="21"/>
  <c r="K57" i="21"/>
  <c r="J57" i="21"/>
  <c r="I57" i="21"/>
  <c r="H57" i="21"/>
  <c r="L56" i="21"/>
  <c r="K56" i="21"/>
  <c r="J56" i="21"/>
  <c r="L54" i="21"/>
  <c r="K54" i="21"/>
  <c r="J54" i="21"/>
  <c r="I54" i="21"/>
  <c r="H54" i="21"/>
  <c r="L53" i="21"/>
  <c r="K53" i="21"/>
  <c r="J53" i="21"/>
  <c r="I53" i="21"/>
  <c r="H53" i="21"/>
  <c r="L52" i="21"/>
  <c r="K52" i="21"/>
  <c r="J52" i="21"/>
  <c r="L51" i="21"/>
  <c r="K51" i="21"/>
  <c r="J51" i="21"/>
  <c r="I51" i="21"/>
  <c r="H51" i="21"/>
  <c r="L50" i="21"/>
  <c r="K50" i="21"/>
  <c r="J50" i="21"/>
  <c r="I50" i="21"/>
  <c r="H50" i="21"/>
  <c r="L49" i="21"/>
  <c r="K49" i="21"/>
  <c r="J49" i="21"/>
  <c r="L47" i="21"/>
  <c r="K47" i="21"/>
  <c r="J47" i="21"/>
  <c r="I47" i="21"/>
  <c r="H47" i="21"/>
  <c r="L46" i="21"/>
  <c r="K46" i="21"/>
  <c r="J46" i="21"/>
  <c r="I46" i="21"/>
  <c r="H46" i="21"/>
  <c r="L45" i="21"/>
  <c r="K45" i="21"/>
  <c r="J45" i="21"/>
  <c r="L44" i="21"/>
  <c r="K44" i="21"/>
  <c r="J44" i="21"/>
  <c r="I44" i="21"/>
  <c r="H44" i="21"/>
  <c r="L43" i="21"/>
  <c r="K43" i="21"/>
  <c r="I43" i="21"/>
  <c r="H43" i="21"/>
  <c r="L42" i="21"/>
  <c r="K42" i="21"/>
  <c r="J42" i="21"/>
  <c r="L40" i="21"/>
  <c r="K40" i="21"/>
  <c r="J40" i="21"/>
  <c r="I40" i="21"/>
  <c r="H40" i="21"/>
  <c r="L39" i="21"/>
  <c r="K39" i="21"/>
  <c r="J39" i="21"/>
  <c r="I39" i="21"/>
  <c r="H39" i="21"/>
  <c r="L38" i="21"/>
  <c r="K38" i="21"/>
  <c r="J38" i="21"/>
  <c r="L37" i="21"/>
  <c r="K37" i="21"/>
  <c r="J37" i="21"/>
  <c r="I37" i="21"/>
  <c r="H37" i="21"/>
  <c r="L36" i="21"/>
  <c r="K36" i="21"/>
  <c r="J36" i="21"/>
  <c r="I36" i="21"/>
  <c r="H36" i="21"/>
  <c r="L35" i="21"/>
  <c r="K35" i="21"/>
  <c r="J35" i="21"/>
  <c r="L33" i="21"/>
  <c r="K33" i="21"/>
  <c r="J33" i="21"/>
  <c r="I33" i="21"/>
  <c r="H33" i="21"/>
  <c r="L32" i="21"/>
  <c r="K32" i="21"/>
  <c r="J32" i="21"/>
  <c r="I32" i="21"/>
  <c r="H32" i="21"/>
  <c r="L31" i="21"/>
  <c r="K31" i="21"/>
  <c r="J31" i="21"/>
  <c r="L30" i="21"/>
  <c r="J30" i="21"/>
  <c r="I30" i="21"/>
  <c r="H30" i="21"/>
  <c r="L29" i="21"/>
  <c r="K29" i="21"/>
  <c r="J29" i="21"/>
  <c r="I29" i="21"/>
  <c r="I28" i="21" s="1"/>
  <c r="H29" i="21"/>
  <c r="L28" i="21"/>
  <c r="K28" i="21"/>
  <c r="J28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L9" i="21"/>
  <c r="K9" i="21"/>
  <c r="J9" i="21"/>
  <c r="I9" i="21"/>
  <c r="H9" i="21"/>
  <c r="L8" i="21"/>
  <c r="K8" i="21"/>
  <c r="J8" i="21"/>
  <c r="I8" i="21"/>
  <c r="H8" i="21"/>
  <c r="L7" i="21"/>
  <c r="K7" i="21"/>
  <c r="J7" i="21"/>
  <c r="J73" i="20"/>
  <c r="I73" i="20"/>
  <c r="H73" i="20"/>
  <c r="J72" i="20"/>
  <c r="I72" i="20"/>
  <c r="H72" i="20"/>
  <c r="J70" i="20"/>
  <c r="I70" i="20"/>
  <c r="H70" i="20"/>
  <c r="J69" i="20"/>
  <c r="I69" i="20"/>
  <c r="H69" i="20"/>
  <c r="J67" i="20"/>
  <c r="I67" i="20"/>
  <c r="H67" i="20"/>
  <c r="J66" i="20"/>
  <c r="I66" i="20"/>
  <c r="H66" i="20"/>
  <c r="J64" i="20"/>
  <c r="I64" i="20"/>
  <c r="H64" i="20"/>
  <c r="J63" i="20"/>
  <c r="I63" i="20"/>
  <c r="H63" i="20"/>
  <c r="J61" i="20"/>
  <c r="I61" i="20"/>
  <c r="H61" i="20"/>
  <c r="J60" i="20"/>
  <c r="J58" i="20"/>
  <c r="I58" i="20"/>
  <c r="H58" i="20"/>
  <c r="J57" i="20"/>
  <c r="I57" i="20"/>
  <c r="H57" i="20"/>
  <c r="J55" i="20"/>
  <c r="I55" i="20"/>
  <c r="H55" i="20"/>
  <c r="J54" i="20"/>
  <c r="I54" i="20"/>
  <c r="H54" i="20"/>
  <c r="J52" i="20"/>
  <c r="I52" i="20"/>
  <c r="H52" i="20"/>
  <c r="J51" i="20"/>
  <c r="I51" i="20"/>
  <c r="H51" i="20"/>
  <c r="J49" i="20"/>
  <c r="I49" i="20"/>
  <c r="H49" i="20"/>
  <c r="J48" i="20"/>
  <c r="I48" i="20"/>
  <c r="H48" i="20"/>
  <c r="J46" i="20"/>
  <c r="I46" i="20"/>
  <c r="H46" i="20"/>
  <c r="J45" i="20"/>
  <c r="I45" i="20"/>
  <c r="H45" i="20"/>
  <c r="J43" i="20"/>
  <c r="I43" i="20"/>
  <c r="H43" i="20"/>
  <c r="J42" i="20"/>
  <c r="I42" i="20"/>
  <c r="H42" i="20"/>
  <c r="J40" i="20"/>
  <c r="I40" i="20"/>
  <c r="H40" i="20"/>
  <c r="J39" i="20"/>
  <c r="I39" i="20"/>
  <c r="H39" i="20"/>
  <c r="J37" i="20"/>
  <c r="I37" i="20"/>
  <c r="H37" i="20"/>
  <c r="J36" i="20"/>
  <c r="I36" i="20"/>
  <c r="H36" i="20"/>
  <c r="J31" i="20"/>
  <c r="I31" i="20"/>
  <c r="H31" i="20"/>
  <c r="J30" i="20"/>
  <c r="I30" i="20"/>
  <c r="H30" i="20"/>
  <c r="J27" i="20"/>
  <c r="I27" i="20"/>
  <c r="H27" i="20"/>
  <c r="J26" i="20"/>
  <c r="I26" i="20"/>
  <c r="H26" i="20"/>
  <c r="J24" i="20"/>
  <c r="I24" i="20"/>
  <c r="H24" i="20"/>
  <c r="J23" i="20"/>
  <c r="H23" i="20"/>
  <c r="J21" i="20"/>
  <c r="I21" i="20"/>
  <c r="H21" i="20"/>
  <c r="J20" i="20"/>
  <c r="I20" i="20"/>
  <c r="H20" i="20"/>
  <c r="J18" i="20"/>
  <c r="I18" i="20"/>
  <c r="J17" i="20"/>
  <c r="I17" i="20"/>
  <c r="H17" i="20"/>
  <c r="J15" i="20"/>
  <c r="I15" i="20"/>
  <c r="H15" i="20"/>
  <c r="J14" i="20"/>
  <c r="I14" i="20"/>
  <c r="H14" i="20"/>
  <c r="J12" i="20"/>
  <c r="I12" i="20"/>
  <c r="H12" i="20"/>
  <c r="J11" i="20"/>
  <c r="I11" i="20"/>
  <c r="H11" i="20"/>
  <c r="J9" i="20"/>
  <c r="I9" i="20"/>
  <c r="H9" i="20"/>
  <c r="J8" i="20"/>
  <c r="H8" i="20"/>
  <c r="L1882" i="19"/>
  <c r="K1882" i="19"/>
  <c r="J1882" i="19"/>
  <c r="I1882" i="19"/>
  <c r="H1882" i="19"/>
  <c r="L1881" i="19"/>
  <c r="K1881" i="19"/>
  <c r="J1881" i="19"/>
  <c r="I1881" i="19"/>
  <c r="H1881" i="19"/>
  <c r="H1880" i="19" s="1"/>
  <c r="L1880" i="19"/>
  <c r="K1880" i="19"/>
  <c r="J1880" i="19"/>
  <c r="L1879" i="19"/>
  <c r="K1879" i="19"/>
  <c r="J1879" i="19"/>
  <c r="I1879" i="19"/>
  <c r="H1879" i="19"/>
  <c r="L1878" i="19"/>
  <c r="K1878" i="19"/>
  <c r="J1878" i="19"/>
  <c r="I1878" i="19"/>
  <c r="H1878" i="19"/>
  <c r="L1877" i="19"/>
  <c r="K1877" i="19"/>
  <c r="J1877" i="19"/>
  <c r="L1874" i="19"/>
  <c r="K1874" i="19"/>
  <c r="J1874" i="19"/>
  <c r="I1874" i="19"/>
  <c r="H1874" i="19"/>
  <c r="L1873" i="19"/>
  <c r="K1873" i="19"/>
  <c r="J1873" i="19"/>
  <c r="I1873" i="19"/>
  <c r="H1873" i="19"/>
  <c r="L1872" i="19"/>
  <c r="K1872" i="19"/>
  <c r="J1872" i="19"/>
  <c r="L1871" i="19"/>
  <c r="K1871" i="19"/>
  <c r="J1871" i="19"/>
  <c r="I1871" i="19"/>
  <c r="H1871" i="19"/>
  <c r="L1870" i="19"/>
  <c r="K1870" i="19"/>
  <c r="J1870" i="19"/>
  <c r="I1870" i="19"/>
  <c r="H1870" i="19"/>
  <c r="L1869" i="19"/>
  <c r="K1869" i="19"/>
  <c r="J1869" i="19"/>
  <c r="L1867" i="19"/>
  <c r="K1867" i="19"/>
  <c r="J1867" i="19"/>
  <c r="I1867" i="19"/>
  <c r="H1867" i="19"/>
  <c r="L1866" i="19"/>
  <c r="K1866" i="19"/>
  <c r="I1866" i="19"/>
  <c r="I1865" i="19" s="1"/>
  <c r="H1866" i="19"/>
  <c r="H1865" i="19" s="1"/>
  <c r="L1865" i="19"/>
  <c r="K1865" i="19"/>
  <c r="J1865" i="19"/>
  <c r="L1864" i="19"/>
  <c r="K1864" i="19"/>
  <c r="J1864" i="19"/>
  <c r="I1864" i="19"/>
  <c r="H1864" i="19"/>
  <c r="L1863" i="19"/>
  <c r="K1863" i="19"/>
  <c r="J1863" i="19"/>
  <c r="I1863" i="19"/>
  <c r="H1863" i="19"/>
  <c r="L1862" i="19"/>
  <c r="K1862" i="19"/>
  <c r="J1862" i="19"/>
  <c r="L1860" i="19"/>
  <c r="K1860" i="19"/>
  <c r="J1860" i="19"/>
  <c r="I1860" i="19"/>
  <c r="H1860" i="19"/>
  <c r="L1859" i="19"/>
  <c r="K1859" i="19"/>
  <c r="J1859" i="19"/>
  <c r="I1859" i="19"/>
  <c r="H1859" i="19"/>
  <c r="L1858" i="19"/>
  <c r="K1858" i="19"/>
  <c r="J1858" i="19"/>
  <c r="L1857" i="19"/>
  <c r="K1857" i="19"/>
  <c r="J1857" i="19"/>
  <c r="I1857" i="19"/>
  <c r="H1857" i="19"/>
  <c r="L1856" i="19"/>
  <c r="K1856" i="19"/>
  <c r="J1856" i="19"/>
  <c r="I1856" i="19"/>
  <c r="H1856" i="19"/>
  <c r="L1855" i="19"/>
  <c r="K1855" i="19"/>
  <c r="J1855" i="19"/>
  <c r="K1853" i="19"/>
  <c r="J1853" i="19"/>
  <c r="I1853" i="19"/>
  <c r="H1853" i="19"/>
  <c r="L1852" i="19"/>
  <c r="K1852" i="19"/>
  <c r="J1852" i="19"/>
  <c r="I1852" i="19"/>
  <c r="H1852" i="19"/>
  <c r="K1851" i="19"/>
  <c r="J1851" i="19"/>
  <c r="K1850" i="19"/>
  <c r="J1850" i="19"/>
  <c r="I1850" i="19"/>
  <c r="H1850" i="19"/>
  <c r="L1849" i="19"/>
  <c r="K1849" i="19"/>
  <c r="J1849" i="19"/>
  <c r="I1849" i="19"/>
  <c r="H1849" i="19"/>
  <c r="K1848" i="19"/>
  <c r="J1848" i="19"/>
  <c r="L1846" i="19"/>
  <c r="K1846" i="19"/>
  <c r="J1846" i="19"/>
  <c r="I1846" i="19"/>
  <c r="H1846" i="19"/>
  <c r="L1845" i="19"/>
  <c r="K1845" i="19"/>
  <c r="J1845" i="19"/>
  <c r="I1845" i="19"/>
  <c r="H1845" i="19"/>
  <c r="L1844" i="19"/>
  <c r="K1844" i="19"/>
  <c r="J1844" i="19"/>
  <c r="L1843" i="19"/>
  <c r="K1843" i="19"/>
  <c r="J1843" i="19"/>
  <c r="I1843" i="19"/>
  <c r="H1843" i="19"/>
  <c r="L1842" i="19"/>
  <c r="K1842" i="19"/>
  <c r="J1842" i="19"/>
  <c r="I1842" i="19"/>
  <c r="H1842" i="19"/>
  <c r="L1841" i="19"/>
  <c r="K1841" i="19"/>
  <c r="J1841" i="19"/>
  <c r="L1839" i="19"/>
  <c r="K1839" i="19"/>
  <c r="J1839" i="19"/>
  <c r="I1839" i="19"/>
  <c r="H1839" i="19"/>
  <c r="L1838" i="19"/>
  <c r="K1838" i="19"/>
  <c r="J1838" i="19"/>
  <c r="I1838" i="19"/>
  <c r="H1838" i="19"/>
  <c r="L1837" i="19"/>
  <c r="K1837" i="19"/>
  <c r="J1837" i="19"/>
  <c r="L1836" i="19"/>
  <c r="K1836" i="19"/>
  <c r="J1836" i="19"/>
  <c r="I1836" i="19"/>
  <c r="H1836" i="19"/>
  <c r="L1835" i="19"/>
  <c r="K1835" i="19"/>
  <c r="J1835" i="19"/>
  <c r="I1835" i="19"/>
  <c r="H1835" i="19"/>
  <c r="L1834" i="19"/>
  <c r="K1834" i="19"/>
  <c r="J1834" i="19"/>
  <c r="L1832" i="19"/>
  <c r="K1832" i="19"/>
  <c r="J1832" i="19"/>
  <c r="I1832" i="19"/>
  <c r="H1832" i="19"/>
  <c r="L1831" i="19"/>
  <c r="K1831" i="19"/>
  <c r="I1831" i="19"/>
  <c r="H1831" i="19"/>
  <c r="L1830" i="19"/>
  <c r="K1830" i="19"/>
  <c r="J1830" i="19"/>
  <c r="L1829" i="19"/>
  <c r="K1829" i="19"/>
  <c r="J1829" i="19"/>
  <c r="I1829" i="19"/>
  <c r="H1829" i="19"/>
  <c r="L1828" i="19"/>
  <c r="K1828" i="19"/>
  <c r="J1828" i="19"/>
  <c r="I1828" i="19"/>
  <c r="H1828" i="19"/>
  <c r="L1827" i="19"/>
  <c r="K1827" i="19"/>
  <c r="J1827" i="19"/>
  <c r="L1825" i="19"/>
  <c r="K1825" i="19"/>
  <c r="J1825" i="19"/>
  <c r="I1825" i="19"/>
  <c r="H1825" i="19"/>
  <c r="L1824" i="19"/>
  <c r="K1824" i="19"/>
  <c r="J1824" i="19"/>
  <c r="I1824" i="19"/>
  <c r="H1824" i="19"/>
  <c r="L1823" i="19"/>
  <c r="K1823" i="19"/>
  <c r="J1823" i="19"/>
  <c r="L1822" i="19"/>
  <c r="K1822" i="19"/>
  <c r="J1822" i="19"/>
  <c r="I1822" i="19"/>
  <c r="H1822" i="19"/>
  <c r="L1821" i="19"/>
  <c r="K1821" i="19"/>
  <c r="J1821" i="19"/>
  <c r="I1821" i="19"/>
  <c r="H1821" i="19"/>
  <c r="L1820" i="19"/>
  <c r="K1820" i="19"/>
  <c r="J1820" i="19"/>
  <c r="L1818" i="19"/>
  <c r="K1818" i="19"/>
  <c r="J1818" i="19"/>
  <c r="I1818" i="19"/>
  <c r="H1818" i="19"/>
  <c r="L1817" i="19"/>
  <c r="K1817" i="19"/>
  <c r="J1817" i="19"/>
  <c r="I1817" i="19"/>
  <c r="H1817" i="19"/>
  <c r="L1816" i="19"/>
  <c r="K1816" i="19"/>
  <c r="J1816" i="19"/>
  <c r="L1815" i="19"/>
  <c r="K1815" i="19"/>
  <c r="J1815" i="19"/>
  <c r="I1815" i="19"/>
  <c r="H1815" i="19"/>
  <c r="L1814" i="19"/>
  <c r="K1814" i="19"/>
  <c r="J1814" i="19"/>
  <c r="I1814" i="19"/>
  <c r="H1814" i="19"/>
  <c r="L1813" i="19"/>
  <c r="K1813" i="19"/>
  <c r="J1813" i="19"/>
  <c r="L1811" i="19"/>
  <c r="K1811" i="19"/>
  <c r="J1811" i="19"/>
  <c r="I1811" i="19"/>
  <c r="H1811" i="19"/>
  <c r="L1810" i="19"/>
  <c r="I1810" i="19"/>
  <c r="H1810" i="19"/>
  <c r="L1809" i="19"/>
  <c r="K1809" i="19"/>
  <c r="J1809" i="19"/>
  <c r="L1808" i="19"/>
  <c r="K1808" i="19"/>
  <c r="J1808" i="19"/>
  <c r="I1808" i="19"/>
  <c r="H1808" i="19"/>
  <c r="L1807" i="19"/>
  <c r="K1807" i="19"/>
  <c r="J1807" i="19"/>
  <c r="I1807" i="19"/>
  <c r="H1807" i="19"/>
  <c r="L1806" i="19"/>
  <c r="K1806" i="19"/>
  <c r="J1806" i="19"/>
  <c r="L1804" i="19"/>
  <c r="K1804" i="19"/>
  <c r="J1804" i="19"/>
  <c r="I1804" i="19"/>
  <c r="H1804" i="19"/>
  <c r="L1803" i="19"/>
  <c r="K1803" i="19"/>
  <c r="J1803" i="19"/>
  <c r="I1803" i="19"/>
  <c r="H1803" i="19"/>
  <c r="L1802" i="19"/>
  <c r="K1802" i="19"/>
  <c r="J1802" i="19"/>
  <c r="L1801" i="19"/>
  <c r="K1801" i="19"/>
  <c r="J1801" i="19"/>
  <c r="I1801" i="19"/>
  <c r="H1801" i="19"/>
  <c r="L1800" i="19"/>
  <c r="K1800" i="19"/>
  <c r="J1800" i="19"/>
  <c r="I1800" i="19"/>
  <c r="H1800" i="19"/>
  <c r="L1799" i="19"/>
  <c r="K1799" i="19"/>
  <c r="J1799" i="19"/>
  <c r="L1797" i="19"/>
  <c r="I1797" i="19"/>
  <c r="H1797" i="19"/>
  <c r="I1796" i="19"/>
  <c r="H1796" i="19"/>
  <c r="L1795" i="19"/>
  <c r="L1794" i="19"/>
  <c r="I1794" i="19"/>
  <c r="H1794" i="19"/>
  <c r="L1793" i="19"/>
  <c r="K1793" i="19"/>
  <c r="J1793" i="19"/>
  <c r="I1793" i="19"/>
  <c r="H1793" i="19"/>
  <c r="L1792" i="19"/>
  <c r="L1790" i="19"/>
  <c r="K1790" i="19"/>
  <c r="J1790" i="19"/>
  <c r="I1790" i="19"/>
  <c r="H1790" i="19"/>
  <c r="L1789" i="19"/>
  <c r="K1789" i="19"/>
  <c r="J1789" i="19"/>
  <c r="I1789" i="19"/>
  <c r="H1789" i="19"/>
  <c r="L1788" i="19"/>
  <c r="K1788" i="19"/>
  <c r="J1788" i="19"/>
  <c r="L1787" i="19"/>
  <c r="K1787" i="19"/>
  <c r="J1787" i="19"/>
  <c r="I1787" i="19"/>
  <c r="H1787" i="19"/>
  <c r="L1786" i="19"/>
  <c r="K1786" i="19"/>
  <c r="J1786" i="19"/>
  <c r="I1786" i="19"/>
  <c r="H1786" i="19"/>
  <c r="L1785" i="19"/>
  <c r="K1785" i="19"/>
  <c r="J1785" i="19"/>
  <c r="L1783" i="19"/>
  <c r="K1783" i="19"/>
  <c r="J1783" i="19"/>
  <c r="I1783" i="19"/>
  <c r="H1783" i="19"/>
  <c r="L1782" i="19"/>
  <c r="K1782" i="19"/>
  <c r="J1782" i="19"/>
  <c r="I1782" i="19"/>
  <c r="H1782" i="19"/>
  <c r="L1781" i="19"/>
  <c r="K1781" i="19"/>
  <c r="J1781" i="19"/>
  <c r="L1780" i="19"/>
  <c r="K1780" i="19"/>
  <c r="J1780" i="19"/>
  <c r="I1780" i="19"/>
  <c r="H1780" i="19"/>
  <c r="I1779" i="19"/>
  <c r="H1779" i="19"/>
  <c r="L1778" i="19"/>
  <c r="K1778" i="19"/>
  <c r="J1778" i="19"/>
  <c r="L1776" i="19"/>
  <c r="K1776" i="19"/>
  <c r="J1776" i="19"/>
  <c r="I1776" i="19"/>
  <c r="H1776" i="19"/>
  <c r="L1775" i="19"/>
  <c r="K1775" i="19"/>
  <c r="J1775" i="19"/>
  <c r="I1775" i="19"/>
  <c r="H1775" i="19"/>
  <c r="L1774" i="19"/>
  <c r="K1774" i="19"/>
  <c r="J1774" i="19"/>
  <c r="L1773" i="19"/>
  <c r="K1773" i="19"/>
  <c r="J1773" i="19"/>
  <c r="I1773" i="19"/>
  <c r="H1773" i="19"/>
  <c r="L1772" i="19"/>
  <c r="K1772" i="19"/>
  <c r="J1772" i="19"/>
  <c r="I1772" i="19"/>
  <c r="H1772" i="19"/>
  <c r="L1771" i="19"/>
  <c r="K1771" i="19"/>
  <c r="J1771" i="19"/>
  <c r="L1769" i="19"/>
  <c r="K1769" i="19"/>
  <c r="J1769" i="19"/>
  <c r="I1769" i="19"/>
  <c r="H1769" i="19"/>
  <c r="L1768" i="19"/>
  <c r="K1768" i="19"/>
  <c r="J1768" i="19"/>
  <c r="I1768" i="19"/>
  <c r="H1768" i="19"/>
  <c r="L1767" i="19"/>
  <c r="K1767" i="19"/>
  <c r="J1767" i="19"/>
  <c r="L1766" i="19"/>
  <c r="K1766" i="19"/>
  <c r="J1766" i="19"/>
  <c r="I1766" i="19"/>
  <c r="H1766" i="19"/>
  <c r="L1765" i="19"/>
  <c r="K1765" i="19"/>
  <c r="J1765" i="19"/>
  <c r="I1765" i="19"/>
  <c r="H1765" i="19"/>
  <c r="L1764" i="19"/>
  <c r="K1764" i="19"/>
  <c r="J1764" i="19"/>
  <c r="L1762" i="19"/>
  <c r="K1762" i="19"/>
  <c r="J1762" i="19"/>
  <c r="I1762" i="19"/>
  <c r="H1762" i="19"/>
  <c r="L1761" i="19"/>
  <c r="I1761" i="19"/>
  <c r="H1761" i="19"/>
  <c r="L1760" i="19"/>
  <c r="K1760" i="19"/>
  <c r="J1760" i="19"/>
  <c r="L1759" i="19"/>
  <c r="K1759" i="19"/>
  <c r="J1759" i="19"/>
  <c r="I1759" i="19"/>
  <c r="H1759" i="19"/>
  <c r="L1758" i="19"/>
  <c r="K1758" i="19"/>
  <c r="J1758" i="19"/>
  <c r="I1758" i="19"/>
  <c r="H1758" i="19"/>
  <c r="L1757" i="19"/>
  <c r="K1757" i="19"/>
  <c r="J1757" i="19"/>
  <c r="L1755" i="19"/>
  <c r="K1755" i="19"/>
  <c r="J1755" i="19"/>
  <c r="I1755" i="19"/>
  <c r="H1755" i="19"/>
  <c r="L1754" i="19"/>
  <c r="K1754" i="19"/>
  <c r="J1754" i="19"/>
  <c r="I1754" i="19"/>
  <c r="H1754" i="19"/>
  <c r="L1753" i="19"/>
  <c r="K1753" i="19"/>
  <c r="J1753" i="19"/>
  <c r="L1752" i="19"/>
  <c r="K1752" i="19"/>
  <c r="J1752" i="19"/>
  <c r="I1752" i="19"/>
  <c r="H1752" i="19"/>
  <c r="L1751" i="19"/>
  <c r="K1751" i="19"/>
  <c r="J1751" i="19"/>
  <c r="I1751" i="19"/>
  <c r="H1751" i="19"/>
  <c r="L1750" i="19"/>
  <c r="K1750" i="19"/>
  <c r="J1750" i="19"/>
  <c r="L1748" i="19"/>
  <c r="K1748" i="19"/>
  <c r="J1748" i="19"/>
  <c r="I1748" i="19"/>
  <c r="H1748" i="19"/>
  <c r="L1747" i="19"/>
  <c r="K1747" i="19"/>
  <c r="J1747" i="19"/>
  <c r="I1747" i="19"/>
  <c r="H1747" i="19"/>
  <c r="L1746" i="19"/>
  <c r="K1746" i="19"/>
  <c r="J1746" i="19"/>
  <c r="L1745" i="19"/>
  <c r="K1745" i="19"/>
  <c r="J1745" i="19"/>
  <c r="I1745" i="19"/>
  <c r="H1745" i="19"/>
  <c r="L1744" i="19"/>
  <c r="K1744" i="19"/>
  <c r="J1744" i="19"/>
  <c r="I1744" i="19"/>
  <c r="H1744" i="19"/>
  <c r="L1743" i="19"/>
  <c r="K1743" i="19"/>
  <c r="J1743" i="19"/>
  <c r="L1741" i="19"/>
  <c r="K1741" i="19"/>
  <c r="J1741" i="19"/>
  <c r="I1741" i="19"/>
  <c r="H1741" i="19"/>
  <c r="L1740" i="19"/>
  <c r="J1740" i="19"/>
  <c r="I1740" i="19"/>
  <c r="H1740" i="19"/>
  <c r="L1739" i="19"/>
  <c r="K1739" i="19"/>
  <c r="J1739" i="19"/>
  <c r="L1738" i="19"/>
  <c r="K1738" i="19"/>
  <c r="J1738" i="19"/>
  <c r="I1738" i="19"/>
  <c r="H1738" i="19"/>
  <c r="L1737" i="19"/>
  <c r="K1737" i="19"/>
  <c r="J1737" i="19"/>
  <c r="I1737" i="19"/>
  <c r="H1737" i="19"/>
  <c r="L1736" i="19"/>
  <c r="K1736" i="19"/>
  <c r="J1736" i="19"/>
  <c r="L1734" i="19"/>
  <c r="K1734" i="19"/>
  <c r="J1734" i="19"/>
  <c r="I1734" i="19"/>
  <c r="H1734" i="19"/>
  <c r="K1733" i="19"/>
  <c r="J1733" i="19"/>
  <c r="I1733" i="19"/>
  <c r="H1733" i="19"/>
  <c r="L1732" i="19"/>
  <c r="K1732" i="19"/>
  <c r="J1732" i="19"/>
  <c r="L1731" i="19"/>
  <c r="K1731" i="19"/>
  <c r="J1731" i="19"/>
  <c r="I1731" i="19"/>
  <c r="H1731" i="19"/>
  <c r="L1730" i="19"/>
  <c r="K1730" i="19"/>
  <c r="J1730" i="19"/>
  <c r="I1730" i="19"/>
  <c r="H1730" i="19"/>
  <c r="L1729" i="19"/>
  <c r="K1729" i="19"/>
  <c r="J1729" i="19"/>
  <c r="L1727" i="19"/>
  <c r="K1727" i="19"/>
  <c r="J1727" i="19"/>
  <c r="I1727" i="19"/>
  <c r="H1727" i="19"/>
  <c r="L1726" i="19"/>
  <c r="K1726" i="19"/>
  <c r="J1726" i="19"/>
  <c r="I1726" i="19"/>
  <c r="H1726" i="19"/>
  <c r="L1725" i="19"/>
  <c r="K1725" i="19"/>
  <c r="J1725" i="19"/>
  <c r="L1724" i="19"/>
  <c r="K1724" i="19"/>
  <c r="J1724" i="19"/>
  <c r="I1724" i="19"/>
  <c r="H1724" i="19"/>
  <c r="L1723" i="19"/>
  <c r="K1723" i="19"/>
  <c r="J1723" i="19"/>
  <c r="I1723" i="19"/>
  <c r="H1723" i="19"/>
  <c r="L1722" i="19"/>
  <c r="K1722" i="19"/>
  <c r="J1722" i="19"/>
  <c r="L1720" i="19"/>
  <c r="K1720" i="19"/>
  <c r="J1720" i="19"/>
  <c r="I1720" i="19"/>
  <c r="H1720" i="19"/>
  <c r="L1719" i="19"/>
  <c r="K1719" i="19"/>
  <c r="I1719" i="19"/>
  <c r="H1719" i="19"/>
  <c r="L1718" i="19"/>
  <c r="K1718" i="19"/>
  <c r="J1718" i="19"/>
  <c r="L1717" i="19"/>
  <c r="K1717" i="19"/>
  <c r="J1717" i="19"/>
  <c r="I1717" i="19"/>
  <c r="H1717" i="19"/>
  <c r="L1716" i="19"/>
  <c r="K1716" i="19"/>
  <c r="J1716" i="19"/>
  <c r="I1716" i="19"/>
  <c r="H1716" i="19"/>
  <c r="L1715" i="19"/>
  <c r="K1715" i="19"/>
  <c r="J1715" i="19"/>
  <c r="L1713" i="19"/>
  <c r="K1713" i="19"/>
  <c r="J1713" i="19"/>
  <c r="I1713" i="19"/>
  <c r="H1713" i="19"/>
  <c r="L1712" i="19"/>
  <c r="J1712" i="19"/>
  <c r="I1712" i="19"/>
  <c r="H1712" i="19"/>
  <c r="L1711" i="19"/>
  <c r="K1711" i="19"/>
  <c r="J1711" i="19"/>
  <c r="L1710" i="19"/>
  <c r="K1710" i="19"/>
  <c r="J1710" i="19"/>
  <c r="I1710" i="19"/>
  <c r="H1710" i="19"/>
  <c r="L1709" i="19"/>
  <c r="J1709" i="19"/>
  <c r="I1709" i="19"/>
  <c r="H1709" i="19"/>
  <c r="L1708" i="19"/>
  <c r="K1708" i="19"/>
  <c r="J1708" i="19"/>
  <c r="L1706" i="19"/>
  <c r="K1706" i="19"/>
  <c r="J1706" i="19"/>
  <c r="I1706" i="19"/>
  <c r="H1706" i="19"/>
  <c r="L1705" i="19"/>
  <c r="K1705" i="19"/>
  <c r="J1705" i="19"/>
  <c r="I1705" i="19"/>
  <c r="H1705" i="19"/>
  <c r="L1704" i="19"/>
  <c r="K1704" i="19"/>
  <c r="J1704" i="19"/>
  <c r="L1703" i="19"/>
  <c r="K1703" i="19"/>
  <c r="J1703" i="19"/>
  <c r="I1703" i="19"/>
  <c r="H1703" i="19"/>
  <c r="L1702" i="19"/>
  <c r="K1702" i="19"/>
  <c r="J1702" i="19"/>
  <c r="I1702" i="19"/>
  <c r="H1702" i="19"/>
  <c r="L1701" i="19"/>
  <c r="K1701" i="19"/>
  <c r="J1701" i="19"/>
  <c r="L1699" i="19"/>
  <c r="K1699" i="19"/>
  <c r="J1699" i="19"/>
  <c r="I1699" i="19"/>
  <c r="H1699" i="19"/>
  <c r="L1698" i="19"/>
  <c r="K1698" i="19"/>
  <c r="I1698" i="19"/>
  <c r="H1698" i="19"/>
  <c r="L1697" i="19"/>
  <c r="K1697" i="19"/>
  <c r="J1697" i="19"/>
  <c r="L1696" i="19"/>
  <c r="K1696" i="19"/>
  <c r="J1696" i="19"/>
  <c r="I1696" i="19"/>
  <c r="H1696" i="19"/>
  <c r="L1695" i="19"/>
  <c r="K1695" i="19"/>
  <c r="J1695" i="19"/>
  <c r="I1695" i="19"/>
  <c r="H1695" i="19"/>
  <c r="L1694" i="19"/>
  <c r="K1694" i="19"/>
  <c r="J1694" i="19"/>
  <c r="L1692" i="19"/>
  <c r="K1692" i="19"/>
  <c r="J1692" i="19"/>
  <c r="I1692" i="19"/>
  <c r="H1692" i="19"/>
  <c r="L1691" i="19"/>
  <c r="K1691" i="19"/>
  <c r="J1691" i="19"/>
  <c r="I1691" i="19"/>
  <c r="H1691" i="19"/>
  <c r="L1690" i="19"/>
  <c r="K1690" i="19"/>
  <c r="J1690" i="19"/>
  <c r="L1689" i="19"/>
  <c r="K1689" i="19"/>
  <c r="J1689" i="19"/>
  <c r="I1689" i="19"/>
  <c r="H1689" i="19"/>
  <c r="L1688" i="19"/>
  <c r="K1688" i="19"/>
  <c r="I1688" i="19"/>
  <c r="H1688" i="19"/>
  <c r="L1687" i="19"/>
  <c r="K1687" i="19"/>
  <c r="J1687" i="19"/>
  <c r="L1685" i="19"/>
  <c r="K1685" i="19"/>
  <c r="J1685" i="19"/>
  <c r="I1685" i="19"/>
  <c r="H1685" i="19"/>
  <c r="L1684" i="19"/>
  <c r="K1684" i="19"/>
  <c r="J1684" i="19"/>
  <c r="I1684" i="19"/>
  <c r="H1684" i="19"/>
  <c r="L1683" i="19"/>
  <c r="K1683" i="19"/>
  <c r="J1683" i="19"/>
  <c r="L1682" i="19"/>
  <c r="K1682" i="19"/>
  <c r="J1682" i="19"/>
  <c r="I1682" i="19"/>
  <c r="H1682" i="19"/>
  <c r="I1681" i="19"/>
  <c r="H1681" i="19"/>
  <c r="L1680" i="19"/>
  <c r="K1680" i="19"/>
  <c r="J1680" i="19"/>
  <c r="L1678" i="19"/>
  <c r="K1678" i="19"/>
  <c r="J1678" i="19"/>
  <c r="I1678" i="19"/>
  <c r="H1678" i="19"/>
  <c r="L1677" i="19"/>
  <c r="K1677" i="19"/>
  <c r="J1677" i="19"/>
  <c r="I1677" i="19"/>
  <c r="H1677" i="19"/>
  <c r="L1676" i="19"/>
  <c r="K1676" i="19"/>
  <c r="J1676" i="19"/>
  <c r="L1675" i="19"/>
  <c r="K1675" i="19"/>
  <c r="J1675" i="19"/>
  <c r="I1675" i="19"/>
  <c r="H1675" i="19"/>
  <c r="J1674" i="19"/>
  <c r="I1674" i="19"/>
  <c r="H1674" i="19"/>
  <c r="L1673" i="19"/>
  <c r="K1673" i="19"/>
  <c r="J1673" i="19"/>
  <c r="L1671" i="19"/>
  <c r="K1671" i="19"/>
  <c r="J1671" i="19"/>
  <c r="I1671" i="19"/>
  <c r="H1671" i="19"/>
  <c r="J1670" i="19"/>
  <c r="I1670" i="19"/>
  <c r="H1670" i="19"/>
  <c r="L1669" i="19"/>
  <c r="K1669" i="19"/>
  <c r="J1669" i="19"/>
  <c r="L1668" i="19"/>
  <c r="K1668" i="19"/>
  <c r="J1668" i="19"/>
  <c r="I1668" i="19"/>
  <c r="H1668" i="19"/>
  <c r="J1667" i="19"/>
  <c r="I1667" i="19"/>
  <c r="H1667" i="19"/>
  <c r="L1666" i="19"/>
  <c r="K1666" i="19"/>
  <c r="J1666" i="19"/>
  <c r="L1664" i="19"/>
  <c r="K1664" i="19"/>
  <c r="J1664" i="19"/>
  <c r="I1664" i="19"/>
  <c r="H1664" i="19"/>
  <c r="L1663" i="19"/>
  <c r="K1663" i="19"/>
  <c r="J1663" i="19"/>
  <c r="I1663" i="19"/>
  <c r="H1663" i="19"/>
  <c r="L1662" i="19"/>
  <c r="K1662" i="19"/>
  <c r="J1662" i="19"/>
  <c r="L1661" i="19"/>
  <c r="K1661" i="19"/>
  <c r="J1661" i="19"/>
  <c r="I1661" i="19"/>
  <c r="H1661" i="19"/>
  <c r="L1660" i="19"/>
  <c r="K1660" i="19"/>
  <c r="J1660" i="19"/>
  <c r="I1660" i="19"/>
  <c r="H1660" i="19"/>
  <c r="L1659" i="19"/>
  <c r="K1659" i="19"/>
  <c r="J1659" i="19"/>
  <c r="L1657" i="19"/>
  <c r="K1657" i="19"/>
  <c r="J1657" i="19"/>
  <c r="I1657" i="19"/>
  <c r="H1657" i="19"/>
  <c r="L1656" i="19"/>
  <c r="K1656" i="19"/>
  <c r="J1656" i="19"/>
  <c r="I1656" i="19"/>
  <c r="H1656" i="19"/>
  <c r="L1655" i="19"/>
  <c r="K1655" i="19"/>
  <c r="J1655" i="19"/>
  <c r="L1654" i="19"/>
  <c r="K1654" i="19"/>
  <c r="J1654" i="19"/>
  <c r="I1654" i="19"/>
  <c r="H1654" i="19"/>
  <c r="L1653" i="19"/>
  <c r="K1653" i="19"/>
  <c r="J1653" i="19"/>
  <c r="I1653" i="19"/>
  <c r="H1653" i="19"/>
  <c r="L1652" i="19"/>
  <c r="K1652" i="19"/>
  <c r="J1652" i="19"/>
  <c r="L1650" i="19"/>
  <c r="K1650" i="19"/>
  <c r="J1650" i="19"/>
  <c r="I1650" i="19"/>
  <c r="H1650" i="19"/>
  <c r="L1649" i="19"/>
  <c r="K1649" i="19"/>
  <c r="J1649" i="19"/>
  <c r="I1649" i="19"/>
  <c r="H1649" i="19"/>
  <c r="L1648" i="19"/>
  <c r="K1648" i="19"/>
  <c r="J1648" i="19"/>
  <c r="L1647" i="19"/>
  <c r="K1647" i="19"/>
  <c r="J1647" i="19"/>
  <c r="I1647" i="19"/>
  <c r="H1647" i="19"/>
  <c r="L1646" i="19"/>
  <c r="K1646" i="19"/>
  <c r="J1646" i="19"/>
  <c r="I1646" i="19"/>
  <c r="H1646" i="19"/>
  <c r="L1645" i="19"/>
  <c r="K1645" i="19"/>
  <c r="J1645" i="19"/>
  <c r="L1643" i="19"/>
  <c r="K1643" i="19"/>
  <c r="J1643" i="19"/>
  <c r="I1643" i="19"/>
  <c r="H1643" i="19"/>
  <c r="L1642" i="19"/>
  <c r="K1642" i="19"/>
  <c r="J1642" i="19"/>
  <c r="I1642" i="19"/>
  <c r="H1642" i="19"/>
  <c r="L1641" i="19"/>
  <c r="K1641" i="19"/>
  <c r="J1641" i="19"/>
  <c r="L1640" i="19"/>
  <c r="K1640" i="19"/>
  <c r="J1640" i="19"/>
  <c r="I1640" i="19"/>
  <c r="H1640" i="19"/>
  <c r="I1639" i="19"/>
  <c r="H1639" i="19"/>
  <c r="L1638" i="19"/>
  <c r="K1638" i="19"/>
  <c r="J1638" i="19"/>
  <c r="L1636" i="19"/>
  <c r="K1636" i="19"/>
  <c r="J1636" i="19"/>
  <c r="I1636" i="19"/>
  <c r="H1636" i="19"/>
  <c r="L1635" i="19"/>
  <c r="K1635" i="19"/>
  <c r="J1635" i="19"/>
  <c r="I1635" i="19"/>
  <c r="H1635" i="19"/>
  <c r="L1634" i="19"/>
  <c r="K1634" i="19"/>
  <c r="J1634" i="19"/>
  <c r="L1633" i="19"/>
  <c r="K1633" i="19"/>
  <c r="J1633" i="19"/>
  <c r="I1633" i="19"/>
  <c r="H1633" i="19"/>
  <c r="I1632" i="19"/>
  <c r="H1632" i="19"/>
  <c r="L1631" i="19"/>
  <c r="K1631" i="19"/>
  <c r="J1631" i="19"/>
  <c r="L1629" i="19"/>
  <c r="K1629" i="19"/>
  <c r="J1629" i="19"/>
  <c r="I1629" i="19"/>
  <c r="H1629" i="19"/>
  <c r="L1628" i="19"/>
  <c r="K1628" i="19"/>
  <c r="J1628" i="19"/>
  <c r="I1628" i="19"/>
  <c r="H1628" i="19"/>
  <c r="L1627" i="19"/>
  <c r="K1627" i="19"/>
  <c r="J1627" i="19"/>
  <c r="L1626" i="19"/>
  <c r="K1626" i="19"/>
  <c r="J1626" i="19"/>
  <c r="I1626" i="19"/>
  <c r="H1626" i="19"/>
  <c r="L1625" i="19"/>
  <c r="K1625" i="19"/>
  <c r="J1625" i="19"/>
  <c r="I1625" i="19"/>
  <c r="H1625" i="19"/>
  <c r="L1624" i="19"/>
  <c r="K1624" i="19"/>
  <c r="J1624" i="19"/>
  <c r="L1622" i="19"/>
  <c r="K1622" i="19"/>
  <c r="J1622" i="19"/>
  <c r="I1622" i="19"/>
  <c r="H1622" i="19"/>
  <c r="L1621" i="19"/>
  <c r="K1621" i="19"/>
  <c r="J1621" i="19"/>
  <c r="I1621" i="19"/>
  <c r="H1621" i="19"/>
  <c r="L1620" i="19"/>
  <c r="K1620" i="19"/>
  <c r="J1620" i="19"/>
  <c r="L1619" i="19"/>
  <c r="K1619" i="19"/>
  <c r="J1619" i="19"/>
  <c r="I1619" i="19"/>
  <c r="H1619" i="19"/>
  <c r="L1618" i="19"/>
  <c r="K1618" i="19"/>
  <c r="J1618" i="19"/>
  <c r="I1618" i="19"/>
  <c r="H1618" i="19"/>
  <c r="L1617" i="19"/>
  <c r="K1617" i="19"/>
  <c r="J1617" i="19"/>
  <c r="L1615" i="19"/>
  <c r="K1615" i="19"/>
  <c r="J1615" i="19"/>
  <c r="I1615" i="19"/>
  <c r="H1615" i="19"/>
  <c r="L1614" i="19"/>
  <c r="K1614" i="19"/>
  <c r="I1614" i="19"/>
  <c r="H1614" i="19"/>
  <c r="L1613" i="19"/>
  <c r="K1613" i="19"/>
  <c r="J1613" i="19"/>
  <c r="L1612" i="19"/>
  <c r="K1612" i="19"/>
  <c r="J1612" i="19"/>
  <c r="I1612" i="19"/>
  <c r="H1612" i="19"/>
  <c r="L1611" i="19"/>
  <c r="J1611" i="19"/>
  <c r="I1611" i="19"/>
  <c r="H1611" i="19"/>
  <c r="L1610" i="19"/>
  <c r="K1610" i="19"/>
  <c r="J1610" i="19"/>
  <c r="L1608" i="19"/>
  <c r="K1608" i="19"/>
  <c r="J1608" i="19"/>
  <c r="I1608" i="19"/>
  <c r="H1608" i="19"/>
  <c r="L1607" i="19"/>
  <c r="K1607" i="19"/>
  <c r="J1607" i="19"/>
  <c r="I1607" i="19"/>
  <c r="H1607" i="19"/>
  <c r="L1606" i="19"/>
  <c r="K1606" i="19"/>
  <c r="J1606" i="19"/>
  <c r="L1605" i="19"/>
  <c r="K1605" i="19"/>
  <c r="J1605" i="19"/>
  <c r="I1605" i="19"/>
  <c r="H1605" i="19"/>
  <c r="L1604" i="19"/>
  <c r="K1604" i="19"/>
  <c r="J1604" i="19"/>
  <c r="I1604" i="19"/>
  <c r="H1604" i="19"/>
  <c r="L1603" i="19"/>
  <c r="K1603" i="19"/>
  <c r="J1603" i="19"/>
  <c r="L1601" i="19"/>
  <c r="K1601" i="19"/>
  <c r="J1601" i="19"/>
  <c r="I1601" i="19"/>
  <c r="H1601" i="19"/>
  <c r="L1600" i="19"/>
  <c r="K1600" i="19"/>
  <c r="J1600" i="19"/>
  <c r="I1600" i="19"/>
  <c r="H1600" i="19"/>
  <c r="L1599" i="19"/>
  <c r="K1599" i="19"/>
  <c r="J1599" i="19"/>
  <c r="L1598" i="19"/>
  <c r="K1598" i="19"/>
  <c r="J1598" i="19"/>
  <c r="I1598" i="19"/>
  <c r="H1598" i="19"/>
  <c r="I1597" i="19"/>
  <c r="H1597" i="19"/>
  <c r="L1596" i="19"/>
  <c r="K1596" i="19"/>
  <c r="J1596" i="19"/>
  <c r="L1594" i="19"/>
  <c r="K1594" i="19"/>
  <c r="J1594" i="19"/>
  <c r="I1594" i="19"/>
  <c r="H1594" i="19"/>
  <c r="L1593" i="19"/>
  <c r="I1593" i="19"/>
  <c r="H1593" i="19"/>
  <c r="L1592" i="19"/>
  <c r="K1592" i="19"/>
  <c r="J1592" i="19"/>
  <c r="L1591" i="19"/>
  <c r="K1591" i="19"/>
  <c r="J1591" i="19"/>
  <c r="I1591" i="19"/>
  <c r="H1591" i="19"/>
  <c r="I1590" i="19"/>
  <c r="H1590" i="19"/>
  <c r="L1589" i="19"/>
  <c r="K1589" i="19"/>
  <c r="J1589" i="19"/>
  <c r="L1587" i="19"/>
  <c r="K1587" i="19"/>
  <c r="J1587" i="19"/>
  <c r="I1587" i="19"/>
  <c r="H1587" i="19"/>
  <c r="L1586" i="19"/>
  <c r="K1586" i="19"/>
  <c r="J1586" i="19"/>
  <c r="I1586" i="19"/>
  <c r="H1586" i="19"/>
  <c r="L1585" i="19"/>
  <c r="K1585" i="19"/>
  <c r="J1585" i="19"/>
  <c r="L1584" i="19"/>
  <c r="K1584" i="19"/>
  <c r="J1584" i="19"/>
  <c r="I1584" i="19"/>
  <c r="H1584" i="19"/>
  <c r="I1583" i="19"/>
  <c r="H1583" i="19"/>
  <c r="L1582" i="19"/>
  <c r="K1582" i="19"/>
  <c r="J1582" i="19"/>
  <c r="L1580" i="19"/>
  <c r="K1580" i="19"/>
  <c r="J1580" i="19"/>
  <c r="I1580" i="19"/>
  <c r="H1580" i="19"/>
  <c r="L1579" i="19"/>
  <c r="K1579" i="19"/>
  <c r="J1579" i="19"/>
  <c r="I1579" i="19"/>
  <c r="H1579" i="19"/>
  <c r="L1578" i="19"/>
  <c r="K1578" i="19"/>
  <c r="J1578" i="19"/>
  <c r="L1577" i="19"/>
  <c r="K1577" i="19"/>
  <c r="J1577" i="19"/>
  <c r="I1577" i="19"/>
  <c r="H1577" i="19"/>
  <c r="I1576" i="19"/>
  <c r="H1576" i="19"/>
  <c r="L1575" i="19"/>
  <c r="K1575" i="19"/>
  <c r="J1575" i="19"/>
  <c r="L1573" i="19"/>
  <c r="K1573" i="19"/>
  <c r="J1573" i="19"/>
  <c r="I1573" i="19"/>
  <c r="H1573" i="19"/>
  <c r="L1572" i="19"/>
  <c r="J1572" i="19"/>
  <c r="I1572" i="19"/>
  <c r="H1572" i="19"/>
  <c r="L1571" i="19"/>
  <c r="K1571" i="19"/>
  <c r="J1571" i="19"/>
  <c r="L1570" i="19"/>
  <c r="K1570" i="19"/>
  <c r="J1570" i="19"/>
  <c r="I1570" i="19"/>
  <c r="H1570" i="19"/>
  <c r="I1569" i="19"/>
  <c r="H1569" i="19"/>
  <c r="L1568" i="19"/>
  <c r="K1568" i="19"/>
  <c r="J1568" i="19"/>
  <c r="L1566" i="19"/>
  <c r="K1566" i="19"/>
  <c r="J1566" i="19"/>
  <c r="I1566" i="19"/>
  <c r="H1566" i="19"/>
  <c r="L1565" i="19"/>
  <c r="K1565" i="19"/>
  <c r="J1565" i="19"/>
  <c r="I1565" i="19"/>
  <c r="H1565" i="19"/>
  <c r="L1564" i="19"/>
  <c r="K1564" i="19"/>
  <c r="J1564" i="19"/>
  <c r="L1563" i="19"/>
  <c r="K1563" i="19"/>
  <c r="J1563" i="19"/>
  <c r="I1563" i="19"/>
  <c r="H1563" i="19"/>
  <c r="L1562" i="19"/>
  <c r="K1562" i="19"/>
  <c r="J1562" i="19"/>
  <c r="I1562" i="19"/>
  <c r="H1562" i="19"/>
  <c r="L1561" i="19"/>
  <c r="K1561" i="19"/>
  <c r="J1561" i="19"/>
  <c r="L1559" i="19"/>
  <c r="K1559" i="19"/>
  <c r="J1559" i="19"/>
  <c r="I1559" i="19"/>
  <c r="H1559" i="19"/>
  <c r="L1558" i="19"/>
  <c r="K1558" i="19"/>
  <c r="J1558" i="19"/>
  <c r="I1558" i="19"/>
  <c r="H1558" i="19"/>
  <c r="L1557" i="19"/>
  <c r="K1557" i="19"/>
  <c r="J1557" i="19"/>
  <c r="L1556" i="19"/>
  <c r="K1556" i="19"/>
  <c r="J1556" i="19"/>
  <c r="I1556" i="19"/>
  <c r="H1556" i="19"/>
  <c r="L1555" i="19"/>
  <c r="K1555" i="19"/>
  <c r="J1555" i="19"/>
  <c r="I1555" i="19"/>
  <c r="H1555" i="19"/>
  <c r="L1554" i="19"/>
  <c r="K1554" i="19"/>
  <c r="J1554" i="19"/>
  <c r="L1552" i="19"/>
  <c r="K1552" i="19"/>
  <c r="J1552" i="19"/>
  <c r="I1552" i="19"/>
  <c r="H1552" i="19"/>
  <c r="L1551" i="19"/>
  <c r="K1551" i="19"/>
  <c r="I1551" i="19"/>
  <c r="H1551" i="19"/>
  <c r="L1550" i="19"/>
  <c r="K1550" i="19"/>
  <c r="J1550" i="19"/>
  <c r="L1549" i="19"/>
  <c r="K1549" i="19"/>
  <c r="J1549" i="19"/>
  <c r="I1549" i="19"/>
  <c r="H1549" i="19"/>
  <c r="L1548" i="19"/>
  <c r="K1548" i="19"/>
  <c r="J1548" i="19"/>
  <c r="I1548" i="19"/>
  <c r="H1548" i="19"/>
  <c r="L1547" i="19"/>
  <c r="K1547" i="19"/>
  <c r="J1547" i="19"/>
  <c r="L1545" i="19"/>
  <c r="K1545" i="19"/>
  <c r="J1545" i="19"/>
  <c r="I1545" i="19"/>
  <c r="H1545" i="19"/>
  <c r="L1544" i="19"/>
  <c r="K1544" i="19"/>
  <c r="J1544" i="19"/>
  <c r="I1544" i="19"/>
  <c r="H1544" i="19"/>
  <c r="L1543" i="19"/>
  <c r="K1543" i="19"/>
  <c r="J1543" i="19"/>
  <c r="L1542" i="19"/>
  <c r="K1542" i="19"/>
  <c r="J1542" i="19"/>
  <c r="I1542" i="19"/>
  <c r="H1542" i="19"/>
  <c r="L1541" i="19"/>
  <c r="K1541" i="19"/>
  <c r="J1541" i="19"/>
  <c r="I1541" i="19"/>
  <c r="H1541" i="19"/>
  <c r="H1540" i="19" s="1"/>
  <c r="L1540" i="19"/>
  <c r="K1540" i="19"/>
  <c r="J1540" i="19"/>
  <c r="L1538" i="19"/>
  <c r="K1538" i="19"/>
  <c r="J1538" i="19"/>
  <c r="I1538" i="19"/>
  <c r="H1538" i="19"/>
  <c r="L1537" i="19"/>
  <c r="I1537" i="19"/>
  <c r="H1537" i="19"/>
  <c r="L1536" i="19"/>
  <c r="K1536" i="19"/>
  <c r="J1536" i="19"/>
  <c r="L1535" i="19"/>
  <c r="K1535" i="19"/>
  <c r="J1535" i="19"/>
  <c r="I1535" i="19"/>
  <c r="H1535" i="19"/>
  <c r="L1534" i="19"/>
  <c r="K1534" i="19"/>
  <c r="J1534" i="19"/>
  <c r="I1534" i="19"/>
  <c r="H1534" i="19"/>
  <c r="L1533" i="19"/>
  <c r="K1533" i="19"/>
  <c r="J1533" i="19"/>
  <c r="L1531" i="19"/>
  <c r="K1531" i="19"/>
  <c r="J1531" i="19"/>
  <c r="I1531" i="19"/>
  <c r="H1531" i="19"/>
  <c r="L1530" i="19"/>
  <c r="K1530" i="19"/>
  <c r="J1530" i="19"/>
  <c r="I1530" i="19"/>
  <c r="H1530" i="19"/>
  <c r="L1529" i="19"/>
  <c r="K1529" i="19"/>
  <c r="J1529" i="19"/>
  <c r="L1528" i="19"/>
  <c r="K1528" i="19"/>
  <c r="J1528" i="19"/>
  <c r="I1528" i="19"/>
  <c r="H1528" i="19"/>
  <c r="L1527" i="19"/>
  <c r="K1527" i="19"/>
  <c r="J1527" i="19"/>
  <c r="I1527" i="19"/>
  <c r="H1527" i="19"/>
  <c r="L1526" i="19"/>
  <c r="K1526" i="19"/>
  <c r="J1526" i="19"/>
  <c r="L1524" i="19"/>
  <c r="K1524" i="19"/>
  <c r="J1524" i="19"/>
  <c r="I1524" i="19"/>
  <c r="H1524" i="19"/>
  <c r="K1523" i="19"/>
  <c r="J1523" i="19"/>
  <c r="I1523" i="19"/>
  <c r="H1523" i="19"/>
  <c r="L1522" i="19"/>
  <c r="K1522" i="19"/>
  <c r="J1522" i="19"/>
  <c r="L1521" i="19"/>
  <c r="K1521" i="19"/>
  <c r="J1521" i="19"/>
  <c r="I1521" i="19"/>
  <c r="H1521" i="19"/>
  <c r="L1520" i="19"/>
  <c r="K1520" i="19"/>
  <c r="I1520" i="19"/>
  <c r="H1520" i="19"/>
  <c r="L1519" i="19"/>
  <c r="K1519" i="19"/>
  <c r="J1519" i="19"/>
  <c r="L1517" i="19"/>
  <c r="K1517" i="19"/>
  <c r="J1517" i="19"/>
  <c r="I1517" i="19"/>
  <c r="H1517" i="19"/>
  <c r="L1516" i="19"/>
  <c r="K1516" i="19"/>
  <c r="J1516" i="19"/>
  <c r="I1516" i="19"/>
  <c r="H1516" i="19"/>
  <c r="L1515" i="19"/>
  <c r="K1515" i="19"/>
  <c r="J1515" i="19"/>
  <c r="L1514" i="19"/>
  <c r="K1514" i="19"/>
  <c r="J1514" i="19"/>
  <c r="I1514" i="19"/>
  <c r="H1514" i="19"/>
  <c r="L1513" i="19"/>
  <c r="K1513" i="19"/>
  <c r="J1513" i="19"/>
  <c r="I1513" i="19"/>
  <c r="H1513" i="19"/>
  <c r="L1512" i="19"/>
  <c r="K1512" i="19"/>
  <c r="J1512" i="19"/>
  <c r="L1510" i="19"/>
  <c r="K1510" i="19"/>
  <c r="J1510" i="19"/>
  <c r="I1510" i="19"/>
  <c r="H1510" i="19"/>
  <c r="L1509" i="19"/>
  <c r="K1509" i="19"/>
  <c r="J1509" i="19"/>
  <c r="I1509" i="19"/>
  <c r="H1509" i="19"/>
  <c r="L1508" i="19"/>
  <c r="K1508" i="19"/>
  <c r="J1508" i="19"/>
  <c r="L1507" i="19"/>
  <c r="K1507" i="19"/>
  <c r="J1507" i="19"/>
  <c r="I1507" i="19"/>
  <c r="H1507" i="19"/>
  <c r="L1506" i="19"/>
  <c r="K1506" i="19"/>
  <c r="J1506" i="19"/>
  <c r="I1506" i="19"/>
  <c r="H1506" i="19"/>
  <c r="L1505" i="19"/>
  <c r="K1505" i="19"/>
  <c r="J1505" i="19"/>
  <c r="L1503" i="19"/>
  <c r="K1503" i="19"/>
  <c r="J1503" i="19"/>
  <c r="I1503" i="19"/>
  <c r="H1503" i="19"/>
  <c r="L1502" i="19"/>
  <c r="K1502" i="19"/>
  <c r="J1502" i="19"/>
  <c r="I1502" i="19"/>
  <c r="H1502" i="19"/>
  <c r="L1501" i="19"/>
  <c r="K1501" i="19"/>
  <c r="J1501" i="19"/>
  <c r="L1500" i="19"/>
  <c r="K1500" i="19"/>
  <c r="J1500" i="19"/>
  <c r="I1500" i="19"/>
  <c r="H1500" i="19"/>
  <c r="L1499" i="19"/>
  <c r="K1499" i="19"/>
  <c r="J1499" i="19"/>
  <c r="I1499" i="19"/>
  <c r="H1499" i="19"/>
  <c r="L1498" i="19"/>
  <c r="K1498" i="19"/>
  <c r="J1498" i="19"/>
  <c r="L1496" i="19"/>
  <c r="K1496" i="19"/>
  <c r="J1496" i="19"/>
  <c r="I1496" i="19"/>
  <c r="H1496" i="19"/>
  <c r="L1495" i="19"/>
  <c r="I1495" i="19"/>
  <c r="H1495" i="19"/>
  <c r="L1494" i="19"/>
  <c r="J1494" i="19"/>
  <c r="I1493" i="19"/>
  <c r="H1493" i="19"/>
  <c r="L1492" i="19"/>
  <c r="K1492" i="19"/>
  <c r="J1492" i="19"/>
  <c r="I1492" i="19"/>
  <c r="H1492" i="19"/>
  <c r="L1491" i="19"/>
  <c r="K1491" i="19"/>
  <c r="J1491" i="19"/>
  <c r="I1491" i="19"/>
  <c r="H1491" i="19"/>
  <c r="L1490" i="19"/>
  <c r="J1490" i="19"/>
  <c r="L1488" i="19"/>
  <c r="K1488" i="19"/>
  <c r="J1488" i="19"/>
  <c r="I1488" i="19"/>
  <c r="H1488" i="19"/>
  <c r="L1487" i="19"/>
  <c r="K1487" i="19"/>
  <c r="J1487" i="19"/>
  <c r="I1487" i="19"/>
  <c r="H1487" i="19"/>
  <c r="L1486" i="19"/>
  <c r="K1486" i="19"/>
  <c r="J1486" i="19"/>
  <c r="L1485" i="19"/>
  <c r="K1485" i="19"/>
  <c r="J1485" i="19"/>
  <c r="I1485" i="19"/>
  <c r="H1485" i="19"/>
  <c r="L1484" i="19"/>
  <c r="K1484" i="19"/>
  <c r="J1484" i="19"/>
  <c r="I1484" i="19"/>
  <c r="H1484" i="19"/>
  <c r="L1483" i="19"/>
  <c r="K1483" i="19"/>
  <c r="J1483" i="19"/>
  <c r="L1481" i="19"/>
  <c r="K1481" i="19"/>
  <c r="J1481" i="19"/>
  <c r="I1481" i="19"/>
  <c r="H1481" i="19"/>
  <c r="L1480" i="19"/>
  <c r="K1480" i="19"/>
  <c r="J1480" i="19"/>
  <c r="I1480" i="19"/>
  <c r="H1480" i="19"/>
  <c r="L1479" i="19"/>
  <c r="K1479" i="19"/>
  <c r="J1479" i="19"/>
  <c r="L1478" i="19"/>
  <c r="K1478" i="19"/>
  <c r="J1478" i="19"/>
  <c r="I1478" i="19"/>
  <c r="H1478" i="19"/>
  <c r="L1477" i="19"/>
  <c r="K1477" i="19"/>
  <c r="J1477" i="19"/>
  <c r="I1477" i="19"/>
  <c r="H1477" i="19"/>
  <c r="L1476" i="19"/>
  <c r="K1476" i="19"/>
  <c r="J1476" i="19"/>
  <c r="L1474" i="19"/>
  <c r="K1474" i="19"/>
  <c r="J1474" i="19"/>
  <c r="I1474" i="19"/>
  <c r="H1474" i="19"/>
  <c r="L1473" i="19"/>
  <c r="K1473" i="19"/>
  <c r="J1473" i="19"/>
  <c r="I1473" i="19"/>
  <c r="H1473" i="19"/>
  <c r="L1472" i="19"/>
  <c r="K1472" i="19"/>
  <c r="J1472" i="19"/>
  <c r="L1471" i="19"/>
  <c r="K1471" i="19"/>
  <c r="J1471" i="19"/>
  <c r="I1471" i="19"/>
  <c r="H1471" i="19"/>
  <c r="L1470" i="19"/>
  <c r="K1470" i="19"/>
  <c r="J1470" i="19"/>
  <c r="I1470" i="19"/>
  <c r="H1470" i="19"/>
  <c r="L1469" i="19"/>
  <c r="K1469" i="19"/>
  <c r="J1469" i="19"/>
  <c r="L1467" i="19"/>
  <c r="K1467" i="19"/>
  <c r="J1467" i="19"/>
  <c r="I1467" i="19"/>
  <c r="H1467" i="19"/>
  <c r="L1466" i="19"/>
  <c r="K1466" i="19"/>
  <c r="J1466" i="19"/>
  <c r="I1466" i="19"/>
  <c r="H1466" i="19"/>
  <c r="L1465" i="19"/>
  <c r="K1465" i="19"/>
  <c r="J1465" i="19"/>
  <c r="L1464" i="19"/>
  <c r="K1464" i="19"/>
  <c r="J1464" i="19"/>
  <c r="I1464" i="19"/>
  <c r="H1464" i="19"/>
  <c r="L1463" i="19"/>
  <c r="K1463" i="19"/>
  <c r="J1463" i="19"/>
  <c r="I1463" i="19"/>
  <c r="H1463" i="19"/>
  <c r="L1462" i="19"/>
  <c r="K1462" i="19"/>
  <c r="J1462" i="19"/>
  <c r="K1460" i="19"/>
  <c r="J1460" i="19"/>
  <c r="I1460" i="19"/>
  <c r="H1460" i="19"/>
  <c r="L1459" i="19"/>
  <c r="K1459" i="19"/>
  <c r="J1459" i="19"/>
  <c r="I1459" i="19"/>
  <c r="H1459" i="19"/>
  <c r="L1458" i="19"/>
  <c r="K1458" i="19"/>
  <c r="J1458" i="19"/>
  <c r="L1457" i="19"/>
  <c r="K1457" i="19"/>
  <c r="J1457" i="19"/>
  <c r="I1457" i="19"/>
  <c r="H1457" i="19"/>
  <c r="L1456" i="19"/>
  <c r="K1456" i="19"/>
  <c r="J1456" i="19"/>
  <c r="I1456" i="19"/>
  <c r="H1456" i="19"/>
  <c r="L1455" i="19"/>
  <c r="K1455" i="19"/>
  <c r="J1455" i="19"/>
  <c r="L1453" i="19"/>
  <c r="K1453" i="19"/>
  <c r="J1453" i="19"/>
  <c r="I1453" i="19"/>
  <c r="H1453" i="19"/>
  <c r="L1452" i="19"/>
  <c r="K1452" i="19"/>
  <c r="J1452" i="19"/>
  <c r="I1452" i="19"/>
  <c r="H1452" i="19"/>
  <c r="L1451" i="19"/>
  <c r="K1451" i="19"/>
  <c r="J1451" i="19"/>
  <c r="L1450" i="19"/>
  <c r="K1450" i="19"/>
  <c r="J1450" i="19"/>
  <c r="I1450" i="19"/>
  <c r="H1450" i="19"/>
  <c r="L1449" i="19"/>
  <c r="K1449" i="19"/>
  <c r="J1449" i="19"/>
  <c r="I1449" i="19"/>
  <c r="H1449" i="19"/>
  <c r="L1448" i="19"/>
  <c r="K1448" i="19"/>
  <c r="J1448" i="19"/>
  <c r="L1446" i="19"/>
  <c r="K1446" i="19"/>
  <c r="J1446" i="19"/>
  <c r="I1446" i="19"/>
  <c r="H1446" i="19"/>
  <c r="L1445" i="19"/>
  <c r="K1445" i="19"/>
  <c r="J1445" i="19"/>
  <c r="I1445" i="19"/>
  <c r="H1445" i="19"/>
  <c r="L1444" i="19"/>
  <c r="K1444" i="19"/>
  <c r="J1444" i="19"/>
  <c r="L1443" i="19"/>
  <c r="K1443" i="19"/>
  <c r="J1443" i="19"/>
  <c r="I1443" i="19"/>
  <c r="H1443" i="19"/>
  <c r="L1442" i="19"/>
  <c r="K1442" i="19"/>
  <c r="J1442" i="19"/>
  <c r="I1442" i="19"/>
  <c r="H1442" i="19"/>
  <c r="L1441" i="19"/>
  <c r="K1441" i="19"/>
  <c r="J1441" i="19"/>
  <c r="L1439" i="19"/>
  <c r="K1439" i="19"/>
  <c r="J1439" i="19"/>
  <c r="I1439" i="19"/>
  <c r="H1439" i="19"/>
  <c r="L1438" i="19"/>
  <c r="K1438" i="19"/>
  <c r="J1438" i="19"/>
  <c r="I1438" i="19"/>
  <c r="H1438" i="19"/>
  <c r="L1437" i="19"/>
  <c r="K1437" i="19"/>
  <c r="J1437" i="19"/>
  <c r="L1436" i="19"/>
  <c r="K1436" i="19"/>
  <c r="J1436" i="19"/>
  <c r="I1436" i="19"/>
  <c r="H1436" i="19"/>
  <c r="L1435" i="19"/>
  <c r="K1435" i="19"/>
  <c r="J1435" i="19"/>
  <c r="I1435" i="19"/>
  <c r="H1435" i="19"/>
  <c r="L1434" i="19"/>
  <c r="K1434" i="19"/>
  <c r="J1434" i="19"/>
  <c r="L1432" i="19"/>
  <c r="K1432" i="19"/>
  <c r="J1432" i="19"/>
  <c r="I1432" i="19"/>
  <c r="H1432" i="19"/>
  <c r="L1431" i="19"/>
  <c r="K1431" i="19"/>
  <c r="J1431" i="19"/>
  <c r="I1431" i="19"/>
  <c r="H1431" i="19"/>
  <c r="L1430" i="19"/>
  <c r="K1430" i="19"/>
  <c r="J1430" i="19"/>
  <c r="L1429" i="19"/>
  <c r="K1429" i="19"/>
  <c r="J1429" i="19"/>
  <c r="I1429" i="19"/>
  <c r="H1429" i="19"/>
  <c r="L1428" i="19"/>
  <c r="K1428" i="19"/>
  <c r="J1428" i="19"/>
  <c r="I1428" i="19"/>
  <c r="H1428" i="19"/>
  <c r="L1427" i="19"/>
  <c r="K1427" i="19"/>
  <c r="J1427" i="19"/>
  <c r="L1425" i="19"/>
  <c r="K1425" i="19"/>
  <c r="J1425" i="19"/>
  <c r="I1425" i="19"/>
  <c r="H1425" i="19"/>
  <c r="L1424" i="19"/>
  <c r="K1424" i="19"/>
  <c r="J1424" i="19"/>
  <c r="I1424" i="19"/>
  <c r="H1424" i="19"/>
  <c r="L1423" i="19"/>
  <c r="K1423" i="19"/>
  <c r="J1423" i="19"/>
  <c r="L1422" i="19"/>
  <c r="K1422" i="19"/>
  <c r="J1422" i="19"/>
  <c r="I1422" i="19"/>
  <c r="H1422" i="19"/>
  <c r="L1421" i="19"/>
  <c r="K1421" i="19"/>
  <c r="J1421" i="19"/>
  <c r="I1421" i="19"/>
  <c r="H1421" i="19"/>
  <c r="L1420" i="19"/>
  <c r="K1420" i="19"/>
  <c r="J1420" i="19"/>
  <c r="L1418" i="19"/>
  <c r="K1418" i="19"/>
  <c r="J1418" i="19"/>
  <c r="I1418" i="19"/>
  <c r="H1418" i="19"/>
  <c r="L1417" i="19"/>
  <c r="K1417" i="19"/>
  <c r="J1417" i="19"/>
  <c r="I1417" i="19"/>
  <c r="H1417" i="19"/>
  <c r="L1416" i="19"/>
  <c r="K1416" i="19"/>
  <c r="J1416" i="19"/>
  <c r="L1415" i="19"/>
  <c r="K1415" i="19"/>
  <c r="J1415" i="19"/>
  <c r="I1415" i="19"/>
  <c r="H1415" i="19"/>
  <c r="L1414" i="19"/>
  <c r="K1414" i="19"/>
  <c r="J1414" i="19"/>
  <c r="I1414" i="19"/>
  <c r="H1414" i="19"/>
  <c r="L1413" i="19"/>
  <c r="K1413" i="19"/>
  <c r="J1413" i="19"/>
  <c r="L1411" i="19"/>
  <c r="K1411" i="19"/>
  <c r="J1411" i="19"/>
  <c r="I1411" i="19"/>
  <c r="H1411" i="19"/>
  <c r="L1410" i="19"/>
  <c r="K1410" i="19"/>
  <c r="J1410" i="19"/>
  <c r="I1410" i="19"/>
  <c r="H1410" i="19"/>
  <c r="L1409" i="19"/>
  <c r="K1409" i="19"/>
  <c r="J1409" i="19"/>
  <c r="L1408" i="19"/>
  <c r="K1408" i="19"/>
  <c r="J1408" i="19"/>
  <c r="I1408" i="19"/>
  <c r="H1408" i="19"/>
  <c r="L1407" i="19"/>
  <c r="K1407" i="19"/>
  <c r="J1407" i="19"/>
  <c r="I1407" i="19"/>
  <c r="H1407" i="19"/>
  <c r="L1406" i="19"/>
  <c r="K1406" i="19"/>
  <c r="J1406" i="19"/>
  <c r="J1404" i="19"/>
  <c r="I1404" i="19"/>
  <c r="H1404" i="19"/>
  <c r="L1403" i="19"/>
  <c r="K1403" i="19"/>
  <c r="J1403" i="19"/>
  <c r="I1403" i="19"/>
  <c r="H1403" i="19"/>
  <c r="L1402" i="19"/>
  <c r="K1402" i="19"/>
  <c r="J1402" i="19"/>
  <c r="L1401" i="19"/>
  <c r="K1401" i="19"/>
  <c r="I1401" i="19"/>
  <c r="H1401" i="19"/>
  <c r="L1400" i="19"/>
  <c r="K1400" i="19"/>
  <c r="J1400" i="19"/>
  <c r="I1400" i="19"/>
  <c r="H1400" i="19"/>
  <c r="L1399" i="19"/>
  <c r="K1399" i="19"/>
  <c r="J1399" i="19"/>
  <c r="I1399" i="19"/>
  <c r="H1399" i="19"/>
  <c r="L1398" i="19"/>
  <c r="K1398" i="19"/>
  <c r="J1398" i="19"/>
  <c r="L1396" i="19"/>
  <c r="I1396" i="19"/>
  <c r="H1396" i="19"/>
  <c r="L1395" i="19"/>
  <c r="K1395" i="19"/>
  <c r="J1395" i="19"/>
  <c r="I1395" i="19"/>
  <c r="H1395" i="19"/>
  <c r="L1394" i="19"/>
  <c r="K1394" i="19"/>
  <c r="J1394" i="19"/>
  <c r="K1393" i="19"/>
  <c r="J1393" i="19"/>
  <c r="I1393" i="19"/>
  <c r="H1393" i="19"/>
  <c r="L1392" i="19"/>
  <c r="K1392" i="19"/>
  <c r="J1392" i="19"/>
  <c r="I1392" i="19"/>
  <c r="H1392" i="19"/>
  <c r="L1391" i="19"/>
  <c r="K1391" i="19"/>
  <c r="J1391" i="19"/>
  <c r="I1391" i="19"/>
  <c r="H1391" i="19"/>
  <c r="L1390" i="19"/>
  <c r="K1390" i="19"/>
  <c r="J1390" i="19"/>
  <c r="L1388" i="19"/>
  <c r="I1388" i="19"/>
  <c r="H1388" i="19"/>
  <c r="L1387" i="19"/>
  <c r="K1387" i="19"/>
  <c r="J1387" i="19"/>
  <c r="I1387" i="19"/>
  <c r="H1387" i="19"/>
  <c r="L1386" i="19"/>
  <c r="K1386" i="19"/>
  <c r="J1386" i="19"/>
  <c r="K1385" i="19"/>
  <c r="J1385" i="19"/>
  <c r="I1385" i="19"/>
  <c r="H1385" i="19"/>
  <c r="L1384" i="19"/>
  <c r="I1384" i="19"/>
  <c r="H1384" i="19"/>
  <c r="L1383" i="19"/>
  <c r="K1383" i="19"/>
  <c r="J1383" i="19"/>
  <c r="I1383" i="19"/>
  <c r="H1383" i="19"/>
  <c r="L1382" i="19"/>
  <c r="K1382" i="19"/>
  <c r="J1382" i="19"/>
  <c r="L1380" i="19"/>
  <c r="K1380" i="19"/>
  <c r="J1380" i="19"/>
  <c r="I1380" i="19"/>
  <c r="H1380" i="19"/>
  <c r="L1379" i="19"/>
  <c r="K1379" i="19"/>
  <c r="J1379" i="19"/>
  <c r="I1379" i="19"/>
  <c r="H1379" i="19"/>
  <c r="L1378" i="19"/>
  <c r="K1378" i="19"/>
  <c r="J1378" i="19"/>
  <c r="L1377" i="19"/>
  <c r="K1377" i="19"/>
  <c r="J1377" i="19"/>
  <c r="I1377" i="19"/>
  <c r="H1377" i="19"/>
  <c r="L1376" i="19"/>
  <c r="K1376" i="19"/>
  <c r="J1376" i="19"/>
  <c r="I1376" i="19"/>
  <c r="H1376" i="19"/>
  <c r="L1375" i="19"/>
  <c r="K1375" i="19"/>
  <c r="J1375" i="19"/>
  <c r="L1373" i="19"/>
  <c r="K1373" i="19"/>
  <c r="J1373" i="19"/>
  <c r="I1373" i="19"/>
  <c r="H1373" i="19"/>
  <c r="L1372" i="19"/>
  <c r="K1372" i="19"/>
  <c r="J1372" i="19"/>
  <c r="I1372" i="19"/>
  <c r="H1372" i="19"/>
  <c r="L1371" i="19"/>
  <c r="K1371" i="19"/>
  <c r="J1371" i="19"/>
  <c r="L1370" i="19"/>
  <c r="K1370" i="19"/>
  <c r="J1370" i="19"/>
  <c r="I1370" i="19"/>
  <c r="H1370" i="19"/>
  <c r="L1369" i="19"/>
  <c r="K1369" i="19"/>
  <c r="J1369" i="19"/>
  <c r="I1369" i="19"/>
  <c r="H1369" i="19"/>
  <c r="L1368" i="19"/>
  <c r="K1368" i="19"/>
  <c r="J1368" i="19"/>
  <c r="L1366" i="19"/>
  <c r="K1366" i="19"/>
  <c r="J1366" i="19"/>
  <c r="I1366" i="19"/>
  <c r="H1366" i="19"/>
  <c r="L1365" i="19"/>
  <c r="J1365" i="19"/>
  <c r="I1365" i="19"/>
  <c r="H1365" i="19"/>
  <c r="L1364" i="19"/>
  <c r="K1364" i="19"/>
  <c r="J1364" i="19"/>
  <c r="L1363" i="19"/>
  <c r="K1363" i="19"/>
  <c r="J1363" i="19"/>
  <c r="I1363" i="19"/>
  <c r="H1363" i="19"/>
  <c r="I1362" i="19"/>
  <c r="H1362" i="19"/>
  <c r="L1361" i="19"/>
  <c r="K1361" i="19"/>
  <c r="J1361" i="19"/>
  <c r="L1359" i="19"/>
  <c r="K1359" i="19"/>
  <c r="J1359" i="19"/>
  <c r="I1359" i="19"/>
  <c r="H1359" i="19"/>
  <c r="L1358" i="19"/>
  <c r="I1358" i="19"/>
  <c r="H1358" i="19"/>
  <c r="L1357" i="19"/>
  <c r="K1357" i="19"/>
  <c r="J1357" i="19"/>
  <c r="L1356" i="19"/>
  <c r="K1356" i="19"/>
  <c r="J1356" i="19"/>
  <c r="I1356" i="19"/>
  <c r="H1356" i="19"/>
  <c r="I1355" i="19"/>
  <c r="H1355" i="19"/>
  <c r="L1354" i="19"/>
  <c r="K1354" i="19"/>
  <c r="J1354" i="19"/>
  <c r="L1352" i="19"/>
  <c r="K1352" i="19"/>
  <c r="J1352" i="19"/>
  <c r="I1352" i="19"/>
  <c r="H1352" i="19"/>
  <c r="L1351" i="19"/>
  <c r="K1351" i="19"/>
  <c r="J1351" i="19"/>
  <c r="I1351" i="19"/>
  <c r="H1351" i="19"/>
  <c r="L1350" i="19"/>
  <c r="K1350" i="19"/>
  <c r="J1350" i="19"/>
  <c r="L1349" i="19"/>
  <c r="K1349" i="19"/>
  <c r="J1349" i="19"/>
  <c r="I1349" i="19"/>
  <c r="H1349" i="19"/>
  <c r="L1348" i="19"/>
  <c r="K1348" i="19"/>
  <c r="J1348" i="19"/>
  <c r="I1348" i="19"/>
  <c r="H1348" i="19"/>
  <c r="L1347" i="19"/>
  <c r="K1347" i="19"/>
  <c r="J1347" i="19"/>
  <c r="L1345" i="19"/>
  <c r="K1345" i="19"/>
  <c r="J1345" i="19"/>
  <c r="I1345" i="19"/>
  <c r="H1345" i="19"/>
  <c r="L1344" i="19"/>
  <c r="K1344" i="19"/>
  <c r="J1344" i="19"/>
  <c r="I1344" i="19"/>
  <c r="H1344" i="19"/>
  <c r="L1343" i="19"/>
  <c r="K1343" i="19"/>
  <c r="J1343" i="19"/>
  <c r="L1342" i="19"/>
  <c r="K1342" i="19"/>
  <c r="J1342" i="19"/>
  <c r="I1342" i="19"/>
  <c r="H1342" i="19"/>
  <c r="I1341" i="19"/>
  <c r="H1341" i="19"/>
  <c r="L1340" i="19"/>
  <c r="K1340" i="19"/>
  <c r="J1340" i="19"/>
  <c r="L1338" i="19"/>
  <c r="K1338" i="19"/>
  <c r="J1338" i="19"/>
  <c r="I1338" i="19"/>
  <c r="H1338" i="19"/>
  <c r="L1337" i="19"/>
  <c r="K1337" i="19"/>
  <c r="J1337" i="19"/>
  <c r="I1337" i="19"/>
  <c r="H1337" i="19"/>
  <c r="L1336" i="19"/>
  <c r="K1336" i="19"/>
  <c r="J1336" i="19"/>
  <c r="L1335" i="19"/>
  <c r="K1335" i="19"/>
  <c r="J1335" i="19"/>
  <c r="I1335" i="19"/>
  <c r="H1335" i="19"/>
  <c r="L1334" i="19"/>
  <c r="K1334" i="19"/>
  <c r="J1334" i="19"/>
  <c r="I1334" i="19"/>
  <c r="H1334" i="19"/>
  <c r="L1333" i="19"/>
  <c r="K1333" i="19"/>
  <c r="J1333" i="19"/>
  <c r="L1331" i="19"/>
  <c r="K1331" i="19"/>
  <c r="J1331" i="19"/>
  <c r="I1331" i="19"/>
  <c r="H1331" i="19"/>
  <c r="L1330" i="19"/>
  <c r="K1330" i="19"/>
  <c r="J1330" i="19"/>
  <c r="I1330" i="19"/>
  <c r="H1330" i="19"/>
  <c r="L1329" i="19"/>
  <c r="K1329" i="19"/>
  <c r="J1329" i="19"/>
  <c r="L1328" i="19"/>
  <c r="K1328" i="19"/>
  <c r="J1328" i="19"/>
  <c r="I1328" i="19"/>
  <c r="H1328" i="19"/>
  <c r="L1327" i="19"/>
  <c r="K1327" i="19"/>
  <c r="J1327" i="19"/>
  <c r="I1327" i="19"/>
  <c r="H1327" i="19"/>
  <c r="L1326" i="19"/>
  <c r="K1326" i="19"/>
  <c r="J1326" i="19"/>
  <c r="L1324" i="19"/>
  <c r="K1324" i="19"/>
  <c r="J1324" i="19"/>
  <c r="I1324" i="19"/>
  <c r="H1324" i="19"/>
  <c r="L1323" i="19"/>
  <c r="K1323" i="19"/>
  <c r="J1323" i="19"/>
  <c r="I1323" i="19"/>
  <c r="H1323" i="19"/>
  <c r="L1322" i="19"/>
  <c r="K1322" i="19"/>
  <c r="J1322" i="19"/>
  <c r="L1321" i="19"/>
  <c r="K1321" i="19"/>
  <c r="J1321" i="19"/>
  <c r="I1321" i="19"/>
  <c r="H1321" i="19"/>
  <c r="L1320" i="19"/>
  <c r="I1320" i="19"/>
  <c r="L1319" i="19"/>
  <c r="K1319" i="19"/>
  <c r="J1319" i="19"/>
  <c r="L1317" i="19"/>
  <c r="K1317" i="19"/>
  <c r="J1317" i="19"/>
  <c r="I1317" i="19"/>
  <c r="H1317" i="19"/>
  <c r="L1316" i="19"/>
  <c r="K1316" i="19"/>
  <c r="J1316" i="19"/>
  <c r="I1316" i="19"/>
  <c r="H1316" i="19"/>
  <c r="L1315" i="19"/>
  <c r="K1315" i="19"/>
  <c r="J1315" i="19"/>
  <c r="L1314" i="19"/>
  <c r="K1314" i="19"/>
  <c r="J1314" i="19"/>
  <c r="I1314" i="19"/>
  <c r="H1314" i="19"/>
  <c r="L1313" i="19"/>
  <c r="K1313" i="19"/>
  <c r="J1313" i="19"/>
  <c r="I1313" i="19"/>
  <c r="H1313" i="19"/>
  <c r="L1312" i="19"/>
  <c r="K1312" i="19"/>
  <c r="J1312" i="19"/>
  <c r="L1310" i="19"/>
  <c r="K1310" i="19"/>
  <c r="J1310" i="19"/>
  <c r="I1310" i="19"/>
  <c r="H1310" i="19"/>
  <c r="L1309" i="19"/>
  <c r="K1309" i="19"/>
  <c r="J1309" i="19"/>
  <c r="I1309" i="19"/>
  <c r="H1309" i="19"/>
  <c r="L1308" i="19"/>
  <c r="K1308" i="19"/>
  <c r="J1308" i="19"/>
  <c r="L1307" i="19"/>
  <c r="K1307" i="19"/>
  <c r="J1307" i="19"/>
  <c r="I1307" i="19"/>
  <c r="H1307" i="19"/>
  <c r="L1306" i="19"/>
  <c r="K1306" i="19"/>
  <c r="J1306" i="19"/>
  <c r="I1306" i="19"/>
  <c r="H1306" i="19"/>
  <c r="L1305" i="19"/>
  <c r="K1305" i="19"/>
  <c r="J1305" i="19"/>
  <c r="L1303" i="19"/>
  <c r="K1303" i="19"/>
  <c r="J1303" i="19"/>
  <c r="I1303" i="19"/>
  <c r="H1303" i="19"/>
  <c r="L1302" i="19"/>
  <c r="K1302" i="19"/>
  <c r="J1302" i="19"/>
  <c r="I1302" i="19"/>
  <c r="H1302" i="19"/>
  <c r="L1301" i="19"/>
  <c r="K1301" i="19"/>
  <c r="J1301" i="19"/>
  <c r="I1300" i="19"/>
  <c r="H1300" i="19"/>
  <c r="L1299" i="19"/>
  <c r="K1299" i="19"/>
  <c r="J1299" i="19"/>
  <c r="I1299" i="19"/>
  <c r="H1299" i="19"/>
  <c r="L1298" i="19"/>
  <c r="K1298" i="19"/>
  <c r="J1298" i="19"/>
  <c r="L1296" i="19"/>
  <c r="K1296" i="19"/>
  <c r="J1296" i="19"/>
  <c r="I1296" i="19"/>
  <c r="H1296" i="19"/>
  <c r="L1295" i="19"/>
  <c r="K1295" i="19"/>
  <c r="J1295" i="19"/>
  <c r="I1295" i="19"/>
  <c r="H1295" i="19"/>
  <c r="L1294" i="19"/>
  <c r="K1294" i="19"/>
  <c r="J1294" i="19"/>
  <c r="L1293" i="19"/>
  <c r="J1293" i="19"/>
  <c r="I1293" i="19"/>
  <c r="H1293" i="19"/>
  <c r="L1292" i="19"/>
  <c r="K1292" i="19"/>
  <c r="J1292" i="19"/>
  <c r="I1292" i="19"/>
  <c r="H1292" i="19"/>
  <c r="L1291" i="19"/>
  <c r="K1291" i="19"/>
  <c r="J1291" i="19"/>
  <c r="L1289" i="19"/>
  <c r="J1289" i="19"/>
  <c r="I1289" i="19"/>
  <c r="H1289" i="19"/>
  <c r="L1288" i="19"/>
  <c r="K1288" i="19"/>
  <c r="J1288" i="19"/>
  <c r="I1288" i="19"/>
  <c r="H1288" i="19"/>
  <c r="L1287" i="19"/>
  <c r="K1287" i="19"/>
  <c r="J1287" i="19"/>
  <c r="K1286" i="19"/>
  <c r="I1286" i="19"/>
  <c r="H1286" i="19"/>
  <c r="L1285" i="19"/>
  <c r="K1285" i="19"/>
  <c r="J1285" i="19"/>
  <c r="I1285" i="19"/>
  <c r="H1285" i="19"/>
  <c r="L1284" i="19"/>
  <c r="K1284" i="19"/>
  <c r="J1284" i="19"/>
  <c r="I1284" i="19"/>
  <c r="H1284" i="19"/>
  <c r="L1283" i="19"/>
  <c r="K1283" i="19"/>
  <c r="J1283" i="19"/>
  <c r="L1281" i="19"/>
  <c r="K1281" i="19"/>
  <c r="J1281" i="19"/>
  <c r="I1281" i="19"/>
  <c r="H1281" i="19"/>
  <c r="L1280" i="19"/>
  <c r="K1280" i="19"/>
  <c r="J1280" i="19"/>
  <c r="I1280" i="19"/>
  <c r="H1280" i="19"/>
  <c r="L1279" i="19"/>
  <c r="K1279" i="19"/>
  <c r="J1279" i="19"/>
  <c r="L1278" i="19"/>
  <c r="K1278" i="19"/>
  <c r="J1278" i="19"/>
  <c r="I1278" i="19"/>
  <c r="H1278" i="19"/>
  <c r="L1277" i="19"/>
  <c r="I1277" i="19"/>
  <c r="L1276" i="19"/>
  <c r="K1276" i="19"/>
  <c r="J1276" i="19"/>
  <c r="L1274" i="19"/>
  <c r="J1274" i="19"/>
  <c r="I1274" i="19"/>
  <c r="H1274" i="19"/>
  <c r="L1273" i="19"/>
  <c r="K1273" i="19"/>
  <c r="J1273" i="19"/>
  <c r="I1273" i="19"/>
  <c r="H1273" i="19"/>
  <c r="L1272" i="19"/>
  <c r="K1272" i="19"/>
  <c r="J1272" i="19"/>
  <c r="K1271" i="19"/>
  <c r="I1271" i="19"/>
  <c r="H1271" i="19"/>
  <c r="L1270" i="19"/>
  <c r="J1270" i="19"/>
  <c r="I1270" i="19"/>
  <c r="H1270" i="19"/>
  <c r="L1269" i="19"/>
  <c r="K1269" i="19"/>
  <c r="J1269" i="19"/>
  <c r="I1269" i="19"/>
  <c r="H1269" i="19"/>
  <c r="L1268" i="19"/>
  <c r="K1268" i="19"/>
  <c r="J1268" i="19"/>
  <c r="L1266" i="19"/>
  <c r="K1266" i="19"/>
  <c r="J1266" i="19"/>
  <c r="I1266" i="19"/>
  <c r="H1266" i="19"/>
  <c r="L1265" i="19"/>
  <c r="K1265" i="19"/>
  <c r="I1265" i="19"/>
  <c r="H1265" i="19"/>
  <c r="L1264" i="19"/>
  <c r="K1264" i="19"/>
  <c r="J1264" i="19"/>
  <c r="L1263" i="19"/>
  <c r="K1263" i="19"/>
  <c r="J1263" i="19"/>
  <c r="I1263" i="19"/>
  <c r="H1263" i="19"/>
  <c r="L1262" i="19"/>
  <c r="K1262" i="19"/>
  <c r="J1262" i="19"/>
  <c r="I1262" i="19"/>
  <c r="H1262" i="19"/>
  <c r="L1261" i="19"/>
  <c r="K1261" i="19"/>
  <c r="J1261" i="19"/>
  <c r="L1259" i="19"/>
  <c r="K1259" i="19"/>
  <c r="J1259" i="19"/>
  <c r="I1259" i="19"/>
  <c r="H1259" i="19"/>
  <c r="L1258" i="19"/>
  <c r="K1258" i="19"/>
  <c r="J1258" i="19"/>
  <c r="I1258" i="19"/>
  <c r="H1258" i="19"/>
  <c r="L1257" i="19"/>
  <c r="K1257" i="19"/>
  <c r="J1257" i="19"/>
  <c r="L1256" i="19"/>
  <c r="K1256" i="19"/>
  <c r="J1256" i="19"/>
  <c r="I1256" i="19"/>
  <c r="H1256" i="19"/>
  <c r="L1255" i="19"/>
  <c r="K1255" i="19"/>
  <c r="J1255" i="19"/>
  <c r="I1255" i="19"/>
  <c r="H1255" i="19"/>
  <c r="L1254" i="19"/>
  <c r="K1254" i="19"/>
  <c r="J1254" i="19"/>
  <c r="L1252" i="19"/>
  <c r="K1252" i="19"/>
  <c r="J1252" i="19"/>
  <c r="I1252" i="19"/>
  <c r="H1252" i="19"/>
  <c r="L1251" i="19"/>
  <c r="K1251" i="19"/>
  <c r="J1251" i="19"/>
  <c r="I1251" i="19"/>
  <c r="H1251" i="19"/>
  <c r="L1250" i="19"/>
  <c r="K1250" i="19"/>
  <c r="J1250" i="19"/>
  <c r="L1249" i="19"/>
  <c r="K1249" i="19"/>
  <c r="J1249" i="19"/>
  <c r="I1249" i="19"/>
  <c r="H1249" i="19"/>
  <c r="L1248" i="19"/>
  <c r="K1248" i="19"/>
  <c r="J1248" i="19"/>
  <c r="I1248" i="19"/>
  <c r="H1248" i="19"/>
  <c r="L1247" i="19"/>
  <c r="K1247" i="19"/>
  <c r="J1247" i="19"/>
  <c r="L1245" i="19"/>
  <c r="K1245" i="19"/>
  <c r="J1245" i="19"/>
  <c r="I1245" i="19"/>
  <c r="H1245" i="19"/>
  <c r="L1244" i="19"/>
  <c r="K1244" i="19"/>
  <c r="J1244" i="19"/>
  <c r="I1244" i="19"/>
  <c r="H1244" i="19"/>
  <c r="L1243" i="19"/>
  <c r="K1243" i="19"/>
  <c r="J1243" i="19"/>
  <c r="L1242" i="19"/>
  <c r="K1242" i="19"/>
  <c r="J1242" i="19"/>
  <c r="I1242" i="19"/>
  <c r="H1242" i="19"/>
  <c r="L1241" i="19"/>
  <c r="K1241" i="19"/>
  <c r="J1241" i="19"/>
  <c r="I1241" i="19"/>
  <c r="H1241" i="19"/>
  <c r="L1240" i="19"/>
  <c r="K1240" i="19"/>
  <c r="J1240" i="19"/>
  <c r="L1238" i="19"/>
  <c r="K1238" i="19"/>
  <c r="J1238" i="19"/>
  <c r="I1238" i="19"/>
  <c r="H1238" i="19"/>
  <c r="L1237" i="19"/>
  <c r="K1237" i="19"/>
  <c r="J1237" i="19"/>
  <c r="I1237" i="19"/>
  <c r="H1237" i="19"/>
  <c r="L1236" i="19"/>
  <c r="K1236" i="19"/>
  <c r="J1236" i="19"/>
  <c r="L1235" i="19"/>
  <c r="K1235" i="19"/>
  <c r="J1235" i="19"/>
  <c r="I1235" i="19"/>
  <c r="H1235" i="19"/>
  <c r="L1234" i="19"/>
  <c r="K1234" i="19"/>
  <c r="J1234" i="19"/>
  <c r="I1234" i="19"/>
  <c r="H1234" i="19"/>
  <c r="L1233" i="19"/>
  <c r="K1233" i="19"/>
  <c r="J1233" i="19"/>
  <c r="L1231" i="19"/>
  <c r="K1231" i="19"/>
  <c r="J1231" i="19"/>
  <c r="I1231" i="19"/>
  <c r="H1231" i="19"/>
  <c r="L1230" i="19"/>
  <c r="K1230" i="19"/>
  <c r="J1230" i="19"/>
  <c r="I1230" i="19"/>
  <c r="H1230" i="19"/>
  <c r="L1229" i="19"/>
  <c r="K1229" i="19"/>
  <c r="J1229" i="19"/>
  <c r="L1228" i="19"/>
  <c r="K1228" i="19"/>
  <c r="J1228" i="19"/>
  <c r="I1228" i="19"/>
  <c r="H1228" i="19"/>
  <c r="L1227" i="19"/>
  <c r="K1227" i="19"/>
  <c r="J1227" i="19"/>
  <c r="I1227" i="19"/>
  <c r="H1227" i="19"/>
  <c r="L1226" i="19"/>
  <c r="K1226" i="19"/>
  <c r="J1226" i="19"/>
  <c r="L1224" i="19"/>
  <c r="K1224" i="19"/>
  <c r="J1224" i="19"/>
  <c r="I1224" i="19"/>
  <c r="H1224" i="19"/>
  <c r="L1223" i="19"/>
  <c r="K1223" i="19"/>
  <c r="J1223" i="19"/>
  <c r="I1223" i="19"/>
  <c r="H1223" i="19"/>
  <c r="L1222" i="19"/>
  <c r="K1222" i="19"/>
  <c r="J1222" i="19"/>
  <c r="L1221" i="19"/>
  <c r="K1221" i="19"/>
  <c r="J1221" i="19"/>
  <c r="I1221" i="19"/>
  <c r="H1221" i="19"/>
  <c r="L1220" i="19"/>
  <c r="K1220" i="19"/>
  <c r="J1220" i="19"/>
  <c r="I1220" i="19"/>
  <c r="H1220" i="19"/>
  <c r="L1219" i="19"/>
  <c r="K1219" i="19"/>
  <c r="J1219" i="19"/>
  <c r="L1217" i="19"/>
  <c r="K1217" i="19"/>
  <c r="J1217" i="19"/>
  <c r="I1217" i="19"/>
  <c r="H1217" i="19"/>
  <c r="L1216" i="19"/>
  <c r="I1216" i="19"/>
  <c r="H1216" i="19"/>
  <c r="L1215" i="19"/>
  <c r="K1215" i="19"/>
  <c r="J1215" i="19"/>
  <c r="L1214" i="19"/>
  <c r="I1214" i="19"/>
  <c r="H1214" i="19"/>
  <c r="L1213" i="19"/>
  <c r="K1213" i="19"/>
  <c r="J1213" i="19"/>
  <c r="I1213" i="19"/>
  <c r="H1213" i="19"/>
  <c r="L1212" i="19"/>
  <c r="K1212" i="19"/>
  <c r="J1212" i="19"/>
  <c r="L1210" i="19"/>
  <c r="K1210" i="19"/>
  <c r="J1210" i="19"/>
  <c r="I1210" i="19"/>
  <c r="H1210" i="19"/>
  <c r="L1209" i="19"/>
  <c r="K1209" i="19"/>
  <c r="J1209" i="19"/>
  <c r="I1209" i="19"/>
  <c r="H1209" i="19"/>
  <c r="L1208" i="19"/>
  <c r="K1208" i="19"/>
  <c r="J1208" i="19"/>
  <c r="L1207" i="19"/>
  <c r="K1207" i="19"/>
  <c r="J1207" i="19"/>
  <c r="I1207" i="19"/>
  <c r="H1207" i="19"/>
  <c r="L1206" i="19"/>
  <c r="K1206" i="19"/>
  <c r="J1206" i="19"/>
  <c r="I1206" i="19"/>
  <c r="H1206" i="19"/>
  <c r="L1205" i="19"/>
  <c r="K1205" i="19"/>
  <c r="J1205" i="19"/>
  <c r="L1203" i="19"/>
  <c r="K1203" i="19"/>
  <c r="J1203" i="19"/>
  <c r="I1203" i="19"/>
  <c r="H1203" i="19"/>
  <c r="L1202" i="19"/>
  <c r="K1202" i="19"/>
  <c r="J1202" i="19"/>
  <c r="I1202" i="19"/>
  <c r="H1202" i="19"/>
  <c r="L1201" i="19"/>
  <c r="K1201" i="19"/>
  <c r="J1201" i="19"/>
  <c r="L1200" i="19"/>
  <c r="K1200" i="19"/>
  <c r="J1200" i="19"/>
  <c r="I1200" i="19"/>
  <c r="H1200" i="19"/>
  <c r="L1199" i="19"/>
  <c r="K1199" i="19"/>
  <c r="J1199" i="19"/>
  <c r="I1199" i="19"/>
  <c r="H1199" i="19"/>
  <c r="L1198" i="19"/>
  <c r="K1198" i="19"/>
  <c r="J1198" i="19"/>
  <c r="L1196" i="19"/>
  <c r="K1196" i="19"/>
  <c r="J1196" i="19"/>
  <c r="I1196" i="19"/>
  <c r="H1196" i="19"/>
  <c r="L1195" i="19"/>
  <c r="K1195" i="19"/>
  <c r="J1195" i="19"/>
  <c r="I1195" i="19"/>
  <c r="H1195" i="19"/>
  <c r="L1194" i="19"/>
  <c r="K1194" i="19"/>
  <c r="J1194" i="19"/>
  <c r="L1193" i="19"/>
  <c r="K1193" i="19"/>
  <c r="J1193" i="19"/>
  <c r="I1193" i="19"/>
  <c r="H1193" i="19"/>
  <c r="L1192" i="19"/>
  <c r="K1192" i="19"/>
  <c r="J1192" i="19"/>
  <c r="I1192" i="19"/>
  <c r="H1192" i="19"/>
  <c r="L1191" i="19"/>
  <c r="K1191" i="19"/>
  <c r="J1191" i="19"/>
  <c r="L1189" i="19"/>
  <c r="K1189" i="19"/>
  <c r="J1189" i="19"/>
  <c r="I1189" i="19"/>
  <c r="H1189" i="19"/>
  <c r="L1188" i="19"/>
  <c r="K1188" i="19"/>
  <c r="J1188" i="19"/>
  <c r="I1188" i="19"/>
  <c r="H1188" i="19"/>
  <c r="L1187" i="19"/>
  <c r="K1187" i="19"/>
  <c r="J1187" i="19"/>
  <c r="L1186" i="19"/>
  <c r="K1186" i="19"/>
  <c r="J1186" i="19"/>
  <c r="I1186" i="19"/>
  <c r="H1186" i="19"/>
  <c r="L1185" i="19"/>
  <c r="K1185" i="19"/>
  <c r="J1185" i="19"/>
  <c r="I1185" i="19"/>
  <c r="H1185" i="19"/>
  <c r="L1184" i="19"/>
  <c r="K1184" i="19"/>
  <c r="J1184" i="19"/>
  <c r="L1182" i="19"/>
  <c r="K1182" i="19"/>
  <c r="J1182" i="19"/>
  <c r="I1182" i="19"/>
  <c r="H1182" i="19"/>
  <c r="L1181" i="19"/>
  <c r="K1181" i="19"/>
  <c r="J1181" i="19"/>
  <c r="I1181" i="19"/>
  <c r="H1181" i="19"/>
  <c r="L1180" i="19"/>
  <c r="K1180" i="19"/>
  <c r="J1180" i="19"/>
  <c r="L1179" i="19"/>
  <c r="K1179" i="19"/>
  <c r="J1179" i="19"/>
  <c r="I1179" i="19"/>
  <c r="H1179" i="19"/>
  <c r="L1178" i="19"/>
  <c r="K1178" i="19"/>
  <c r="J1178" i="19"/>
  <c r="I1178" i="19"/>
  <c r="H1178" i="19"/>
  <c r="L1177" i="19"/>
  <c r="K1177" i="19"/>
  <c r="J1177" i="19"/>
  <c r="L1175" i="19"/>
  <c r="K1175" i="19"/>
  <c r="J1175" i="19"/>
  <c r="I1175" i="19"/>
  <c r="H1175" i="19"/>
  <c r="L1174" i="19"/>
  <c r="K1174" i="19"/>
  <c r="J1174" i="19"/>
  <c r="I1174" i="19"/>
  <c r="H1174" i="19"/>
  <c r="L1173" i="19"/>
  <c r="K1173" i="19"/>
  <c r="J1173" i="19"/>
  <c r="L1172" i="19"/>
  <c r="K1172" i="19"/>
  <c r="J1172" i="19"/>
  <c r="I1172" i="19"/>
  <c r="H1172" i="19"/>
  <c r="L1171" i="19"/>
  <c r="K1171" i="19"/>
  <c r="J1171" i="19"/>
  <c r="I1171" i="19"/>
  <c r="H1171" i="19"/>
  <c r="L1170" i="19"/>
  <c r="K1170" i="19"/>
  <c r="J1170" i="19"/>
  <c r="L1168" i="19"/>
  <c r="K1168" i="19"/>
  <c r="J1168" i="19"/>
  <c r="I1168" i="19"/>
  <c r="H1168" i="19"/>
  <c r="L1167" i="19"/>
  <c r="K1167" i="19"/>
  <c r="J1167" i="19"/>
  <c r="I1167" i="19"/>
  <c r="H1167" i="19"/>
  <c r="L1166" i="19"/>
  <c r="K1166" i="19"/>
  <c r="J1166" i="19"/>
  <c r="L1165" i="19"/>
  <c r="K1165" i="19"/>
  <c r="J1165" i="19"/>
  <c r="I1165" i="19"/>
  <c r="H1165" i="19"/>
  <c r="L1164" i="19"/>
  <c r="K1164" i="19"/>
  <c r="J1164" i="19"/>
  <c r="I1164" i="19"/>
  <c r="H1164" i="19"/>
  <c r="L1163" i="19"/>
  <c r="K1163" i="19"/>
  <c r="J1163" i="19"/>
  <c r="L1161" i="19"/>
  <c r="K1161" i="19"/>
  <c r="J1161" i="19"/>
  <c r="I1161" i="19"/>
  <c r="H1161" i="19"/>
  <c r="L1160" i="19"/>
  <c r="K1160" i="19"/>
  <c r="J1160" i="19"/>
  <c r="I1160" i="19"/>
  <c r="H1160" i="19"/>
  <c r="L1159" i="19"/>
  <c r="K1159" i="19"/>
  <c r="J1159" i="19"/>
  <c r="L1158" i="19"/>
  <c r="K1158" i="19"/>
  <c r="J1158" i="19"/>
  <c r="I1158" i="19"/>
  <c r="H1158" i="19"/>
  <c r="I1157" i="19"/>
  <c r="H1157" i="19"/>
  <c r="L1156" i="19"/>
  <c r="K1156" i="19"/>
  <c r="J1156" i="19"/>
  <c r="L1154" i="19"/>
  <c r="K1154" i="19"/>
  <c r="J1154" i="19"/>
  <c r="I1154" i="19"/>
  <c r="H1154" i="19"/>
  <c r="L1153" i="19"/>
  <c r="K1153" i="19"/>
  <c r="J1153" i="19"/>
  <c r="I1153" i="19"/>
  <c r="H1153" i="19"/>
  <c r="L1152" i="19"/>
  <c r="K1152" i="19"/>
  <c r="J1152" i="19"/>
  <c r="L1151" i="19"/>
  <c r="K1151" i="19"/>
  <c r="J1151" i="19"/>
  <c r="I1151" i="19"/>
  <c r="H1151" i="19"/>
  <c r="L1150" i="19"/>
  <c r="K1150" i="19"/>
  <c r="J1150" i="19"/>
  <c r="I1150" i="19"/>
  <c r="H1150" i="19"/>
  <c r="L1149" i="19"/>
  <c r="K1149" i="19"/>
  <c r="J1149" i="19"/>
  <c r="L1147" i="19"/>
  <c r="K1147" i="19"/>
  <c r="J1147" i="19"/>
  <c r="I1147" i="19"/>
  <c r="H1147" i="19"/>
  <c r="L1146" i="19"/>
  <c r="K1146" i="19"/>
  <c r="J1146" i="19"/>
  <c r="I1146" i="19"/>
  <c r="H1146" i="19"/>
  <c r="L1145" i="19"/>
  <c r="K1145" i="19"/>
  <c r="J1145" i="19"/>
  <c r="L1144" i="19"/>
  <c r="K1144" i="19"/>
  <c r="J1144" i="19"/>
  <c r="I1144" i="19"/>
  <c r="H1144" i="19"/>
  <c r="L1143" i="19"/>
  <c r="K1143" i="19"/>
  <c r="J1143" i="19"/>
  <c r="I1143" i="19"/>
  <c r="H1143" i="19"/>
  <c r="L1142" i="19"/>
  <c r="K1142" i="19"/>
  <c r="J1142" i="19"/>
  <c r="L1140" i="19"/>
  <c r="K1140" i="19"/>
  <c r="J1140" i="19"/>
  <c r="I1140" i="19"/>
  <c r="H1140" i="19"/>
  <c r="L1139" i="19"/>
  <c r="K1139" i="19"/>
  <c r="J1139" i="19"/>
  <c r="I1139" i="19"/>
  <c r="H1139" i="19"/>
  <c r="L1138" i="19"/>
  <c r="K1138" i="19"/>
  <c r="J1138" i="19"/>
  <c r="L1137" i="19"/>
  <c r="K1137" i="19"/>
  <c r="J1137" i="19"/>
  <c r="I1137" i="19"/>
  <c r="H1137" i="19"/>
  <c r="L1136" i="19"/>
  <c r="K1136" i="19"/>
  <c r="J1136" i="19"/>
  <c r="I1136" i="19"/>
  <c r="H1136" i="19"/>
  <c r="L1135" i="19"/>
  <c r="K1135" i="19"/>
  <c r="J1135" i="19"/>
  <c r="L1133" i="19"/>
  <c r="K1133" i="19"/>
  <c r="J1133" i="19"/>
  <c r="I1133" i="19"/>
  <c r="H1133" i="19"/>
  <c r="L1132" i="19"/>
  <c r="I1132" i="19"/>
  <c r="H1132" i="19"/>
  <c r="L1131" i="19"/>
  <c r="K1131" i="19"/>
  <c r="J1131" i="19"/>
  <c r="L1130" i="19"/>
  <c r="K1130" i="19"/>
  <c r="J1130" i="19"/>
  <c r="I1130" i="19"/>
  <c r="H1130" i="19"/>
  <c r="L1129" i="19"/>
  <c r="K1129" i="19"/>
  <c r="J1129" i="19"/>
  <c r="I1129" i="19"/>
  <c r="H1129" i="19"/>
  <c r="L1128" i="19"/>
  <c r="K1128" i="19"/>
  <c r="J1128" i="19"/>
  <c r="L1126" i="19"/>
  <c r="K1126" i="19"/>
  <c r="J1126" i="19"/>
  <c r="I1126" i="19"/>
  <c r="H1126" i="19"/>
  <c r="J1125" i="19"/>
  <c r="I1125" i="19"/>
  <c r="H1125" i="19"/>
  <c r="L1124" i="19"/>
  <c r="K1124" i="19"/>
  <c r="J1124" i="19"/>
  <c r="L1123" i="19"/>
  <c r="K1123" i="19"/>
  <c r="J1123" i="19"/>
  <c r="I1123" i="19"/>
  <c r="H1123" i="19"/>
  <c r="L1122" i="19"/>
  <c r="K1122" i="19"/>
  <c r="J1122" i="19"/>
  <c r="I1122" i="19"/>
  <c r="H1122" i="19"/>
  <c r="L1121" i="19"/>
  <c r="K1121" i="19"/>
  <c r="J1121" i="19"/>
  <c r="L1119" i="19"/>
  <c r="K1119" i="19"/>
  <c r="J1119" i="19"/>
  <c r="I1119" i="19"/>
  <c r="H1119" i="19"/>
  <c r="J1118" i="19"/>
  <c r="I1118" i="19"/>
  <c r="H1118" i="19"/>
  <c r="L1117" i="19"/>
  <c r="K1117" i="19"/>
  <c r="J1117" i="19"/>
  <c r="L1116" i="19"/>
  <c r="K1116" i="19"/>
  <c r="J1116" i="19"/>
  <c r="I1116" i="19"/>
  <c r="H1116" i="19"/>
  <c r="L1115" i="19"/>
  <c r="K1115" i="19"/>
  <c r="J1115" i="19"/>
  <c r="I1115" i="19"/>
  <c r="H1115" i="19"/>
  <c r="L1114" i="19"/>
  <c r="K1114" i="19"/>
  <c r="J1114" i="19"/>
  <c r="L1112" i="19"/>
  <c r="K1112" i="19"/>
  <c r="J1112" i="19"/>
  <c r="I1112" i="19"/>
  <c r="H1112" i="19"/>
  <c r="L1111" i="19"/>
  <c r="K1111" i="19"/>
  <c r="J1111" i="19"/>
  <c r="I1111" i="19"/>
  <c r="H1111" i="19"/>
  <c r="L1110" i="19"/>
  <c r="K1110" i="19"/>
  <c r="J1110" i="19"/>
  <c r="L1109" i="19"/>
  <c r="K1109" i="19"/>
  <c r="J1109" i="19"/>
  <c r="I1109" i="19"/>
  <c r="H1109" i="19"/>
  <c r="L1108" i="19"/>
  <c r="K1108" i="19"/>
  <c r="J1108" i="19"/>
  <c r="I1108" i="19"/>
  <c r="H1108" i="19"/>
  <c r="L1107" i="19"/>
  <c r="K1107" i="19"/>
  <c r="J1107" i="19"/>
  <c r="L1105" i="19"/>
  <c r="K1105" i="19"/>
  <c r="J1105" i="19"/>
  <c r="I1105" i="19"/>
  <c r="H1105" i="19"/>
  <c r="L1104" i="19"/>
  <c r="K1104" i="19"/>
  <c r="J1104" i="19"/>
  <c r="I1104" i="19"/>
  <c r="H1104" i="19"/>
  <c r="L1103" i="19"/>
  <c r="K1103" i="19"/>
  <c r="J1103" i="19"/>
  <c r="L1102" i="19"/>
  <c r="K1102" i="19"/>
  <c r="J1102" i="19"/>
  <c r="I1102" i="19"/>
  <c r="H1102" i="19"/>
  <c r="L1101" i="19"/>
  <c r="K1101" i="19"/>
  <c r="J1101" i="19"/>
  <c r="I1101" i="19"/>
  <c r="H1101" i="19"/>
  <c r="L1100" i="19"/>
  <c r="K1100" i="19"/>
  <c r="J1100" i="19"/>
  <c r="L1098" i="19"/>
  <c r="K1098" i="19"/>
  <c r="J1098" i="19"/>
  <c r="I1098" i="19"/>
  <c r="H1098" i="19"/>
  <c r="L1097" i="19"/>
  <c r="J1097" i="19"/>
  <c r="I1097" i="19"/>
  <c r="H1097" i="19"/>
  <c r="L1096" i="19"/>
  <c r="K1096" i="19"/>
  <c r="J1096" i="19"/>
  <c r="L1095" i="19"/>
  <c r="K1095" i="19"/>
  <c r="J1095" i="19"/>
  <c r="I1095" i="19"/>
  <c r="H1095" i="19"/>
  <c r="L1094" i="19"/>
  <c r="K1094" i="19"/>
  <c r="J1094" i="19"/>
  <c r="I1094" i="19"/>
  <c r="H1094" i="19"/>
  <c r="L1093" i="19"/>
  <c r="K1093" i="19"/>
  <c r="J1093" i="19"/>
  <c r="L1091" i="19"/>
  <c r="K1091" i="19"/>
  <c r="J1091" i="19"/>
  <c r="I1091" i="19"/>
  <c r="H1091" i="19"/>
  <c r="L1090" i="19"/>
  <c r="K1090" i="19"/>
  <c r="J1090" i="19"/>
  <c r="I1090" i="19"/>
  <c r="H1090" i="19"/>
  <c r="L1089" i="19"/>
  <c r="K1089" i="19"/>
  <c r="J1089" i="19"/>
  <c r="L1088" i="19"/>
  <c r="K1088" i="19"/>
  <c r="J1088" i="19"/>
  <c r="I1088" i="19"/>
  <c r="H1088" i="19"/>
  <c r="L1087" i="19"/>
  <c r="K1087" i="19"/>
  <c r="J1087" i="19"/>
  <c r="I1087" i="19"/>
  <c r="H1087" i="19"/>
  <c r="L1086" i="19"/>
  <c r="K1086" i="19"/>
  <c r="J1086" i="19"/>
  <c r="L1084" i="19"/>
  <c r="K1084" i="19"/>
  <c r="J1084" i="19"/>
  <c r="I1084" i="19"/>
  <c r="H1084" i="19"/>
  <c r="L1083" i="19"/>
  <c r="K1083" i="19"/>
  <c r="J1083" i="19"/>
  <c r="I1083" i="19"/>
  <c r="H1083" i="19"/>
  <c r="L1082" i="19"/>
  <c r="K1082" i="19"/>
  <c r="J1082" i="19"/>
  <c r="L1081" i="19"/>
  <c r="K1081" i="19"/>
  <c r="J1081" i="19"/>
  <c r="I1081" i="19"/>
  <c r="H1081" i="19"/>
  <c r="L1080" i="19"/>
  <c r="K1080" i="19"/>
  <c r="J1080" i="19"/>
  <c r="I1080" i="19"/>
  <c r="H1080" i="19"/>
  <c r="L1079" i="19"/>
  <c r="K1079" i="19"/>
  <c r="J1079" i="19"/>
  <c r="L1077" i="19"/>
  <c r="K1077" i="19"/>
  <c r="J1077" i="19"/>
  <c r="I1077" i="19"/>
  <c r="H1077" i="19"/>
  <c r="L1076" i="19"/>
  <c r="K1076" i="19"/>
  <c r="J1076" i="19"/>
  <c r="I1076" i="19"/>
  <c r="H1076" i="19"/>
  <c r="L1075" i="19"/>
  <c r="K1075" i="19"/>
  <c r="J1075" i="19"/>
  <c r="L1074" i="19"/>
  <c r="K1074" i="19"/>
  <c r="J1074" i="19"/>
  <c r="I1074" i="19"/>
  <c r="H1074" i="19"/>
  <c r="L1073" i="19"/>
  <c r="K1073" i="19"/>
  <c r="J1073" i="19"/>
  <c r="I1073" i="19"/>
  <c r="H1073" i="19"/>
  <c r="L1072" i="19"/>
  <c r="K1072" i="19"/>
  <c r="J1072" i="19"/>
  <c r="L1070" i="19"/>
  <c r="K1070" i="19"/>
  <c r="J1070" i="19"/>
  <c r="I1070" i="19"/>
  <c r="H1070" i="19"/>
  <c r="L1069" i="19"/>
  <c r="K1069" i="19"/>
  <c r="J1069" i="19"/>
  <c r="I1069" i="19"/>
  <c r="H1069" i="19"/>
  <c r="L1068" i="19"/>
  <c r="K1068" i="19"/>
  <c r="J1068" i="19"/>
  <c r="L1067" i="19"/>
  <c r="K1067" i="19"/>
  <c r="J1067" i="19"/>
  <c r="I1067" i="19"/>
  <c r="H1067" i="19"/>
  <c r="L1066" i="19"/>
  <c r="K1066" i="19"/>
  <c r="J1066" i="19"/>
  <c r="I1066" i="19"/>
  <c r="H1066" i="19"/>
  <c r="L1065" i="19"/>
  <c r="K1065" i="19"/>
  <c r="J1065" i="19"/>
  <c r="L1063" i="19"/>
  <c r="K1063" i="19"/>
  <c r="J1063" i="19"/>
  <c r="I1063" i="19"/>
  <c r="H1063" i="19"/>
  <c r="L1062" i="19"/>
  <c r="K1062" i="19"/>
  <c r="J1062" i="19"/>
  <c r="I1062" i="19"/>
  <c r="H1062" i="19"/>
  <c r="L1061" i="19"/>
  <c r="K1061" i="19"/>
  <c r="J1061" i="19"/>
  <c r="L1060" i="19"/>
  <c r="K1060" i="19"/>
  <c r="J1060" i="19"/>
  <c r="I1060" i="19"/>
  <c r="H1060" i="19"/>
  <c r="L1059" i="19"/>
  <c r="K1059" i="19"/>
  <c r="J1059" i="19"/>
  <c r="I1059" i="19"/>
  <c r="H1059" i="19"/>
  <c r="L1058" i="19"/>
  <c r="K1058" i="19"/>
  <c r="J1058" i="19"/>
  <c r="L1056" i="19"/>
  <c r="K1056" i="19"/>
  <c r="J1056" i="19"/>
  <c r="I1056" i="19"/>
  <c r="H1056" i="19"/>
  <c r="L1055" i="19"/>
  <c r="K1055" i="19"/>
  <c r="J1055" i="19"/>
  <c r="I1055" i="19"/>
  <c r="H1055" i="19"/>
  <c r="L1054" i="19"/>
  <c r="K1054" i="19"/>
  <c r="J1054" i="19"/>
  <c r="L1053" i="19"/>
  <c r="K1053" i="19"/>
  <c r="J1053" i="19"/>
  <c r="I1053" i="19"/>
  <c r="H1053" i="19"/>
  <c r="L1052" i="19"/>
  <c r="K1052" i="19"/>
  <c r="J1052" i="19"/>
  <c r="I1052" i="19"/>
  <c r="H1052" i="19"/>
  <c r="L1051" i="19"/>
  <c r="K1051" i="19"/>
  <c r="J1051" i="19"/>
  <c r="L1049" i="19"/>
  <c r="K1049" i="19"/>
  <c r="J1049" i="19"/>
  <c r="I1049" i="19"/>
  <c r="H1049" i="19"/>
  <c r="L1048" i="19"/>
  <c r="K1048" i="19"/>
  <c r="J1048" i="19"/>
  <c r="I1048" i="19"/>
  <c r="H1048" i="19"/>
  <c r="L1047" i="19"/>
  <c r="K1047" i="19"/>
  <c r="J1047" i="19"/>
  <c r="L1046" i="19"/>
  <c r="K1046" i="19"/>
  <c r="J1046" i="19"/>
  <c r="I1046" i="19"/>
  <c r="H1046" i="19"/>
  <c r="L1045" i="19"/>
  <c r="K1045" i="19"/>
  <c r="J1045" i="19"/>
  <c r="I1045" i="19"/>
  <c r="H1045" i="19"/>
  <c r="L1044" i="19"/>
  <c r="K1044" i="19"/>
  <c r="J1044" i="19"/>
  <c r="L1042" i="19"/>
  <c r="K1042" i="19"/>
  <c r="J1042" i="19"/>
  <c r="I1042" i="19"/>
  <c r="H1042" i="19"/>
  <c r="L1041" i="19"/>
  <c r="K1041" i="19"/>
  <c r="J1041" i="19"/>
  <c r="I1041" i="19"/>
  <c r="H1041" i="19"/>
  <c r="L1040" i="19"/>
  <c r="K1040" i="19"/>
  <c r="J1040" i="19"/>
  <c r="L1039" i="19"/>
  <c r="K1039" i="19"/>
  <c r="J1039" i="19"/>
  <c r="I1039" i="19"/>
  <c r="H1039" i="19"/>
  <c r="L1038" i="19"/>
  <c r="K1038" i="19"/>
  <c r="J1038" i="19"/>
  <c r="I1038" i="19"/>
  <c r="H1038" i="19"/>
  <c r="L1037" i="19"/>
  <c r="K1037" i="19"/>
  <c r="J1037" i="19"/>
  <c r="L1035" i="19"/>
  <c r="K1035" i="19"/>
  <c r="J1035" i="19"/>
  <c r="I1035" i="19"/>
  <c r="H1035" i="19"/>
  <c r="L1034" i="19"/>
  <c r="J1034" i="19"/>
  <c r="I1034" i="19"/>
  <c r="H1034" i="19"/>
  <c r="L1033" i="19"/>
  <c r="K1033" i="19"/>
  <c r="J1033" i="19"/>
  <c r="L1032" i="19"/>
  <c r="K1032" i="19"/>
  <c r="J1032" i="19"/>
  <c r="I1032" i="19"/>
  <c r="H1032" i="19"/>
  <c r="L1031" i="19"/>
  <c r="K1031" i="19"/>
  <c r="J1031" i="19"/>
  <c r="I1031" i="19"/>
  <c r="H1031" i="19"/>
  <c r="L1030" i="19"/>
  <c r="K1030" i="19"/>
  <c r="J1030" i="19"/>
  <c r="L1028" i="19"/>
  <c r="K1028" i="19"/>
  <c r="J1028" i="19"/>
  <c r="I1028" i="19"/>
  <c r="H1028" i="19"/>
  <c r="L1027" i="19"/>
  <c r="K1027" i="19"/>
  <c r="J1027" i="19"/>
  <c r="I1027" i="19"/>
  <c r="H1027" i="19"/>
  <c r="L1026" i="19"/>
  <c r="K1026" i="19"/>
  <c r="J1026" i="19"/>
  <c r="L1025" i="19"/>
  <c r="K1025" i="19"/>
  <c r="J1025" i="19"/>
  <c r="I1025" i="19"/>
  <c r="H1025" i="19"/>
  <c r="L1024" i="19"/>
  <c r="K1024" i="19"/>
  <c r="J1024" i="19"/>
  <c r="I1024" i="19"/>
  <c r="H1024" i="19"/>
  <c r="L1023" i="19"/>
  <c r="K1023" i="19"/>
  <c r="J1023" i="19"/>
  <c r="L1021" i="19"/>
  <c r="K1021" i="19"/>
  <c r="J1021" i="19"/>
  <c r="I1021" i="19"/>
  <c r="H1021" i="19"/>
  <c r="L1020" i="19"/>
  <c r="K1020" i="19"/>
  <c r="J1020" i="19"/>
  <c r="I1020" i="19"/>
  <c r="H1020" i="19"/>
  <c r="L1019" i="19"/>
  <c r="K1019" i="19"/>
  <c r="J1019" i="19"/>
  <c r="L1018" i="19"/>
  <c r="K1018" i="19"/>
  <c r="J1018" i="19"/>
  <c r="I1018" i="19"/>
  <c r="H1018" i="19"/>
  <c r="L1017" i="19"/>
  <c r="K1017" i="19"/>
  <c r="J1017" i="19"/>
  <c r="I1017" i="19"/>
  <c r="H1017" i="19"/>
  <c r="L1016" i="19"/>
  <c r="K1016" i="19"/>
  <c r="J1016" i="19"/>
  <c r="L1014" i="19"/>
  <c r="K1014" i="19"/>
  <c r="J1014" i="19"/>
  <c r="I1014" i="19"/>
  <c r="H1014" i="19"/>
  <c r="L1013" i="19"/>
  <c r="K1013" i="19"/>
  <c r="J1013" i="19"/>
  <c r="I1013" i="19"/>
  <c r="H1013" i="19"/>
  <c r="L1012" i="19"/>
  <c r="K1012" i="19"/>
  <c r="J1012" i="19"/>
  <c r="L1011" i="19"/>
  <c r="K1011" i="19"/>
  <c r="J1011" i="19"/>
  <c r="I1011" i="19"/>
  <c r="H1011" i="19"/>
  <c r="L1010" i="19"/>
  <c r="K1010" i="19"/>
  <c r="J1010" i="19"/>
  <c r="I1010" i="19"/>
  <c r="H1010" i="19"/>
  <c r="L1009" i="19"/>
  <c r="K1009" i="19"/>
  <c r="J1009" i="19"/>
  <c r="J1007" i="19"/>
  <c r="I1007" i="19"/>
  <c r="H1007" i="19"/>
  <c r="I1006" i="19"/>
  <c r="H1006" i="19"/>
  <c r="J1005" i="19"/>
  <c r="L1004" i="19"/>
  <c r="I1004" i="19"/>
  <c r="H1004" i="19"/>
  <c r="J1003" i="19"/>
  <c r="I1003" i="19"/>
  <c r="H1003" i="19"/>
  <c r="J1002" i="19"/>
  <c r="L1000" i="19"/>
  <c r="K1000" i="19"/>
  <c r="J1000" i="19"/>
  <c r="I1000" i="19"/>
  <c r="H1000" i="19"/>
  <c r="L999" i="19"/>
  <c r="J999" i="19"/>
  <c r="I999" i="19"/>
  <c r="H999" i="19"/>
  <c r="L998" i="19"/>
  <c r="K998" i="19"/>
  <c r="J998" i="19"/>
  <c r="L997" i="19"/>
  <c r="K997" i="19"/>
  <c r="J997" i="19"/>
  <c r="I997" i="19"/>
  <c r="H997" i="19"/>
  <c r="I996" i="19"/>
  <c r="H996" i="19"/>
  <c r="L995" i="19"/>
  <c r="K995" i="19"/>
  <c r="J995" i="19"/>
  <c r="L993" i="19"/>
  <c r="K993" i="19"/>
  <c r="J993" i="19"/>
  <c r="I993" i="19"/>
  <c r="H993" i="19"/>
  <c r="L992" i="19"/>
  <c r="K992" i="19"/>
  <c r="J992" i="19"/>
  <c r="I992" i="19"/>
  <c r="H992" i="19"/>
  <c r="L991" i="19"/>
  <c r="K991" i="19"/>
  <c r="J991" i="19"/>
  <c r="L990" i="19"/>
  <c r="K990" i="19"/>
  <c r="J990" i="19"/>
  <c r="I990" i="19"/>
  <c r="H990" i="19"/>
  <c r="I989" i="19"/>
  <c r="H989" i="19"/>
  <c r="L988" i="19"/>
  <c r="K988" i="19"/>
  <c r="J988" i="19"/>
  <c r="L986" i="19"/>
  <c r="K986" i="19"/>
  <c r="J986" i="19"/>
  <c r="I986" i="19"/>
  <c r="H986" i="19"/>
  <c r="L985" i="19"/>
  <c r="K985" i="19"/>
  <c r="J985" i="19"/>
  <c r="I985" i="19"/>
  <c r="H985" i="19"/>
  <c r="L984" i="19"/>
  <c r="K984" i="19"/>
  <c r="J984" i="19"/>
  <c r="L983" i="19"/>
  <c r="K983" i="19"/>
  <c r="J983" i="19"/>
  <c r="I983" i="19"/>
  <c r="H983" i="19"/>
  <c r="J982" i="19"/>
  <c r="I982" i="19"/>
  <c r="H982" i="19"/>
  <c r="L981" i="19"/>
  <c r="K981" i="19"/>
  <c r="J981" i="19"/>
  <c r="L979" i="19"/>
  <c r="K979" i="19"/>
  <c r="J979" i="19"/>
  <c r="I979" i="19"/>
  <c r="H979" i="19"/>
  <c r="L978" i="19"/>
  <c r="K978" i="19"/>
  <c r="J978" i="19"/>
  <c r="I978" i="19"/>
  <c r="I977" i="19" s="1"/>
  <c r="H978" i="19"/>
  <c r="L977" i="19"/>
  <c r="K977" i="19"/>
  <c r="J977" i="19"/>
  <c r="L976" i="19"/>
  <c r="K976" i="19"/>
  <c r="J976" i="19"/>
  <c r="I976" i="19"/>
  <c r="H976" i="19"/>
  <c r="L975" i="19"/>
  <c r="K975" i="19"/>
  <c r="J975" i="19"/>
  <c r="I975" i="19"/>
  <c r="H975" i="19"/>
  <c r="L974" i="19"/>
  <c r="K974" i="19"/>
  <c r="J974" i="19"/>
  <c r="L972" i="19"/>
  <c r="K972" i="19"/>
  <c r="J972" i="19"/>
  <c r="I972" i="19"/>
  <c r="H972" i="19"/>
  <c r="J971" i="19"/>
  <c r="I971" i="19"/>
  <c r="H971" i="19"/>
  <c r="L970" i="19"/>
  <c r="K970" i="19"/>
  <c r="J970" i="19"/>
  <c r="L969" i="19"/>
  <c r="K969" i="19"/>
  <c r="J969" i="19"/>
  <c r="I969" i="19"/>
  <c r="H969" i="19"/>
  <c r="L968" i="19"/>
  <c r="I968" i="19"/>
  <c r="H968" i="19"/>
  <c r="L967" i="19"/>
  <c r="K967" i="19"/>
  <c r="J967" i="19"/>
  <c r="L965" i="19"/>
  <c r="K965" i="19"/>
  <c r="J965" i="19"/>
  <c r="I965" i="19"/>
  <c r="H965" i="19"/>
  <c r="L964" i="19"/>
  <c r="K964" i="19"/>
  <c r="J964" i="19"/>
  <c r="I964" i="19"/>
  <c r="H964" i="19"/>
  <c r="L963" i="19"/>
  <c r="K963" i="19"/>
  <c r="J963" i="19"/>
  <c r="L962" i="19"/>
  <c r="K962" i="19"/>
  <c r="J962" i="19"/>
  <c r="I962" i="19"/>
  <c r="H962" i="19"/>
  <c r="L961" i="19"/>
  <c r="K961" i="19"/>
  <c r="J961" i="19"/>
  <c r="I961" i="19"/>
  <c r="H961" i="19"/>
  <c r="L960" i="19"/>
  <c r="K960" i="19"/>
  <c r="J960" i="19"/>
  <c r="L958" i="19"/>
  <c r="K958" i="19"/>
  <c r="J958" i="19"/>
  <c r="I958" i="19"/>
  <c r="H958" i="19"/>
  <c r="L957" i="19"/>
  <c r="K957" i="19"/>
  <c r="J957" i="19"/>
  <c r="I957" i="19"/>
  <c r="H957" i="19"/>
  <c r="L956" i="19"/>
  <c r="K956" i="19"/>
  <c r="J956" i="19"/>
  <c r="L955" i="19"/>
  <c r="K955" i="19"/>
  <c r="J955" i="19"/>
  <c r="I955" i="19"/>
  <c r="H955" i="19"/>
  <c r="L954" i="19"/>
  <c r="K954" i="19"/>
  <c r="J954" i="19"/>
  <c r="I954" i="19"/>
  <c r="H954" i="19"/>
  <c r="L953" i="19"/>
  <c r="K953" i="19"/>
  <c r="J953" i="19"/>
  <c r="L951" i="19"/>
  <c r="K951" i="19"/>
  <c r="J951" i="19"/>
  <c r="I951" i="19"/>
  <c r="H951" i="19"/>
  <c r="L950" i="19"/>
  <c r="K950" i="19"/>
  <c r="J950" i="19"/>
  <c r="I950" i="19"/>
  <c r="H950" i="19"/>
  <c r="L949" i="19"/>
  <c r="K949" i="19"/>
  <c r="J949" i="19"/>
  <c r="L948" i="19"/>
  <c r="K948" i="19"/>
  <c r="J948" i="19"/>
  <c r="I948" i="19"/>
  <c r="H948" i="19"/>
  <c r="L947" i="19"/>
  <c r="K947" i="19"/>
  <c r="J947" i="19"/>
  <c r="I947" i="19"/>
  <c r="H947" i="19"/>
  <c r="L946" i="19"/>
  <c r="K946" i="19"/>
  <c r="J946" i="19"/>
  <c r="L944" i="19"/>
  <c r="K944" i="19"/>
  <c r="J944" i="19"/>
  <c r="I944" i="19"/>
  <c r="H944" i="19"/>
  <c r="L943" i="19"/>
  <c r="K943" i="19"/>
  <c r="J943" i="19"/>
  <c r="I943" i="19"/>
  <c r="H943" i="19"/>
  <c r="L942" i="19"/>
  <c r="K942" i="19"/>
  <c r="J942" i="19"/>
  <c r="L941" i="19"/>
  <c r="K941" i="19"/>
  <c r="J941" i="19"/>
  <c r="I941" i="19"/>
  <c r="H941" i="19"/>
  <c r="L940" i="19"/>
  <c r="K940" i="19"/>
  <c r="J940" i="19"/>
  <c r="I940" i="19"/>
  <c r="H940" i="19"/>
  <c r="L939" i="19"/>
  <c r="K939" i="19"/>
  <c r="J939" i="19"/>
  <c r="L937" i="19"/>
  <c r="K937" i="19"/>
  <c r="J937" i="19"/>
  <c r="I937" i="19"/>
  <c r="H937" i="19"/>
  <c r="L936" i="19"/>
  <c r="K936" i="19"/>
  <c r="J936" i="19"/>
  <c r="I936" i="19"/>
  <c r="H936" i="19"/>
  <c r="L935" i="19"/>
  <c r="K935" i="19"/>
  <c r="J935" i="19"/>
  <c r="L934" i="19"/>
  <c r="K934" i="19"/>
  <c r="J934" i="19"/>
  <c r="I934" i="19"/>
  <c r="H934" i="19"/>
  <c r="L933" i="19"/>
  <c r="K933" i="19"/>
  <c r="J933" i="19"/>
  <c r="I933" i="19"/>
  <c r="H933" i="19"/>
  <c r="L932" i="19"/>
  <c r="K932" i="19"/>
  <c r="J932" i="19"/>
  <c r="L930" i="19"/>
  <c r="K930" i="19"/>
  <c r="J930" i="19"/>
  <c r="I930" i="19"/>
  <c r="H930" i="19"/>
  <c r="L929" i="19"/>
  <c r="K929" i="19"/>
  <c r="J929" i="19"/>
  <c r="I929" i="19"/>
  <c r="H929" i="19"/>
  <c r="L928" i="19"/>
  <c r="K928" i="19"/>
  <c r="J928" i="19"/>
  <c r="L927" i="19"/>
  <c r="K927" i="19"/>
  <c r="J927" i="19"/>
  <c r="I927" i="19"/>
  <c r="H927" i="19"/>
  <c r="I926" i="19"/>
  <c r="H926" i="19"/>
  <c r="L925" i="19"/>
  <c r="K925" i="19"/>
  <c r="J925" i="19"/>
  <c r="L923" i="19"/>
  <c r="K923" i="19"/>
  <c r="J923" i="19"/>
  <c r="I923" i="19"/>
  <c r="H923" i="19"/>
  <c r="L922" i="19"/>
  <c r="K922" i="19"/>
  <c r="J922" i="19"/>
  <c r="I922" i="19"/>
  <c r="H922" i="19"/>
  <c r="L921" i="19"/>
  <c r="K921" i="19"/>
  <c r="J921" i="19"/>
  <c r="L920" i="19"/>
  <c r="K920" i="19"/>
  <c r="J920" i="19"/>
  <c r="I920" i="19"/>
  <c r="H920" i="19"/>
  <c r="L919" i="19"/>
  <c r="K919" i="19"/>
  <c r="J919" i="19"/>
  <c r="I919" i="19"/>
  <c r="H919" i="19"/>
  <c r="L918" i="19"/>
  <c r="K918" i="19"/>
  <c r="J918" i="19"/>
  <c r="L916" i="19"/>
  <c r="K916" i="19"/>
  <c r="J916" i="19"/>
  <c r="I916" i="19"/>
  <c r="H916" i="19"/>
  <c r="L915" i="19"/>
  <c r="K915" i="19"/>
  <c r="J915" i="19"/>
  <c r="I915" i="19"/>
  <c r="H915" i="19"/>
  <c r="L914" i="19"/>
  <c r="K914" i="19"/>
  <c r="J914" i="19"/>
  <c r="L913" i="19"/>
  <c r="K913" i="19"/>
  <c r="J913" i="19"/>
  <c r="I913" i="19"/>
  <c r="H913" i="19"/>
  <c r="L912" i="19"/>
  <c r="K912" i="19"/>
  <c r="J912" i="19"/>
  <c r="I912" i="19"/>
  <c r="H912" i="19"/>
  <c r="L911" i="19"/>
  <c r="K911" i="19"/>
  <c r="J911" i="19"/>
  <c r="L909" i="19"/>
  <c r="K909" i="19"/>
  <c r="J909" i="19"/>
  <c r="I909" i="19"/>
  <c r="H909" i="19"/>
  <c r="L908" i="19"/>
  <c r="K908" i="19"/>
  <c r="J908" i="19"/>
  <c r="I908" i="19"/>
  <c r="H908" i="19"/>
  <c r="L907" i="19"/>
  <c r="K907" i="19"/>
  <c r="J907" i="19"/>
  <c r="L906" i="19"/>
  <c r="K906" i="19"/>
  <c r="J906" i="19"/>
  <c r="I906" i="19"/>
  <c r="H906" i="19"/>
  <c r="L905" i="19"/>
  <c r="K905" i="19"/>
  <c r="J905" i="19"/>
  <c r="I905" i="19"/>
  <c r="H905" i="19"/>
  <c r="L904" i="19"/>
  <c r="K904" i="19"/>
  <c r="J904" i="19"/>
  <c r="L902" i="19"/>
  <c r="K902" i="19"/>
  <c r="J902" i="19"/>
  <c r="I902" i="19"/>
  <c r="H902" i="19"/>
  <c r="J901" i="19"/>
  <c r="I901" i="19"/>
  <c r="H901" i="19"/>
  <c r="L900" i="19"/>
  <c r="K900" i="19"/>
  <c r="J900" i="19"/>
  <c r="L899" i="19"/>
  <c r="K899" i="19"/>
  <c r="J899" i="19"/>
  <c r="I899" i="19"/>
  <c r="H899" i="19"/>
  <c r="J898" i="19"/>
  <c r="I898" i="19"/>
  <c r="H898" i="19"/>
  <c r="L897" i="19"/>
  <c r="K897" i="19"/>
  <c r="J897" i="19"/>
  <c r="L895" i="19"/>
  <c r="K895" i="19"/>
  <c r="J895" i="19"/>
  <c r="I895" i="19"/>
  <c r="H895" i="19"/>
  <c r="L894" i="19"/>
  <c r="K894" i="19"/>
  <c r="J894" i="19"/>
  <c r="I894" i="19"/>
  <c r="H894" i="19"/>
  <c r="L893" i="19"/>
  <c r="K893" i="19"/>
  <c r="J893" i="19"/>
  <c r="L892" i="19"/>
  <c r="K892" i="19"/>
  <c r="J892" i="19"/>
  <c r="I892" i="19"/>
  <c r="H892" i="19"/>
  <c r="L891" i="19"/>
  <c r="K891" i="19"/>
  <c r="J891" i="19"/>
  <c r="I891" i="19"/>
  <c r="H891" i="19"/>
  <c r="L890" i="19"/>
  <c r="K890" i="19"/>
  <c r="J890" i="19"/>
  <c r="L888" i="19"/>
  <c r="K888" i="19"/>
  <c r="J888" i="19"/>
  <c r="I888" i="19"/>
  <c r="H888" i="19"/>
  <c r="L887" i="19"/>
  <c r="K887" i="19"/>
  <c r="J887" i="19"/>
  <c r="I887" i="19"/>
  <c r="H887" i="19"/>
  <c r="L886" i="19"/>
  <c r="K886" i="19"/>
  <c r="J886" i="19"/>
  <c r="L885" i="19"/>
  <c r="K885" i="19"/>
  <c r="J885" i="19"/>
  <c r="I885" i="19"/>
  <c r="H885" i="19"/>
  <c r="L884" i="19"/>
  <c r="K884" i="19"/>
  <c r="J884" i="19"/>
  <c r="I884" i="19"/>
  <c r="H884" i="19"/>
  <c r="L883" i="19"/>
  <c r="K883" i="19"/>
  <c r="J883" i="19"/>
  <c r="L881" i="19"/>
  <c r="K881" i="19"/>
  <c r="J881" i="19"/>
  <c r="I881" i="19"/>
  <c r="H881" i="19"/>
  <c r="L880" i="19"/>
  <c r="K880" i="19"/>
  <c r="J880" i="19"/>
  <c r="I880" i="19"/>
  <c r="H880" i="19"/>
  <c r="L879" i="19"/>
  <c r="K879" i="19"/>
  <c r="J879" i="19"/>
  <c r="I878" i="19"/>
  <c r="H878" i="19"/>
  <c r="L877" i="19"/>
  <c r="K877" i="19"/>
  <c r="J877" i="19"/>
  <c r="I877" i="19"/>
  <c r="H877" i="19"/>
  <c r="J876" i="19"/>
  <c r="I876" i="19"/>
  <c r="H876" i="19"/>
  <c r="L875" i="19"/>
  <c r="K875" i="19"/>
  <c r="J875" i="19"/>
  <c r="L873" i="19"/>
  <c r="K873" i="19"/>
  <c r="J873" i="19"/>
  <c r="I873" i="19"/>
  <c r="H873" i="19"/>
  <c r="L872" i="19"/>
  <c r="K872" i="19"/>
  <c r="J872" i="19"/>
  <c r="I872" i="19"/>
  <c r="H872" i="19"/>
  <c r="L871" i="19"/>
  <c r="K871" i="19"/>
  <c r="J871" i="19"/>
  <c r="I870" i="19"/>
  <c r="H870" i="19"/>
  <c r="L869" i="19"/>
  <c r="K869" i="19"/>
  <c r="J869" i="19"/>
  <c r="I869" i="19"/>
  <c r="H869" i="19"/>
  <c r="L868" i="19"/>
  <c r="K868" i="19"/>
  <c r="J868" i="19"/>
  <c r="I868" i="19"/>
  <c r="H868" i="19"/>
  <c r="L867" i="19"/>
  <c r="K867" i="19"/>
  <c r="J867" i="19"/>
  <c r="L865" i="19"/>
  <c r="K865" i="19"/>
  <c r="J865" i="19"/>
  <c r="I865" i="19"/>
  <c r="H865" i="19"/>
  <c r="L864" i="19"/>
  <c r="K864" i="19"/>
  <c r="J864" i="19"/>
  <c r="I864" i="19"/>
  <c r="H864" i="19"/>
  <c r="L863" i="19"/>
  <c r="K863" i="19"/>
  <c r="J863" i="19"/>
  <c r="L862" i="19"/>
  <c r="K862" i="19"/>
  <c r="J862" i="19"/>
  <c r="I862" i="19"/>
  <c r="H862" i="19"/>
  <c r="L861" i="19"/>
  <c r="K861" i="19"/>
  <c r="J861" i="19"/>
  <c r="I861" i="19"/>
  <c r="H861" i="19"/>
  <c r="L860" i="19"/>
  <c r="K860" i="19"/>
  <c r="J860" i="19"/>
  <c r="L858" i="19"/>
  <c r="K858" i="19"/>
  <c r="J858" i="19"/>
  <c r="I858" i="19"/>
  <c r="H858" i="19"/>
  <c r="L857" i="19"/>
  <c r="K857" i="19"/>
  <c r="J857" i="19"/>
  <c r="I857" i="19"/>
  <c r="H857" i="19"/>
  <c r="L856" i="19"/>
  <c r="K856" i="19"/>
  <c r="J856" i="19"/>
  <c r="L855" i="19"/>
  <c r="K855" i="19"/>
  <c r="J855" i="19"/>
  <c r="I855" i="19"/>
  <c r="H855" i="19"/>
  <c r="L854" i="19"/>
  <c r="K854" i="19"/>
  <c r="J854" i="19"/>
  <c r="I854" i="19"/>
  <c r="H854" i="19"/>
  <c r="L853" i="19"/>
  <c r="K853" i="19"/>
  <c r="J853" i="19"/>
  <c r="L851" i="19"/>
  <c r="K851" i="19"/>
  <c r="J851" i="19"/>
  <c r="I851" i="19"/>
  <c r="H851" i="19"/>
  <c r="L850" i="19"/>
  <c r="K850" i="19"/>
  <c r="J850" i="19"/>
  <c r="I850" i="19"/>
  <c r="H850" i="19"/>
  <c r="L849" i="19"/>
  <c r="K849" i="19"/>
  <c r="J849" i="19"/>
  <c r="L848" i="19"/>
  <c r="K848" i="19"/>
  <c r="J848" i="19"/>
  <c r="I848" i="19"/>
  <c r="H848" i="19"/>
  <c r="L847" i="19"/>
  <c r="K847" i="19"/>
  <c r="J847" i="19"/>
  <c r="I847" i="19"/>
  <c r="H847" i="19"/>
  <c r="L846" i="19"/>
  <c r="K846" i="19"/>
  <c r="J846" i="19"/>
  <c r="L844" i="19"/>
  <c r="K844" i="19"/>
  <c r="J844" i="19"/>
  <c r="I844" i="19"/>
  <c r="H844" i="19"/>
  <c r="L843" i="19"/>
  <c r="K843" i="19"/>
  <c r="J843" i="19"/>
  <c r="I843" i="19"/>
  <c r="H843" i="19"/>
  <c r="L842" i="19"/>
  <c r="K842" i="19"/>
  <c r="J842" i="19"/>
  <c r="L841" i="19"/>
  <c r="K841" i="19"/>
  <c r="J841" i="19"/>
  <c r="I841" i="19"/>
  <c r="H841" i="19"/>
  <c r="L840" i="19"/>
  <c r="K840" i="19"/>
  <c r="J840" i="19"/>
  <c r="I840" i="19"/>
  <c r="H840" i="19"/>
  <c r="L839" i="19"/>
  <c r="K839" i="19"/>
  <c r="J839" i="19"/>
  <c r="L837" i="19"/>
  <c r="K837" i="19"/>
  <c r="J837" i="19"/>
  <c r="I837" i="19"/>
  <c r="H837" i="19"/>
  <c r="L836" i="19"/>
  <c r="K836" i="19"/>
  <c r="J836" i="19"/>
  <c r="I836" i="19"/>
  <c r="H836" i="19"/>
  <c r="L835" i="19"/>
  <c r="K835" i="19"/>
  <c r="J835" i="19"/>
  <c r="L834" i="19"/>
  <c r="K834" i="19"/>
  <c r="J834" i="19"/>
  <c r="I834" i="19"/>
  <c r="H834" i="19"/>
  <c r="L833" i="19"/>
  <c r="K833" i="19"/>
  <c r="J833" i="19"/>
  <c r="I833" i="19"/>
  <c r="H833" i="19"/>
  <c r="L832" i="19"/>
  <c r="K832" i="19"/>
  <c r="J832" i="19"/>
  <c r="L830" i="19"/>
  <c r="K830" i="19"/>
  <c r="J830" i="19"/>
  <c r="I830" i="19"/>
  <c r="H830" i="19"/>
  <c r="L829" i="19"/>
  <c r="K829" i="19"/>
  <c r="J829" i="19"/>
  <c r="I829" i="19"/>
  <c r="H829" i="19"/>
  <c r="L828" i="19"/>
  <c r="K828" i="19"/>
  <c r="J828" i="19"/>
  <c r="L827" i="19"/>
  <c r="K827" i="19"/>
  <c r="J827" i="19"/>
  <c r="I827" i="19"/>
  <c r="H827" i="19"/>
  <c r="L826" i="19"/>
  <c r="K826" i="19"/>
  <c r="J826" i="19"/>
  <c r="I826" i="19"/>
  <c r="H826" i="19"/>
  <c r="L825" i="19"/>
  <c r="K825" i="19"/>
  <c r="J825" i="19"/>
  <c r="L823" i="19"/>
  <c r="K823" i="19"/>
  <c r="J823" i="19"/>
  <c r="I823" i="19"/>
  <c r="H823" i="19"/>
  <c r="L822" i="19"/>
  <c r="K822" i="19"/>
  <c r="I822" i="19"/>
  <c r="H822" i="19"/>
  <c r="L821" i="19"/>
  <c r="K821" i="19"/>
  <c r="J821" i="19"/>
  <c r="L820" i="19"/>
  <c r="K820" i="19"/>
  <c r="J820" i="19"/>
  <c r="I820" i="19"/>
  <c r="H820" i="19"/>
  <c r="L819" i="19"/>
  <c r="K819" i="19"/>
  <c r="I819" i="19"/>
  <c r="H819" i="19"/>
  <c r="L818" i="19"/>
  <c r="K818" i="19"/>
  <c r="J818" i="19"/>
  <c r="L816" i="19"/>
  <c r="K816" i="19"/>
  <c r="J816" i="19"/>
  <c r="I816" i="19"/>
  <c r="H816" i="19"/>
  <c r="L815" i="19"/>
  <c r="K815" i="19"/>
  <c r="J815" i="19"/>
  <c r="I815" i="19"/>
  <c r="H815" i="19"/>
  <c r="L814" i="19"/>
  <c r="K814" i="19"/>
  <c r="J814" i="19"/>
  <c r="L813" i="19"/>
  <c r="K813" i="19"/>
  <c r="J813" i="19"/>
  <c r="I813" i="19"/>
  <c r="H813" i="19"/>
  <c r="L812" i="19"/>
  <c r="K812" i="19"/>
  <c r="J812" i="19"/>
  <c r="I812" i="19"/>
  <c r="H812" i="19"/>
  <c r="L811" i="19"/>
  <c r="K811" i="19"/>
  <c r="J811" i="19"/>
  <c r="L809" i="19"/>
  <c r="K809" i="19"/>
  <c r="J809" i="19"/>
  <c r="I809" i="19"/>
  <c r="H809" i="19"/>
  <c r="L808" i="19"/>
  <c r="K808" i="19"/>
  <c r="J808" i="19"/>
  <c r="I808" i="19"/>
  <c r="H808" i="19"/>
  <c r="L807" i="19"/>
  <c r="K807" i="19"/>
  <c r="J807" i="19"/>
  <c r="L806" i="19"/>
  <c r="K806" i="19"/>
  <c r="J806" i="19"/>
  <c r="I806" i="19"/>
  <c r="H806" i="19"/>
  <c r="L805" i="19"/>
  <c r="K805" i="19"/>
  <c r="J805" i="19"/>
  <c r="I805" i="19"/>
  <c r="H805" i="19"/>
  <c r="L804" i="19"/>
  <c r="K804" i="19"/>
  <c r="J804" i="19"/>
  <c r="L802" i="19"/>
  <c r="K802" i="19"/>
  <c r="J802" i="19"/>
  <c r="I802" i="19"/>
  <c r="H802" i="19"/>
  <c r="L801" i="19"/>
  <c r="K801" i="19"/>
  <c r="J801" i="19"/>
  <c r="I801" i="19"/>
  <c r="H801" i="19"/>
  <c r="L800" i="19"/>
  <c r="K800" i="19"/>
  <c r="J800" i="19"/>
  <c r="L799" i="19"/>
  <c r="I799" i="19"/>
  <c r="L798" i="19"/>
  <c r="I798" i="19"/>
  <c r="L797" i="19"/>
  <c r="L795" i="19"/>
  <c r="K795" i="19"/>
  <c r="J795" i="19"/>
  <c r="I795" i="19"/>
  <c r="H795" i="19"/>
  <c r="L794" i="19"/>
  <c r="K794" i="19"/>
  <c r="J794" i="19"/>
  <c r="I794" i="19"/>
  <c r="H794" i="19"/>
  <c r="L793" i="19"/>
  <c r="K793" i="19"/>
  <c r="J793" i="19"/>
  <c r="L792" i="19"/>
  <c r="J792" i="19"/>
  <c r="I792" i="19"/>
  <c r="H792" i="19"/>
  <c r="L791" i="19"/>
  <c r="K791" i="19"/>
  <c r="J791" i="19"/>
  <c r="I791" i="19"/>
  <c r="H791" i="19"/>
  <c r="L790" i="19"/>
  <c r="K790" i="19"/>
  <c r="J790" i="19"/>
  <c r="L788" i="19"/>
  <c r="K788" i="19"/>
  <c r="J788" i="19"/>
  <c r="I788" i="19"/>
  <c r="H788" i="19"/>
  <c r="L787" i="19"/>
  <c r="K787" i="19"/>
  <c r="J787" i="19"/>
  <c r="I787" i="19"/>
  <c r="H787" i="19"/>
  <c r="L786" i="19"/>
  <c r="K786" i="19"/>
  <c r="J786" i="19"/>
  <c r="L785" i="19"/>
  <c r="K785" i="19"/>
  <c r="J785" i="19"/>
  <c r="I785" i="19"/>
  <c r="H785" i="19"/>
  <c r="L784" i="19"/>
  <c r="K784" i="19"/>
  <c r="J784" i="19"/>
  <c r="I784" i="19"/>
  <c r="H784" i="19"/>
  <c r="L783" i="19"/>
  <c r="K783" i="19"/>
  <c r="J783" i="19"/>
  <c r="L781" i="19"/>
  <c r="K781" i="19"/>
  <c r="J781" i="19"/>
  <c r="I781" i="19"/>
  <c r="H781" i="19"/>
  <c r="L780" i="19"/>
  <c r="K780" i="19"/>
  <c r="J780" i="19"/>
  <c r="I780" i="19"/>
  <c r="H780" i="19"/>
  <c r="L779" i="19"/>
  <c r="K779" i="19"/>
  <c r="J779" i="19"/>
  <c r="L778" i="19"/>
  <c r="K778" i="19"/>
  <c r="I778" i="19"/>
  <c r="H778" i="19"/>
  <c r="L777" i="19"/>
  <c r="K777" i="19"/>
  <c r="J777" i="19"/>
  <c r="I777" i="19"/>
  <c r="H777" i="19"/>
  <c r="L776" i="19"/>
  <c r="K776" i="19"/>
  <c r="J776" i="19"/>
  <c r="L774" i="19"/>
  <c r="K774" i="19"/>
  <c r="J774" i="19"/>
  <c r="I774" i="19"/>
  <c r="H774" i="19"/>
  <c r="L773" i="19"/>
  <c r="K773" i="19"/>
  <c r="J773" i="19"/>
  <c r="I773" i="19"/>
  <c r="H773" i="19"/>
  <c r="L772" i="19"/>
  <c r="K772" i="19"/>
  <c r="J772" i="19"/>
  <c r="L771" i="19"/>
  <c r="J771" i="19"/>
  <c r="I771" i="19"/>
  <c r="H771" i="19"/>
  <c r="L770" i="19"/>
  <c r="K770" i="19"/>
  <c r="J770" i="19"/>
  <c r="I770" i="19"/>
  <c r="H770" i="19"/>
  <c r="L769" i="19"/>
  <c r="K769" i="19"/>
  <c r="J769" i="19"/>
  <c r="L767" i="19"/>
  <c r="K767" i="19"/>
  <c r="J767" i="19"/>
  <c r="I767" i="19"/>
  <c r="H767" i="19"/>
  <c r="L766" i="19"/>
  <c r="K766" i="19"/>
  <c r="J766" i="19"/>
  <c r="I766" i="19"/>
  <c r="H766" i="19"/>
  <c r="L765" i="19"/>
  <c r="K765" i="19"/>
  <c r="J765" i="19"/>
  <c r="L764" i="19"/>
  <c r="K764" i="19"/>
  <c r="J764" i="19"/>
  <c r="I764" i="19"/>
  <c r="H764" i="19"/>
  <c r="L763" i="19"/>
  <c r="K763" i="19"/>
  <c r="J763" i="19"/>
  <c r="I763" i="19"/>
  <c r="H763" i="19"/>
  <c r="L762" i="19"/>
  <c r="K762" i="19"/>
  <c r="J762" i="19"/>
  <c r="L760" i="19"/>
  <c r="K760" i="19"/>
  <c r="J760" i="19"/>
  <c r="I760" i="19"/>
  <c r="H760" i="19"/>
  <c r="L759" i="19"/>
  <c r="K759" i="19"/>
  <c r="J759" i="19"/>
  <c r="I759" i="19"/>
  <c r="H759" i="19"/>
  <c r="L758" i="19"/>
  <c r="K758" i="19"/>
  <c r="J758" i="19"/>
  <c r="L757" i="19"/>
  <c r="K757" i="19"/>
  <c r="J757" i="19"/>
  <c r="I757" i="19"/>
  <c r="H757" i="19"/>
  <c r="L756" i="19"/>
  <c r="K756" i="19"/>
  <c r="J756" i="19"/>
  <c r="I756" i="19"/>
  <c r="H756" i="19"/>
  <c r="L755" i="19"/>
  <c r="K755" i="19"/>
  <c r="J755" i="19"/>
  <c r="L753" i="19"/>
  <c r="K753" i="19"/>
  <c r="J753" i="19"/>
  <c r="I753" i="19"/>
  <c r="H753" i="19"/>
  <c r="L752" i="19"/>
  <c r="K752" i="19"/>
  <c r="J752" i="19"/>
  <c r="I752" i="19"/>
  <c r="H752" i="19"/>
  <c r="L751" i="19"/>
  <c r="K751" i="19"/>
  <c r="J751" i="19"/>
  <c r="J750" i="19"/>
  <c r="I750" i="19"/>
  <c r="H750" i="19"/>
  <c r="L749" i="19"/>
  <c r="K749" i="19"/>
  <c r="J749" i="19"/>
  <c r="I749" i="19"/>
  <c r="H749" i="19"/>
  <c r="L748" i="19"/>
  <c r="K748" i="19"/>
  <c r="J748" i="19"/>
  <c r="L746" i="19"/>
  <c r="K746" i="19"/>
  <c r="J746" i="19"/>
  <c r="I746" i="19"/>
  <c r="H746" i="19"/>
  <c r="L745" i="19"/>
  <c r="I745" i="19"/>
  <c r="H745" i="19"/>
  <c r="L744" i="19"/>
  <c r="K744" i="19"/>
  <c r="J744" i="19"/>
  <c r="L743" i="19"/>
  <c r="K743" i="19"/>
  <c r="J743" i="19"/>
  <c r="I743" i="19"/>
  <c r="H743" i="19"/>
  <c r="L742" i="19"/>
  <c r="K742" i="19"/>
  <c r="J742" i="19"/>
  <c r="I742" i="19"/>
  <c r="H742" i="19"/>
  <c r="L741" i="19"/>
  <c r="K741" i="19"/>
  <c r="J741" i="19"/>
  <c r="L739" i="19"/>
  <c r="K739" i="19"/>
  <c r="J739" i="19"/>
  <c r="I739" i="19"/>
  <c r="H739" i="19"/>
  <c r="L738" i="19"/>
  <c r="K738" i="19"/>
  <c r="J738" i="19"/>
  <c r="I738" i="19"/>
  <c r="H738" i="19"/>
  <c r="L737" i="19"/>
  <c r="K737" i="19"/>
  <c r="J737" i="19"/>
  <c r="K736" i="19"/>
  <c r="J736" i="19"/>
  <c r="I736" i="19"/>
  <c r="H736" i="19"/>
  <c r="L735" i="19"/>
  <c r="K735" i="19"/>
  <c r="J735" i="19"/>
  <c r="I735" i="19"/>
  <c r="H735" i="19"/>
  <c r="L734" i="19"/>
  <c r="K734" i="19"/>
  <c r="J734" i="19"/>
  <c r="L732" i="19"/>
  <c r="K732" i="19"/>
  <c r="J732" i="19"/>
  <c r="I732" i="19"/>
  <c r="H732" i="19"/>
  <c r="L731" i="19"/>
  <c r="K731" i="19"/>
  <c r="J731" i="19"/>
  <c r="I731" i="19"/>
  <c r="H731" i="19"/>
  <c r="L730" i="19"/>
  <c r="K730" i="19"/>
  <c r="J730" i="19"/>
  <c r="L729" i="19"/>
  <c r="K729" i="19"/>
  <c r="J729" i="19"/>
  <c r="I729" i="19"/>
  <c r="H729" i="19"/>
  <c r="L728" i="19"/>
  <c r="K728" i="19"/>
  <c r="J728" i="19"/>
  <c r="I728" i="19"/>
  <c r="H728" i="19"/>
  <c r="L727" i="19"/>
  <c r="K727" i="19"/>
  <c r="J727" i="19"/>
  <c r="L725" i="19"/>
  <c r="K725" i="19"/>
  <c r="J725" i="19"/>
  <c r="I725" i="19"/>
  <c r="H725" i="19"/>
  <c r="L724" i="19"/>
  <c r="K724" i="19"/>
  <c r="J724" i="19"/>
  <c r="I724" i="19"/>
  <c r="H724" i="19"/>
  <c r="L723" i="19"/>
  <c r="K723" i="19"/>
  <c r="J723" i="19"/>
  <c r="L722" i="19"/>
  <c r="K722" i="19"/>
  <c r="J722" i="19"/>
  <c r="I722" i="19"/>
  <c r="H722" i="19"/>
  <c r="L721" i="19"/>
  <c r="K721" i="19"/>
  <c r="J721" i="19"/>
  <c r="I721" i="19"/>
  <c r="H721" i="19"/>
  <c r="L720" i="19"/>
  <c r="K720" i="19"/>
  <c r="J720" i="19"/>
  <c r="L718" i="19"/>
  <c r="K718" i="19"/>
  <c r="J718" i="19"/>
  <c r="I718" i="19"/>
  <c r="H718" i="19"/>
  <c r="K717" i="19"/>
  <c r="J717" i="19"/>
  <c r="I717" i="19"/>
  <c r="H717" i="19"/>
  <c r="L716" i="19"/>
  <c r="K716" i="19"/>
  <c r="J716" i="19"/>
  <c r="L715" i="19"/>
  <c r="K715" i="19"/>
  <c r="J715" i="19"/>
  <c r="I715" i="19"/>
  <c r="H715" i="19"/>
  <c r="L714" i="19"/>
  <c r="K714" i="19"/>
  <c r="J714" i="19"/>
  <c r="I714" i="19"/>
  <c r="H714" i="19"/>
  <c r="L713" i="19"/>
  <c r="K713" i="19"/>
  <c r="J713" i="19"/>
  <c r="L711" i="19"/>
  <c r="K711" i="19"/>
  <c r="J711" i="19"/>
  <c r="I711" i="19"/>
  <c r="H711" i="19"/>
  <c r="K710" i="19"/>
  <c r="J710" i="19"/>
  <c r="I710" i="19"/>
  <c r="H710" i="19"/>
  <c r="L709" i="19"/>
  <c r="K709" i="19"/>
  <c r="J709" i="19"/>
  <c r="L708" i="19"/>
  <c r="K708" i="19"/>
  <c r="J708" i="19"/>
  <c r="I708" i="19"/>
  <c r="H708" i="19"/>
  <c r="L707" i="19"/>
  <c r="K707" i="19"/>
  <c r="J707" i="19"/>
  <c r="I707" i="19"/>
  <c r="I706" i="19" s="1"/>
  <c r="H707" i="19"/>
  <c r="L706" i="19"/>
  <c r="K706" i="19"/>
  <c r="J706" i="19"/>
  <c r="L704" i="19"/>
  <c r="K704" i="19"/>
  <c r="J704" i="19"/>
  <c r="I704" i="19"/>
  <c r="H704" i="19"/>
  <c r="L703" i="19"/>
  <c r="J703" i="19"/>
  <c r="I703" i="19"/>
  <c r="H703" i="19"/>
  <c r="L702" i="19"/>
  <c r="K702" i="19"/>
  <c r="J702" i="19"/>
  <c r="L701" i="19"/>
  <c r="K701" i="19"/>
  <c r="J701" i="19"/>
  <c r="I701" i="19"/>
  <c r="H701" i="19"/>
  <c r="L700" i="19"/>
  <c r="K700" i="19"/>
  <c r="J700" i="19"/>
  <c r="I700" i="19"/>
  <c r="H700" i="19"/>
  <c r="L699" i="19"/>
  <c r="K699" i="19"/>
  <c r="J699" i="19"/>
  <c r="L697" i="19"/>
  <c r="K697" i="19"/>
  <c r="J697" i="19"/>
  <c r="I697" i="19"/>
  <c r="H697" i="19"/>
  <c r="K696" i="19"/>
  <c r="J696" i="19"/>
  <c r="I696" i="19"/>
  <c r="H696" i="19"/>
  <c r="H695" i="19" s="1"/>
  <c r="L695" i="19"/>
  <c r="K695" i="19"/>
  <c r="J695" i="19"/>
  <c r="L694" i="19"/>
  <c r="K694" i="19"/>
  <c r="J694" i="19"/>
  <c r="I694" i="19"/>
  <c r="H694" i="19"/>
  <c r="L693" i="19"/>
  <c r="K693" i="19"/>
  <c r="J693" i="19"/>
  <c r="I693" i="19"/>
  <c r="H693" i="19"/>
  <c r="L692" i="19"/>
  <c r="K692" i="19"/>
  <c r="J692" i="19"/>
  <c r="L690" i="19"/>
  <c r="K690" i="19"/>
  <c r="J690" i="19"/>
  <c r="I690" i="19"/>
  <c r="H690" i="19"/>
  <c r="L689" i="19"/>
  <c r="J689" i="19"/>
  <c r="I689" i="19"/>
  <c r="H689" i="19"/>
  <c r="L688" i="19"/>
  <c r="K688" i="19"/>
  <c r="J688" i="19"/>
  <c r="L687" i="19"/>
  <c r="K687" i="19"/>
  <c r="J687" i="19"/>
  <c r="I687" i="19"/>
  <c r="H687" i="19"/>
  <c r="L686" i="19"/>
  <c r="K686" i="19"/>
  <c r="J686" i="19"/>
  <c r="I686" i="19"/>
  <c r="H686" i="19"/>
  <c r="L685" i="19"/>
  <c r="K685" i="19"/>
  <c r="J685" i="19"/>
  <c r="L683" i="19"/>
  <c r="K683" i="19"/>
  <c r="J683" i="19"/>
  <c r="I683" i="19"/>
  <c r="H683" i="19"/>
  <c r="L682" i="19"/>
  <c r="K682" i="19"/>
  <c r="J682" i="19"/>
  <c r="I682" i="19"/>
  <c r="H682" i="19"/>
  <c r="L681" i="19"/>
  <c r="K681" i="19"/>
  <c r="J681" i="19"/>
  <c r="L680" i="19"/>
  <c r="K680" i="19"/>
  <c r="J680" i="19"/>
  <c r="I680" i="19"/>
  <c r="H680" i="19"/>
  <c r="L679" i="19"/>
  <c r="K679" i="19"/>
  <c r="J679" i="19"/>
  <c r="I679" i="19"/>
  <c r="H679" i="19"/>
  <c r="L678" i="19"/>
  <c r="K678" i="19"/>
  <c r="J678" i="19"/>
  <c r="L676" i="19"/>
  <c r="K676" i="19"/>
  <c r="J676" i="19"/>
  <c r="I676" i="19"/>
  <c r="H676" i="19"/>
  <c r="L675" i="19"/>
  <c r="K675" i="19"/>
  <c r="J675" i="19"/>
  <c r="I675" i="19"/>
  <c r="H675" i="19"/>
  <c r="L674" i="19"/>
  <c r="K674" i="19"/>
  <c r="J674" i="19"/>
  <c r="L673" i="19"/>
  <c r="K673" i="19"/>
  <c r="J673" i="19"/>
  <c r="I673" i="19"/>
  <c r="H673" i="19"/>
  <c r="L672" i="19"/>
  <c r="K672" i="19"/>
  <c r="J672" i="19"/>
  <c r="I672" i="19"/>
  <c r="H672" i="19"/>
  <c r="L671" i="19"/>
  <c r="K671" i="19"/>
  <c r="J671" i="19"/>
  <c r="L669" i="19"/>
  <c r="K669" i="19"/>
  <c r="J669" i="19"/>
  <c r="I669" i="19"/>
  <c r="H669" i="19"/>
  <c r="L668" i="19"/>
  <c r="K668" i="19"/>
  <c r="J668" i="19"/>
  <c r="I668" i="19"/>
  <c r="H668" i="19"/>
  <c r="L667" i="19"/>
  <c r="K667" i="19"/>
  <c r="J667" i="19"/>
  <c r="L666" i="19"/>
  <c r="K666" i="19"/>
  <c r="J666" i="19"/>
  <c r="I666" i="19"/>
  <c r="H666" i="19"/>
  <c r="L665" i="19"/>
  <c r="K665" i="19"/>
  <c r="J665" i="19"/>
  <c r="I665" i="19"/>
  <c r="H665" i="19"/>
  <c r="L664" i="19"/>
  <c r="K664" i="19"/>
  <c r="J664" i="19"/>
  <c r="L662" i="19"/>
  <c r="K662" i="19"/>
  <c r="J662" i="19"/>
  <c r="I662" i="19"/>
  <c r="H662" i="19"/>
  <c r="L661" i="19"/>
  <c r="K661" i="19"/>
  <c r="J661" i="19"/>
  <c r="I661" i="19"/>
  <c r="H661" i="19"/>
  <c r="L660" i="19"/>
  <c r="K660" i="19"/>
  <c r="J660" i="19"/>
  <c r="L659" i="19"/>
  <c r="K659" i="19"/>
  <c r="J659" i="19"/>
  <c r="I659" i="19"/>
  <c r="H659" i="19"/>
  <c r="I658" i="19"/>
  <c r="H658" i="19"/>
  <c r="H657" i="19" s="1"/>
  <c r="L657" i="19"/>
  <c r="K657" i="19"/>
  <c r="J657" i="19"/>
  <c r="L655" i="19"/>
  <c r="K655" i="19"/>
  <c r="I655" i="19"/>
  <c r="H655" i="19"/>
  <c r="K654" i="19"/>
  <c r="J654" i="19"/>
  <c r="I654" i="19"/>
  <c r="H654" i="19"/>
  <c r="L653" i="19"/>
  <c r="K653" i="19"/>
  <c r="J653" i="19"/>
  <c r="J652" i="19"/>
  <c r="I652" i="19"/>
  <c r="H652" i="19"/>
  <c r="L651" i="19"/>
  <c r="K651" i="19"/>
  <c r="J651" i="19"/>
  <c r="I651" i="19"/>
  <c r="H651" i="19"/>
  <c r="L650" i="19"/>
  <c r="K650" i="19"/>
  <c r="J650" i="19"/>
  <c r="I650" i="19"/>
  <c r="H650" i="19"/>
  <c r="L649" i="19"/>
  <c r="K649" i="19"/>
  <c r="J649" i="19"/>
  <c r="L647" i="19"/>
  <c r="K647" i="19"/>
  <c r="J647" i="19"/>
  <c r="I647" i="19"/>
  <c r="H647" i="19"/>
  <c r="L646" i="19"/>
  <c r="K646" i="19"/>
  <c r="J646" i="19"/>
  <c r="I646" i="19"/>
  <c r="H646" i="19"/>
  <c r="L645" i="19"/>
  <c r="K645" i="19"/>
  <c r="J645" i="19"/>
  <c r="L644" i="19"/>
  <c r="K644" i="19"/>
  <c r="J644" i="19"/>
  <c r="I644" i="19"/>
  <c r="H644" i="19"/>
  <c r="L643" i="19"/>
  <c r="K643" i="19"/>
  <c r="J643" i="19"/>
  <c r="I643" i="19"/>
  <c r="H643" i="19"/>
  <c r="L642" i="19"/>
  <c r="K642" i="19"/>
  <c r="J642" i="19"/>
  <c r="L640" i="19"/>
  <c r="K640" i="19"/>
  <c r="J640" i="19"/>
  <c r="I640" i="19"/>
  <c r="H640" i="19"/>
  <c r="L639" i="19"/>
  <c r="K639" i="19"/>
  <c r="J639" i="19"/>
  <c r="I639" i="19"/>
  <c r="H639" i="19"/>
  <c r="L638" i="19"/>
  <c r="K638" i="19"/>
  <c r="J638" i="19"/>
  <c r="L637" i="19"/>
  <c r="K637" i="19"/>
  <c r="J637" i="19"/>
  <c r="I637" i="19"/>
  <c r="H637" i="19"/>
  <c r="L636" i="19"/>
  <c r="K636" i="19"/>
  <c r="J636" i="19"/>
  <c r="I636" i="19"/>
  <c r="H636" i="19"/>
  <c r="L635" i="19"/>
  <c r="K635" i="19"/>
  <c r="J635" i="19"/>
  <c r="L633" i="19"/>
  <c r="K633" i="19"/>
  <c r="J633" i="19"/>
  <c r="I633" i="19"/>
  <c r="H633" i="19"/>
  <c r="L632" i="19"/>
  <c r="K632" i="19"/>
  <c r="J632" i="19"/>
  <c r="I632" i="19"/>
  <c r="H632" i="19"/>
  <c r="L631" i="19"/>
  <c r="K631" i="19"/>
  <c r="J631" i="19"/>
  <c r="L630" i="19"/>
  <c r="K630" i="19"/>
  <c r="J630" i="19"/>
  <c r="I630" i="19"/>
  <c r="H630" i="19"/>
  <c r="L629" i="19"/>
  <c r="K629" i="19"/>
  <c r="J629" i="19"/>
  <c r="I629" i="19"/>
  <c r="H629" i="19"/>
  <c r="L628" i="19"/>
  <c r="K628" i="19"/>
  <c r="J628" i="19"/>
  <c r="L626" i="19"/>
  <c r="K626" i="19"/>
  <c r="J626" i="19"/>
  <c r="I626" i="19"/>
  <c r="H626" i="19"/>
  <c r="L625" i="19"/>
  <c r="K625" i="19"/>
  <c r="J625" i="19"/>
  <c r="I625" i="19"/>
  <c r="H625" i="19"/>
  <c r="L624" i="19"/>
  <c r="K624" i="19"/>
  <c r="J624" i="19"/>
  <c r="L623" i="19"/>
  <c r="K623" i="19"/>
  <c r="J623" i="19"/>
  <c r="I623" i="19"/>
  <c r="H623" i="19"/>
  <c r="J622" i="19"/>
  <c r="I622" i="19"/>
  <c r="H622" i="19"/>
  <c r="L621" i="19"/>
  <c r="K621" i="19"/>
  <c r="J621" i="19"/>
  <c r="L619" i="19"/>
  <c r="K619" i="19"/>
  <c r="J619" i="19"/>
  <c r="I619" i="19"/>
  <c r="H619" i="19"/>
  <c r="K618" i="19"/>
  <c r="J618" i="19"/>
  <c r="I618" i="19"/>
  <c r="H618" i="19"/>
  <c r="K617" i="19"/>
  <c r="J617" i="19"/>
  <c r="I616" i="19"/>
  <c r="H616" i="19"/>
  <c r="L615" i="19"/>
  <c r="K615" i="19"/>
  <c r="J615" i="19"/>
  <c r="I615" i="19"/>
  <c r="H615" i="19"/>
  <c r="L614" i="19"/>
  <c r="K614" i="19"/>
  <c r="J614" i="19"/>
  <c r="I614" i="19"/>
  <c r="H614" i="19"/>
  <c r="K613" i="19"/>
  <c r="J613" i="19"/>
  <c r="L611" i="19"/>
  <c r="K611" i="19"/>
  <c r="J611" i="19"/>
  <c r="I611" i="19"/>
  <c r="H611" i="19"/>
  <c r="L610" i="19"/>
  <c r="J610" i="19"/>
  <c r="I610" i="19"/>
  <c r="H610" i="19"/>
  <c r="L609" i="19"/>
  <c r="K609" i="19"/>
  <c r="J609" i="19"/>
  <c r="L608" i="19"/>
  <c r="K608" i="19"/>
  <c r="J608" i="19"/>
  <c r="I608" i="19"/>
  <c r="I606" i="19" s="1"/>
  <c r="H608" i="19"/>
  <c r="L607" i="19"/>
  <c r="K607" i="19"/>
  <c r="J607" i="19"/>
  <c r="I607" i="19"/>
  <c r="H607" i="19"/>
  <c r="L606" i="19"/>
  <c r="K606" i="19"/>
  <c r="J606" i="19"/>
  <c r="L604" i="19"/>
  <c r="K604" i="19"/>
  <c r="J604" i="19"/>
  <c r="I604" i="19"/>
  <c r="H604" i="19"/>
  <c r="L603" i="19"/>
  <c r="K603" i="19"/>
  <c r="J603" i="19"/>
  <c r="I603" i="19"/>
  <c r="H603" i="19"/>
  <c r="L602" i="19"/>
  <c r="K602" i="19"/>
  <c r="J602" i="19"/>
  <c r="L601" i="19"/>
  <c r="K601" i="19"/>
  <c r="J601" i="19"/>
  <c r="I601" i="19"/>
  <c r="H601" i="19"/>
  <c r="L600" i="19"/>
  <c r="K600" i="19"/>
  <c r="J600" i="19"/>
  <c r="I600" i="19"/>
  <c r="H600" i="19"/>
  <c r="L599" i="19"/>
  <c r="K599" i="19"/>
  <c r="J599" i="19"/>
  <c r="L597" i="19"/>
  <c r="K597" i="19"/>
  <c r="J597" i="19"/>
  <c r="I597" i="19"/>
  <c r="H597" i="19"/>
  <c r="L596" i="19"/>
  <c r="K596" i="19"/>
  <c r="J596" i="19"/>
  <c r="I596" i="19"/>
  <c r="H596" i="19"/>
  <c r="L595" i="19"/>
  <c r="K595" i="19"/>
  <c r="J595" i="19"/>
  <c r="L594" i="19"/>
  <c r="K594" i="19"/>
  <c r="J594" i="19"/>
  <c r="I594" i="19"/>
  <c r="H594" i="19"/>
  <c r="L593" i="19"/>
  <c r="K593" i="19"/>
  <c r="J593" i="19"/>
  <c r="I593" i="19"/>
  <c r="H593" i="19"/>
  <c r="L592" i="19"/>
  <c r="K592" i="19"/>
  <c r="J592" i="19"/>
  <c r="L590" i="19"/>
  <c r="K590" i="19"/>
  <c r="J590" i="19"/>
  <c r="I590" i="19"/>
  <c r="H590" i="19"/>
  <c r="L589" i="19"/>
  <c r="K589" i="19"/>
  <c r="J589" i="19"/>
  <c r="I589" i="19"/>
  <c r="H589" i="19"/>
  <c r="L588" i="19"/>
  <c r="K588" i="19"/>
  <c r="J588" i="19"/>
  <c r="L587" i="19"/>
  <c r="K587" i="19"/>
  <c r="J587" i="19"/>
  <c r="I587" i="19"/>
  <c r="H587" i="19"/>
  <c r="L586" i="19"/>
  <c r="K586" i="19"/>
  <c r="J586" i="19"/>
  <c r="I586" i="19"/>
  <c r="H586" i="19"/>
  <c r="L585" i="19"/>
  <c r="K585" i="19"/>
  <c r="J585" i="19"/>
  <c r="L583" i="19"/>
  <c r="K583" i="19"/>
  <c r="J583" i="19"/>
  <c r="I583" i="19"/>
  <c r="H583" i="19"/>
  <c r="L582" i="19"/>
  <c r="K582" i="19"/>
  <c r="J582" i="19"/>
  <c r="I582" i="19"/>
  <c r="H582" i="19"/>
  <c r="L581" i="19"/>
  <c r="K581" i="19"/>
  <c r="J581" i="19"/>
  <c r="L580" i="19"/>
  <c r="K580" i="19"/>
  <c r="J580" i="19"/>
  <c r="I580" i="19"/>
  <c r="H580" i="19"/>
  <c r="L579" i="19"/>
  <c r="K579" i="19"/>
  <c r="J579" i="19"/>
  <c r="I579" i="19"/>
  <c r="H579" i="19"/>
  <c r="L578" i="19"/>
  <c r="K578" i="19"/>
  <c r="J578" i="19"/>
  <c r="L576" i="19"/>
  <c r="K576" i="19"/>
  <c r="J576" i="19"/>
  <c r="I576" i="19"/>
  <c r="H576" i="19"/>
  <c r="L575" i="19"/>
  <c r="K575" i="19"/>
  <c r="J575" i="19"/>
  <c r="I575" i="19"/>
  <c r="H575" i="19"/>
  <c r="L574" i="19"/>
  <c r="K574" i="19"/>
  <c r="J574" i="19"/>
  <c r="L573" i="19"/>
  <c r="K573" i="19"/>
  <c r="J573" i="19"/>
  <c r="I573" i="19"/>
  <c r="H573" i="19"/>
  <c r="L572" i="19"/>
  <c r="K572" i="19"/>
  <c r="J572" i="19"/>
  <c r="I572" i="19"/>
  <c r="H572" i="19"/>
  <c r="H571" i="19" s="1"/>
  <c r="L571" i="19"/>
  <c r="K571" i="19"/>
  <c r="J571" i="19"/>
  <c r="L569" i="19"/>
  <c r="K569" i="19"/>
  <c r="J569" i="19"/>
  <c r="I569" i="19"/>
  <c r="H569" i="19"/>
  <c r="L568" i="19"/>
  <c r="K568" i="19"/>
  <c r="J568" i="19"/>
  <c r="I568" i="19"/>
  <c r="H568" i="19"/>
  <c r="L567" i="19"/>
  <c r="K567" i="19"/>
  <c r="J567" i="19"/>
  <c r="L566" i="19"/>
  <c r="K566" i="19"/>
  <c r="J566" i="19"/>
  <c r="I566" i="19"/>
  <c r="H566" i="19"/>
  <c r="L565" i="19"/>
  <c r="K565" i="19"/>
  <c r="J565" i="19"/>
  <c r="I565" i="19"/>
  <c r="H565" i="19"/>
  <c r="L564" i="19"/>
  <c r="K564" i="19"/>
  <c r="J564" i="19"/>
  <c r="L562" i="19"/>
  <c r="K562" i="19"/>
  <c r="J562" i="19"/>
  <c r="I562" i="19"/>
  <c r="H562" i="19"/>
  <c r="L561" i="19"/>
  <c r="K561" i="19"/>
  <c r="J561" i="19"/>
  <c r="I561" i="19"/>
  <c r="H561" i="19"/>
  <c r="L560" i="19"/>
  <c r="K560" i="19"/>
  <c r="J560" i="19"/>
  <c r="L559" i="19"/>
  <c r="K559" i="19"/>
  <c r="J559" i="19"/>
  <c r="I559" i="19"/>
  <c r="H559" i="19"/>
  <c r="L558" i="19"/>
  <c r="K558" i="19"/>
  <c r="J558" i="19"/>
  <c r="I558" i="19"/>
  <c r="H558" i="19"/>
  <c r="L557" i="19"/>
  <c r="K557" i="19"/>
  <c r="J557" i="19"/>
  <c r="L555" i="19"/>
  <c r="K555" i="19"/>
  <c r="J555" i="19"/>
  <c r="I555" i="19"/>
  <c r="H555" i="19"/>
  <c r="L554" i="19"/>
  <c r="K554" i="19"/>
  <c r="J554" i="19"/>
  <c r="I554" i="19"/>
  <c r="H554" i="19"/>
  <c r="L553" i="19"/>
  <c r="K553" i="19"/>
  <c r="J553" i="19"/>
  <c r="L552" i="19"/>
  <c r="K552" i="19"/>
  <c r="J552" i="19"/>
  <c r="I552" i="19"/>
  <c r="H552" i="19"/>
  <c r="L551" i="19"/>
  <c r="K551" i="19"/>
  <c r="J551" i="19"/>
  <c r="I551" i="19"/>
  <c r="H551" i="19"/>
  <c r="L550" i="19"/>
  <c r="K550" i="19"/>
  <c r="J550" i="19"/>
  <c r="L548" i="19"/>
  <c r="K548" i="19"/>
  <c r="J548" i="19"/>
  <c r="I548" i="19"/>
  <c r="H548" i="19"/>
  <c r="L547" i="19"/>
  <c r="K547" i="19"/>
  <c r="J547" i="19"/>
  <c r="I547" i="19"/>
  <c r="H547" i="19"/>
  <c r="L546" i="19"/>
  <c r="K546" i="19"/>
  <c r="J546" i="19"/>
  <c r="L545" i="19"/>
  <c r="K545" i="19"/>
  <c r="J545" i="19"/>
  <c r="I545" i="19"/>
  <c r="H545" i="19"/>
  <c r="L544" i="19"/>
  <c r="K544" i="19"/>
  <c r="J544" i="19"/>
  <c r="I544" i="19"/>
  <c r="H544" i="19"/>
  <c r="L543" i="19"/>
  <c r="K543" i="19"/>
  <c r="J543" i="19"/>
  <c r="L541" i="19"/>
  <c r="K541" i="19"/>
  <c r="J541" i="19"/>
  <c r="I541" i="19"/>
  <c r="H541" i="19"/>
  <c r="L540" i="19"/>
  <c r="K540" i="19"/>
  <c r="J540" i="19"/>
  <c r="I540" i="19"/>
  <c r="H540" i="19"/>
  <c r="L539" i="19"/>
  <c r="K539" i="19"/>
  <c r="J539" i="19"/>
  <c r="L538" i="19"/>
  <c r="K538" i="19"/>
  <c r="J538" i="19"/>
  <c r="I538" i="19"/>
  <c r="H538" i="19"/>
  <c r="L537" i="19"/>
  <c r="K537" i="19"/>
  <c r="J537" i="19"/>
  <c r="I537" i="19"/>
  <c r="H537" i="19"/>
  <c r="L536" i="19"/>
  <c r="K536" i="19"/>
  <c r="J536" i="19"/>
  <c r="L534" i="19"/>
  <c r="K534" i="19"/>
  <c r="J534" i="19"/>
  <c r="I534" i="19"/>
  <c r="H534" i="19"/>
  <c r="L533" i="19"/>
  <c r="I533" i="19"/>
  <c r="H533" i="19"/>
  <c r="L532" i="19"/>
  <c r="K532" i="19"/>
  <c r="J532" i="19"/>
  <c r="L531" i="19"/>
  <c r="K531" i="19"/>
  <c r="J531" i="19"/>
  <c r="I531" i="19"/>
  <c r="H531" i="19"/>
  <c r="L530" i="19"/>
  <c r="K530" i="19"/>
  <c r="J530" i="19"/>
  <c r="I530" i="19"/>
  <c r="H530" i="19"/>
  <c r="L529" i="19"/>
  <c r="K529" i="19"/>
  <c r="J529" i="19"/>
  <c r="L527" i="19"/>
  <c r="K527" i="19"/>
  <c r="J527" i="19"/>
  <c r="I527" i="19"/>
  <c r="H527" i="19"/>
  <c r="L526" i="19"/>
  <c r="K526" i="19"/>
  <c r="J526" i="19"/>
  <c r="I526" i="19"/>
  <c r="H526" i="19"/>
  <c r="L525" i="19"/>
  <c r="K525" i="19"/>
  <c r="J525" i="19"/>
  <c r="L524" i="19"/>
  <c r="K524" i="19"/>
  <c r="J524" i="19"/>
  <c r="I524" i="19"/>
  <c r="H524" i="19"/>
  <c r="L523" i="19"/>
  <c r="K523" i="19"/>
  <c r="J523" i="19"/>
  <c r="I523" i="19"/>
  <c r="H523" i="19"/>
  <c r="L522" i="19"/>
  <c r="K522" i="19"/>
  <c r="J522" i="19"/>
  <c r="L520" i="19"/>
  <c r="K520" i="19"/>
  <c r="J520" i="19"/>
  <c r="I520" i="19"/>
  <c r="H520" i="19"/>
  <c r="L519" i="19"/>
  <c r="J519" i="19"/>
  <c r="I519" i="19"/>
  <c r="H519" i="19"/>
  <c r="L518" i="19"/>
  <c r="K518" i="19"/>
  <c r="J518" i="19"/>
  <c r="L517" i="19"/>
  <c r="K517" i="19"/>
  <c r="J517" i="19"/>
  <c r="I517" i="19"/>
  <c r="H517" i="19"/>
  <c r="I516" i="19"/>
  <c r="H516" i="19"/>
  <c r="H515" i="19" s="1"/>
  <c r="L515" i="19"/>
  <c r="K515" i="19"/>
  <c r="J515" i="19"/>
  <c r="L513" i="19"/>
  <c r="K513" i="19"/>
  <c r="J513" i="19"/>
  <c r="I513" i="19"/>
  <c r="H513" i="19"/>
  <c r="L512" i="19"/>
  <c r="J512" i="19"/>
  <c r="I512" i="19"/>
  <c r="H512" i="19"/>
  <c r="L511" i="19"/>
  <c r="K511" i="19"/>
  <c r="J511" i="19"/>
  <c r="L510" i="19"/>
  <c r="K510" i="19"/>
  <c r="J510" i="19"/>
  <c r="I510" i="19"/>
  <c r="H510" i="19"/>
  <c r="L509" i="19"/>
  <c r="I509" i="19"/>
  <c r="H509" i="19"/>
  <c r="L508" i="19"/>
  <c r="K508" i="19"/>
  <c r="J508" i="19"/>
  <c r="L506" i="19"/>
  <c r="K506" i="19"/>
  <c r="J506" i="19"/>
  <c r="I506" i="19"/>
  <c r="H506" i="19"/>
  <c r="I505" i="19"/>
  <c r="H505" i="19"/>
  <c r="H504" i="19" s="1"/>
  <c r="L504" i="19"/>
  <c r="K504" i="19"/>
  <c r="J504" i="19"/>
  <c r="L503" i="19"/>
  <c r="I503" i="19"/>
  <c r="H503" i="19"/>
  <c r="L502" i="19"/>
  <c r="K502" i="19"/>
  <c r="J502" i="19"/>
  <c r="I502" i="19"/>
  <c r="H502" i="19"/>
  <c r="L501" i="19"/>
  <c r="K501" i="19"/>
  <c r="J501" i="19"/>
  <c r="L499" i="19"/>
  <c r="K499" i="19"/>
  <c r="J499" i="19"/>
  <c r="I499" i="19"/>
  <c r="H499" i="19"/>
  <c r="L498" i="19"/>
  <c r="K498" i="19"/>
  <c r="J498" i="19"/>
  <c r="I498" i="19"/>
  <c r="H498" i="19"/>
  <c r="L497" i="19"/>
  <c r="K497" i="19"/>
  <c r="J497" i="19"/>
  <c r="L496" i="19"/>
  <c r="K496" i="19"/>
  <c r="J496" i="19"/>
  <c r="I496" i="19"/>
  <c r="H496" i="19"/>
  <c r="L495" i="19"/>
  <c r="K495" i="19"/>
  <c r="J495" i="19"/>
  <c r="I495" i="19"/>
  <c r="I494" i="19" s="1"/>
  <c r="H495" i="19"/>
  <c r="L494" i="19"/>
  <c r="K494" i="19"/>
  <c r="J494" i="19"/>
  <c r="L492" i="19"/>
  <c r="K492" i="19"/>
  <c r="J492" i="19"/>
  <c r="I492" i="19"/>
  <c r="H492" i="19"/>
  <c r="L491" i="19"/>
  <c r="K491" i="19"/>
  <c r="J491" i="19"/>
  <c r="I491" i="19"/>
  <c r="H491" i="19"/>
  <c r="L490" i="19"/>
  <c r="K490" i="19"/>
  <c r="J490" i="19"/>
  <c r="L489" i="19"/>
  <c r="K489" i="19"/>
  <c r="J489" i="19"/>
  <c r="I489" i="19"/>
  <c r="H489" i="19"/>
  <c r="L488" i="19"/>
  <c r="K488" i="19"/>
  <c r="J488" i="19"/>
  <c r="I488" i="19"/>
  <c r="H488" i="19"/>
  <c r="L487" i="19"/>
  <c r="K487" i="19"/>
  <c r="J487" i="19"/>
  <c r="L485" i="19"/>
  <c r="K485" i="19"/>
  <c r="J485" i="19"/>
  <c r="I485" i="19"/>
  <c r="H485" i="19"/>
  <c r="L484" i="19"/>
  <c r="K484" i="19"/>
  <c r="J484" i="19"/>
  <c r="I484" i="19"/>
  <c r="H484" i="19"/>
  <c r="H483" i="19" s="1"/>
  <c r="L483" i="19"/>
  <c r="K483" i="19"/>
  <c r="J483" i="19"/>
  <c r="L482" i="19"/>
  <c r="K482" i="19"/>
  <c r="J482" i="19"/>
  <c r="I482" i="19"/>
  <c r="H482" i="19"/>
  <c r="L481" i="19"/>
  <c r="J481" i="19"/>
  <c r="I481" i="19"/>
  <c r="H481" i="19"/>
  <c r="L480" i="19"/>
  <c r="K480" i="19"/>
  <c r="J480" i="19"/>
  <c r="L478" i="19"/>
  <c r="K478" i="19"/>
  <c r="J478" i="19"/>
  <c r="I478" i="19"/>
  <c r="H478" i="19"/>
  <c r="L477" i="19"/>
  <c r="K477" i="19"/>
  <c r="J477" i="19"/>
  <c r="I477" i="19"/>
  <c r="H477" i="19"/>
  <c r="L476" i="19"/>
  <c r="K476" i="19"/>
  <c r="J476" i="19"/>
  <c r="L475" i="19"/>
  <c r="K475" i="19"/>
  <c r="J475" i="19"/>
  <c r="I475" i="19"/>
  <c r="H475" i="19"/>
  <c r="L474" i="19"/>
  <c r="K474" i="19"/>
  <c r="J474" i="19"/>
  <c r="I474" i="19"/>
  <c r="I473" i="19" s="1"/>
  <c r="H474" i="19"/>
  <c r="L473" i="19"/>
  <c r="K473" i="19"/>
  <c r="J473" i="19"/>
  <c r="L471" i="19"/>
  <c r="K471" i="19"/>
  <c r="J471" i="19"/>
  <c r="I471" i="19"/>
  <c r="H471" i="19"/>
  <c r="K470" i="19"/>
  <c r="J470" i="19"/>
  <c r="I470" i="19"/>
  <c r="H470" i="19"/>
  <c r="L469" i="19"/>
  <c r="K469" i="19"/>
  <c r="J469" i="19"/>
  <c r="L468" i="19"/>
  <c r="K468" i="19"/>
  <c r="J468" i="19"/>
  <c r="I468" i="19"/>
  <c r="H468" i="19"/>
  <c r="I467" i="19"/>
  <c r="H467" i="19"/>
  <c r="L466" i="19"/>
  <c r="K466" i="19"/>
  <c r="J466" i="19"/>
  <c r="L464" i="19"/>
  <c r="K464" i="19"/>
  <c r="J464" i="19"/>
  <c r="I464" i="19"/>
  <c r="H464" i="19"/>
  <c r="L463" i="19"/>
  <c r="K463" i="19"/>
  <c r="I463" i="19"/>
  <c r="H463" i="19"/>
  <c r="L462" i="19"/>
  <c r="K462" i="19"/>
  <c r="J462" i="19"/>
  <c r="L461" i="19"/>
  <c r="K461" i="19"/>
  <c r="I461" i="19"/>
  <c r="H461" i="19"/>
  <c r="L460" i="19"/>
  <c r="K460" i="19"/>
  <c r="J460" i="19"/>
  <c r="I460" i="19"/>
  <c r="H460" i="19"/>
  <c r="L459" i="19"/>
  <c r="K459" i="19"/>
  <c r="J459" i="19"/>
  <c r="L457" i="19"/>
  <c r="K457" i="19"/>
  <c r="J457" i="19"/>
  <c r="I457" i="19"/>
  <c r="H457" i="19"/>
  <c r="L456" i="19"/>
  <c r="K456" i="19"/>
  <c r="J456" i="19"/>
  <c r="I456" i="19"/>
  <c r="H456" i="19"/>
  <c r="H455" i="19" s="1"/>
  <c r="L455" i="19"/>
  <c r="K455" i="19"/>
  <c r="J455" i="19"/>
  <c r="L454" i="19"/>
  <c r="K454" i="19"/>
  <c r="J454" i="19"/>
  <c r="I454" i="19"/>
  <c r="H454" i="19"/>
  <c r="L453" i="19"/>
  <c r="K453" i="19"/>
  <c r="J453" i="19"/>
  <c r="I453" i="19"/>
  <c r="H453" i="19"/>
  <c r="L452" i="19"/>
  <c r="K452" i="19"/>
  <c r="J452" i="19"/>
  <c r="L450" i="19"/>
  <c r="K450" i="19"/>
  <c r="J450" i="19"/>
  <c r="I450" i="19"/>
  <c r="H450" i="19"/>
  <c r="L449" i="19"/>
  <c r="K449" i="19"/>
  <c r="I449" i="19"/>
  <c r="H449" i="19"/>
  <c r="L448" i="19"/>
  <c r="K448" i="19"/>
  <c r="J448" i="19"/>
  <c r="L447" i="19"/>
  <c r="K447" i="19"/>
  <c r="J447" i="19"/>
  <c r="I447" i="19"/>
  <c r="H447" i="19"/>
  <c r="L446" i="19"/>
  <c r="I446" i="19"/>
  <c r="L445" i="19"/>
  <c r="K445" i="19"/>
  <c r="J445" i="19"/>
  <c r="L443" i="19"/>
  <c r="K443" i="19"/>
  <c r="J443" i="19"/>
  <c r="I443" i="19"/>
  <c r="H443" i="19"/>
  <c r="L442" i="19"/>
  <c r="K442" i="19"/>
  <c r="J442" i="19"/>
  <c r="I442" i="19"/>
  <c r="H442" i="19"/>
  <c r="L441" i="19"/>
  <c r="K441" i="19"/>
  <c r="J441" i="19"/>
  <c r="L440" i="19"/>
  <c r="K440" i="19"/>
  <c r="J440" i="19"/>
  <c r="I440" i="19"/>
  <c r="H440" i="19"/>
  <c r="L439" i="19"/>
  <c r="I439" i="19"/>
  <c r="L438" i="19"/>
  <c r="K438" i="19"/>
  <c r="J438" i="19"/>
  <c r="L436" i="19"/>
  <c r="K436" i="19"/>
  <c r="J436" i="19"/>
  <c r="I436" i="19"/>
  <c r="H436" i="19"/>
  <c r="L435" i="19"/>
  <c r="K435" i="19"/>
  <c r="J435" i="19"/>
  <c r="I435" i="19"/>
  <c r="H435" i="19"/>
  <c r="L434" i="19"/>
  <c r="K434" i="19"/>
  <c r="J434" i="19"/>
  <c r="L433" i="19"/>
  <c r="K433" i="19"/>
  <c r="J433" i="19"/>
  <c r="I433" i="19"/>
  <c r="H433" i="19"/>
  <c r="L432" i="19"/>
  <c r="K432" i="19"/>
  <c r="J432" i="19"/>
  <c r="I432" i="19"/>
  <c r="H432" i="19"/>
  <c r="L431" i="19"/>
  <c r="K431" i="19"/>
  <c r="J431" i="19"/>
  <c r="L429" i="19"/>
  <c r="K429" i="19"/>
  <c r="J429" i="19"/>
  <c r="I429" i="19"/>
  <c r="H429" i="19"/>
  <c r="L428" i="19"/>
  <c r="I428" i="19"/>
  <c r="H428" i="19"/>
  <c r="L427" i="19"/>
  <c r="K427" i="19"/>
  <c r="J427" i="19"/>
  <c r="L426" i="19"/>
  <c r="K426" i="19"/>
  <c r="J426" i="19"/>
  <c r="I426" i="19"/>
  <c r="H426" i="19"/>
  <c r="L425" i="19"/>
  <c r="K425" i="19"/>
  <c r="J425" i="19"/>
  <c r="I425" i="19"/>
  <c r="H425" i="19"/>
  <c r="L424" i="19"/>
  <c r="K424" i="19"/>
  <c r="J424" i="19"/>
  <c r="L422" i="19"/>
  <c r="K422" i="19"/>
  <c r="J422" i="19"/>
  <c r="I422" i="19"/>
  <c r="H422" i="19"/>
  <c r="I421" i="19"/>
  <c r="H421" i="19"/>
  <c r="L420" i="19"/>
  <c r="K420" i="19"/>
  <c r="J420" i="19"/>
  <c r="L419" i="19"/>
  <c r="K419" i="19"/>
  <c r="J419" i="19"/>
  <c r="I419" i="19"/>
  <c r="H419" i="19"/>
  <c r="L418" i="19"/>
  <c r="K418" i="19"/>
  <c r="J418" i="19"/>
  <c r="I418" i="19"/>
  <c r="H418" i="19"/>
  <c r="L417" i="19"/>
  <c r="K417" i="19"/>
  <c r="J417" i="19"/>
  <c r="L415" i="19"/>
  <c r="K415" i="19"/>
  <c r="J415" i="19"/>
  <c r="I415" i="19"/>
  <c r="H415" i="19"/>
  <c r="L414" i="19"/>
  <c r="K414" i="19"/>
  <c r="J414" i="19"/>
  <c r="I414" i="19"/>
  <c r="H414" i="19"/>
  <c r="L413" i="19"/>
  <c r="K413" i="19"/>
  <c r="J413" i="19"/>
  <c r="L412" i="19"/>
  <c r="K412" i="19"/>
  <c r="J412" i="19"/>
  <c r="I412" i="19"/>
  <c r="H412" i="19"/>
  <c r="L411" i="19"/>
  <c r="K411" i="19"/>
  <c r="J411" i="19"/>
  <c r="I411" i="19"/>
  <c r="H411" i="19"/>
  <c r="L410" i="19"/>
  <c r="K410" i="19"/>
  <c r="J410" i="19"/>
  <c r="L408" i="19"/>
  <c r="K408" i="19"/>
  <c r="J408" i="19"/>
  <c r="I408" i="19"/>
  <c r="H408" i="19"/>
  <c r="L407" i="19"/>
  <c r="K407" i="19"/>
  <c r="J407" i="19"/>
  <c r="I407" i="19"/>
  <c r="H407" i="19"/>
  <c r="L406" i="19"/>
  <c r="K406" i="19"/>
  <c r="J406" i="19"/>
  <c r="L405" i="19"/>
  <c r="K405" i="19"/>
  <c r="J405" i="19"/>
  <c r="I405" i="19"/>
  <c r="H405" i="19"/>
  <c r="L404" i="19"/>
  <c r="K404" i="19"/>
  <c r="J404" i="19"/>
  <c r="I404" i="19"/>
  <c r="H404" i="19"/>
  <c r="L403" i="19"/>
  <c r="K403" i="19"/>
  <c r="J403" i="19"/>
  <c r="L401" i="19"/>
  <c r="K401" i="19"/>
  <c r="J401" i="19"/>
  <c r="I401" i="19"/>
  <c r="H401" i="19"/>
  <c r="L400" i="19"/>
  <c r="K400" i="19"/>
  <c r="J400" i="19"/>
  <c r="I400" i="19"/>
  <c r="H400" i="19"/>
  <c r="L399" i="19"/>
  <c r="K399" i="19"/>
  <c r="J399" i="19"/>
  <c r="L398" i="19"/>
  <c r="K398" i="19"/>
  <c r="J398" i="19"/>
  <c r="I398" i="19"/>
  <c r="H398" i="19"/>
  <c r="L397" i="19"/>
  <c r="K397" i="19"/>
  <c r="J397" i="19"/>
  <c r="I397" i="19"/>
  <c r="H397" i="19"/>
  <c r="L396" i="19"/>
  <c r="K396" i="19"/>
  <c r="J396" i="19"/>
  <c r="L394" i="19"/>
  <c r="K394" i="19"/>
  <c r="J394" i="19"/>
  <c r="I394" i="19"/>
  <c r="H394" i="19"/>
  <c r="L393" i="19"/>
  <c r="K393" i="19"/>
  <c r="J393" i="19"/>
  <c r="I393" i="19"/>
  <c r="H393" i="19"/>
  <c r="L392" i="19"/>
  <c r="K392" i="19"/>
  <c r="J392" i="19"/>
  <c r="L391" i="19"/>
  <c r="K391" i="19"/>
  <c r="J391" i="19"/>
  <c r="I391" i="19"/>
  <c r="H391" i="19"/>
  <c r="L390" i="19"/>
  <c r="K390" i="19"/>
  <c r="J390" i="19"/>
  <c r="I390" i="19"/>
  <c r="H390" i="19"/>
  <c r="L389" i="19"/>
  <c r="K389" i="19"/>
  <c r="J389" i="19"/>
  <c r="L387" i="19"/>
  <c r="K387" i="19"/>
  <c r="J387" i="19"/>
  <c r="I387" i="19"/>
  <c r="H387" i="19"/>
  <c r="L386" i="19"/>
  <c r="K386" i="19"/>
  <c r="J386" i="19"/>
  <c r="I386" i="19"/>
  <c r="H386" i="19"/>
  <c r="L385" i="19"/>
  <c r="K385" i="19"/>
  <c r="J385" i="19"/>
  <c r="L384" i="19"/>
  <c r="K384" i="19"/>
  <c r="J384" i="19"/>
  <c r="I384" i="19"/>
  <c r="H384" i="19"/>
  <c r="L383" i="19"/>
  <c r="K383" i="19"/>
  <c r="J383" i="19"/>
  <c r="I383" i="19"/>
  <c r="H383" i="19"/>
  <c r="L382" i="19"/>
  <c r="K382" i="19"/>
  <c r="J382" i="19"/>
  <c r="L380" i="19"/>
  <c r="K380" i="19"/>
  <c r="J380" i="19"/>
  <c r="I380" i="19"/>
  <c r="H380" i="19"/>
  <c r="L379" i="19"/>
  <c r="K379" i="19"/>
  <c r="J379" i="19"/>
  <c r="I379" i="19"/>
  <c r="H379" i="19"/>
  <c r="L378" i="19"/>
  <c r="K378" i="19"/>
  <c r="J378" i="19"/>
  <c r="L377" i="19"/>
  <c r="K377" i="19"/>
  <c r="J377" i="19"/>
  <c r="I377" i="19"/>
  <c r="H377" i="19"/>
  <c r="L376" i="19"/>
  <c r="K376" i="19"/>
  <c r="J376" i="19"/>
  <c r="I376" i="19"/>
  <c r="H376" i="19"/>
  <c r="L375" i="19"/>
  <c r="K375" i="19"/>
  <c r="J375" i="19"/>
  <c r="L373" i="19"/>
  <c r="K373" i="19"/>
  <c r="J373" i="19"/>
  <c r="I373" i="19"/>
  <c r="H373" i="19"/>
  <c r="L372" i="19"/>
  <c r="K372" i="19"/>
  <c r="J372" i="19"/>
  <c r="I372" i="19"/>
  <c r="H372" i="19"/>
  <c r="L371" i="19"/>
  <c r="K371" i="19"/>
  <c r="J371" i="19"/>
  <c r="L370" i="19"/>
  <c r="K370" i="19"/>
  <c r="J370" i="19"/>
  <c r="I370" i="19"/>
  <c r="H370" i="19"/>
  <c r="L369" i="19"/>
  <c r="K369" i="19"/>
  <c r="I369" i="19"/>
  <c r="H369" i="19"/>
  <c r="H368" i="19" s="1"/>
  <c r="L368" i="19"/>
  <c r="K368" i="19"/>
  <c r="J368" i="19"/>
  <c r="L366" i="19"/>
  <c r="K366" i="19"/>
  <c r="J366" i="19"/>
  <c r="I366" i="19"/>
  <c r="H366" i="19"/>
  <c r="L365" i="19"/>
  <c r="K365" i="19"/>
  <c r="J365" i="19"/>
  <c r="I365" i="19"/>
  <c r="H365" i="19"/>
  <c r="L364" i="19"/>
  <c r="K364" i="19"/>
  <c r="J364" i="19"/>
  <c r="L363" i="19"/>
  <c r="K363" i="19"/>
  <c r="J363" i="19"/>
  <c r="I363" i="19"/>
  <c r="H363" i="19"/>
  <c r="L362" i="19"/>
  <c r="K362" i="19"/>
  <c r="J362" i="19"/>
  <c r="I362" i="19"/>
  <c r="H362" i="19"/>
  <c r="L361" i="19"/>
  <c r="K361" i="19"/>
  <c r="J361" i="19"/>
  <c r="L359" i="19"/>
  <c r="K359" i="19"/>
  <c r="J359" i="19"/>
  <c r="I359" i="19"/>
  <c r="H359" i="19"/>
  <c r="L358" i="19"/>
  <c r="K358" i="19"/>
  <c r="J358" i="19"/>
  <c r="I358" i="19"/>
  <c r="I357" i="19" s="1"/>
  <c r="H358" i="19"/>
  <c r="L357" i="19"/>
  <c r="K357" i="19"/>
  <c r="J357" i="19"/>
  <c r="L356" i="19"/>
  <c r="K356" i="19"/>
  <c r="J356" i="19"/>
  <c r="I356" i="19"/>
  <c r="H356" i="19"/>
  <c r="L355" i="19"/>
  <c r="K355" i="19"/>
  <c r="J355" i="19"/>
  <c r="I355" i="19"/>
  <c r="H355" i="19"/>
  <c r="L354" i="19"/>
  <c r="K354" i="19"/>
  <c r="J354" i="19"/>
  <c r="L352" i="19"/>
  <c r="K352" i="19"/>
  <c r="J352" i="19"/>
  <c r="I352" i="19"/>
  <c r="H352" i="19"/>
  <c r="L351" i="19"/>
  <c r="K351" i="19"/>
  <c r="J351" i="19"/>
  <c r="I351" i="19"/>
  <c r="H351" i="19"/>
  <c r="L350" i="19"/>
  <c r="K350" i="19"/>
  <c r="J350" i="19"/>
  <c r="L349" i="19"/>
  <c r="K349" i="19"/>
  <c r="J349" i="19"/>
  <c r="I349" i="19"/>
  <c r="H349" i="19"/>
  <c r="L348" i="19"/>
  <c r="K348" i="19"/>
  <c r="J348" i="19"/>
  <c r="I348" i="19"/>
  <c r="H348" i="19"/>
  <c r="H347" i="19" s="1"/>
  <c r="L347" i="19"/>
  <c r="K347" i="19"/>
  <c r="J347" i="19"/>
  <c r="L345" i="19"/>
  <c r="K345" i="19"/>
  <c r="J345" i="19"/>
  <c r="I345" i="19"/>
  <c r="H345" i="19"/>
  <c r="L344" i="19"/>
  <c r="K344" i="19"/>
  <c r="J344" i="19"/>
  <c r="I344" i="19"/>
  <c r="H344" i="19"/>
  <c r="L343" i="19"/>
  <c r="K343" i="19"/>
  <c r="J343" i="19"/>
  <c r="L342" i="19"/>
  <c r="K342" i="19"/>
  <c r="J342" i="19"/>
  <c r="I342" i="19"/>
  <c r="H342" i="19"/>
  <c r="L341" i="19"/>
  <c r="K341" i="19"/>
  <c r="J341" i="19"/>
  <c r="I341" i="19"/>
  <c r="H341" i="19"/>
  <c r="L340" i="19"/>
  <c r="K340" i="19"/>
  <c r="J340" i="19"/>
  <c r="L338" i="19"/>
  <c r="K338" i="19"/>
  <c r="J338" i="19"/>
  <c r="I338" i="19"/>
  <c r="H338" i="19"/>
  <c r="L337" i="19"/>
  <c r="K337" i="19"/>
  <c r="J337" i="19"/>
  <c r="I337" i="19"/>
  <c r="H337" i="19"/>
  <c r="L336" i="19"/>
  <c r="K336" i="19"/>
  <c r="J336" i="19"/>
  <c r="L335" i="19"/>
  <c r="K335" i="19"/>
  <c r="J335" i="19"/>
  <c r="I335" i="19"/>
  <c r="H335" i="19"/>
  <c r="L334" i="19"/>
  <c r="K334" i="19"/>
  <c r="J334" i="19"/>
  <c r="I334" i="19"/>
  <c r="H334" i="19"/>
  <c r="L333" i="19"/>
  <c r="K333" i="19"/>
  <c r="J333" i="19"/>
  <c r="L331" i="19"/>
  <c r="K331" i="19"/>
  <c r="J331" i="19"/>
  <c r="I331" i="19"/>
  <c r="H331" i="19"/>
  <c r="L330" i="19"/>
  <c r="K330" i="19"/>
  <c r="J330" i="19"/>
  <c r="I330" i="19"/>
  <c r="H330" i="19"/>
  <c r="L329" i="19"/>
  <c r="K329" i="19"/>
  <c r="J329" i="19"/>
  <c r="L328" i="19"/>
  <c r="K328" i="19"/>
  <c r="J328" i="19"/>
  <c r="I328" i="19"/>
  <c r="H328" i="19"/>
  <c r="L327" i="19"/>
  <c r="K327" i="19"/>
  <c r="J327" i="19"/>
  <c r="I327" i="19"/>
  <c r="H327" i="19"/>
  <c r="L326" i="19"/>
  <c r="K326" i="19"/>
  <c r="J326" i="19"/>
  <c r="L324" i="19"/>
  <c r="K324" i="19"/>
  <c r="J324" i="19"/>
  <c r="I324" i="19"/>
  <c r="H324" i="19"/>
  <c r="L323" i="19"/>
  <c r="K323" i="19"/>
  <c r="J323" i="19"/>
  <c r="I323" i="19"/>
  <c r="H323" i="19"/>
  <c r="L322" i="19"/>
  <c r="K322" i="19"/>
  <c r="J322" i="19"/>
  <c r="L321" i="19"/>
  <c r="K321" i="19"/>
  <c r="J321" i="19"/>
  <c r="I321" i="19"/>
  <c r="H321" i="19"/>
  <c r="L320" i="19"/>
  <c r="K320" i="19"/>
  <c r="J320" i="19"/>
  <c r="I320" i="19"/>
  <c r="H320" i="19"/>
  <c r="L319" i="19"/>
  <c r="K319" i="19"/>
  <c r="J319" i="19"/>
  <c r="L317" i="19"/>
  <c r="K317" i="19"/>
  <c r="J317" i="19"/>
  <c r="I317" i="19"/>
  <c r="H317" i="19"/>
  <c r="L316" i="19"/>
  <c r="K316" i="19"/>
  <c r="J316" i="19"/>
  <c r="I316" i="19"/>
  <c r="H316" i="19"/>
  <c r="L315" i="19"/>
  <c r="K315" i="19"/>
  <c r="J315" i="19"/>
  <c r="L314" i="19"/>
  <c r="K314" i="19"/>
  <c r="J314" i="19"/>
  <c r="I314" i="19"/>
  <c r="H314" i="19"/>
  <c r="L313" i="19"/>
  <c r="K313" i="19"/>
  <c r="J313" i="19"/>
  <c r="I313" i="19"/>
  <c r="H313" i="19"/>
  <c r="L312" i="19"/>
  <c r="K312" i="19"/>
  <c r="J312" i="19"/>
  <c r="L310" i="19"/>
  <c r="K310" i="19"/>
  <c r="J310" i="19"/>
  <c r="I310" i="19"/>
  <c r="H310" i="19"/>
  <c r="L309" i="19"/>
  <c r="K309" i="19"/>
  <c r="J309" i="19"/>
  <c r="I309" i="19"/>
  <c r="H309" i="19"/>
  <c r="L308" i="19"/>
  <c r="K308" i="19"/>
  <c r="J308" i="19"/>
  <c r="L307" i="19"/>
  <c r="K307" i="19"/>
  <c r="J307" i="19"/>
  <c r="I307" i="19"/>
  <c r="H307" i="19"/>
  <c r="L306" i="19"/>
  <c r="K306" i="19"/>
  <c r="J306" i="19"/>
  <c r="I306" i="19"/>
  <c r="H306" i="19"/>
  <c r="L305" i="19"/>
  <c r="K305" i="19"/>
  <c r="J305" i="19"/>
  <c r="L303" i="19"/>
  <c r="K303" i="19"/>
  <c r="J303" i="19"/>
  <c r="I303" i="19"/>
  <c r="H303" i="19"/>
  <c r="L302" i="19"/>
  <c r="K302" i="19"/>
  <c r="J302" i="19"/>
  <c r="I302" i="19"/>
  <c r="H302" i="19"/>
  <c r="L301" i="19"/>
  <c r="K301" i="19"/>
  <c r="J301" i="19"/>
  <c r="L300" i="19"/>
  <c r="K300" i="19"/>
  <c r="J300" i="19"/>
  <c r="I300" i="19"/>
  <c r="H300" i="19"/>
  <c r="L299" i="19"/>
  <c r="K299" i="19"/>
  <c r="J299" i="19"/>
  <c r="I299" i="19"/>
  <c r="I298" i="19" s="1"/>
  <c r="H299" i="19"/>
  <c r="L298" i="19"/>
  <c r="K298" i="19"/>
  <c r="J298" i="19"/>
  <c r="L296" i="19"/>
  <c r="K296" i="19"/>
  <c r="J296" i="19"/>
  <c r="I296" i="19"/>
  <c r="H296" i="19"/>
  <c r="L295" i="19"/>
  <c r="K295" i="19"/>
  <c r="I295" i="19"/>
  <c r="H295" i="19"/>
  <c r="L294" i="19"/>
  <c r="K294" i="19"/>
  <c r="J294" i="19"/>
  <c r="L293" i="19"/>
  <c r="K293" i="19"/>
  <c r="J293" i="19"/>
  <c r="I293" i="19"/>
  <c r="H293" i="19"/>
  <c r="L292" i="19"/>
  <c r="K292" i="19"/>
  <c r="J292" i="19"/>
  <c r="I292" i="19"/>
  <c r="H292" i="19"/>
  <c r="L291" i="19"/>
  <c r="K291" i="19"/>
  <c r="J291" i="19"/>
  <c r="L289" i="19"/>
  <c r="K289" i="19"/>
  <c r="J289" i="19"/>
  <c r="I289" i="19"/>
  <c r="H289" i="19"/>
  <c r="L288" i="19"/>
  <c r="K288" i="19"/>
  <c r="J288" i="19"/>
  <c r="I288" i="19"/>
  <c r="H288" i="19"/>
  <c r="L287" i="19"/>
  <c r="K287" i="19"/>
  <c r="J287" i="19"/>
  <c r="L286" i="19"/>
  <c r="K286" i="19"/>
  <c r="J286" i="19"/>
  <c r="I286" i="19"/>
  <c r="H286" i="19"/>
  <c r="L285" i="19"/>
  <c r="K285" i="19"/>
  <c r="J285" i="19"/>
  <c r="I285" i="19"/>
  <c r="H285" i="19"/>
  <c r="L284" i="19"/>
  <c r="K284" i="19"/>
  <c r="J284" i="19"/>
  <c r="L282" i="19"/>
  <c r="K282" i="19"/>
  <c r="J282" i="19"/>
  <c r="I282" i="19"/>
  <c r="H282" i="19"/>
  <c r="L281" i="19"/>
  <c r="K281" i="19"/>
  <c r="J281" i="19"/>
  <c r="I281" i="19"/>
  <c r="H281" i="19"/>
  <c r="L280" i="19"/>
  <c r="K280" i="19"/>
  <c r="J280" i="19"/>
  <c r="L279" i="19"/>
  <c r="K279" i="19"/>
  <c r="J279" i="19"/>
  <c r="I279" i="19"/>
  <c r="H279" i="19"/>
  <c r="L278" i="19"/>
  <c r="K278" i="19"/>
  <c r="J278" i="19"/>
  <c r="I278" i="19"/>
  <c r="H278" i="19"/>
  <c r="L277" i="19"/>
  <c r="K277" i="19"/>
  <c r="J277" i="19"/>
  <c r="L275" i="19"/>
  <c r="K275" i="19"/>
  <c r="J275" i="19"/>
  <c r="I275" i="19"/>
  <c r="H275" i="19"/>
  <c r="L274" i="19"/>
  <c r="K274" i="19"/>
  <c r="J274" i="19"/>
  <c r="I274" i="19"/>
  <c r="H274" i="19"/>
  <c r="L273" i="19"/>
  <c r="K273" i="19"/>
  <c r="J273" i="19"/>
  <c r="L272" i="19"/>
  <c r="K272" i="19"/>
  <c r="J272" i="19"/>
  <c r="I272" i="19"/>
  <c r="H272" i="19"/>
  <c r="L271" i="19"/>
  <c r="K271" i="19"/>
  <c r="J271" i="19"/>
  <c r="I271" i="19"/>
  <c r="H271" i="19"/>
  <c r="L270" i="19"/>
  <c r="K270" i="19"/>
  <c r="J270" i="19"/>
  <c r="L268" i="19"/>
  <c r="K268" i="19"/>
  <c r="J268" i="19"/>
  <c r="I268" i="19"/>
  <c r="H268" i="19"/>
  <c r="L267" i="19"/>
  <c r="K267" i="19"/>
  <c r="J267" i="19"/>
  <c r="I267" i="19"/>
  <c r="H267" i="19"/>
  <c r="L266" i="19"/>
  <c r="K266" i="19"/>
  <c r="J266" i="19"/>
  <c r="L265" i="19"/>
  <c r="K265" i="19"/>
  <c r="J265" i="19"/>
  <c r="I265" i="19"/>
  <c r="H265" i="19"/>
  <c r="L264" i="19"/>
  <c r="K264" i="19"/>
  <c r="J264" i="19"/>
  <c r="I264" i="19"/>
  <c r="H264" i="19"/>
  <c r="L263" i="19"/>
  <c r="K263" i="19"/>
  <c r="J263" i="19"/>
  <c r="L261" i="19"/>
  <c r="K261" i="19"/>
  <c r="J261" i="19"/>
  <c r="I261" i="19"/>
  <c r="H261" i="19"/>
  <c r="L260" i="19"/>
  <c r="K260" i="19"/>
  <c r="J260" i="19"/>
  <c r="I260" i="19"/>
  <c r="H260" i="19"/>
  <c r="L259" i="19"/>
  <c r="K259" i="19"/>
  <c r="J259" i="19"/>
  <c r="L258" i="19"/>
  <c r="K258" i="19"/>
  <c r="J258" i="19"/>
  <c r="I258" i="19"/>
  <c r="H258" i="19"/>
  <c r="L257" i="19"/>
  <c r="K257" i="19"/>
  <c r="J257" i="19"/>
  <c r="I257" i="19"/>
  <c r="H257" i="19"/>
  <c r="H256" i="19" s="1"/>
  <c r="L256" i="19"/>
  <c r="K256" i="19"/>
  <c r="J256" i="19"/>
  <c r="L254" i="19"/>
  <c r="K254" i="19"/>
  <c r="J254" i="19"/>
  <c r="I254" i="19"/>
  <c r="H254" i="19"/>
  <c r="L253" i="19"/>
  <c r="K253" i="19"/>
  <c r="J253" i="19"/>
  <c r="I253" i="19"/>
  <c r="H253" i="19"/>
  <c r="L252" i="19"/>
  <c r="K252" i="19"/>
  <c r="J252" i="19"/>
  <c r="L251" i="19"/>
  <c r="K251" i="19"/>
  <c r="J251" i="19"/>
  <c r="I251" i="19"/>
  <c r="H251" i="19"/>
  <c r="L250" i="19"/>
  <c r="K250" i="19"/>
  <c r="J250" i="19"/>
  <c r="I250" i="19"/>
  <c r="H250" i="19"/>
  <c r="L249" i="19"/>
  <c r="K249" i="19"/>
  <c r="J249" i="19"/>
  <c r="L247" i="19"/>
  <c r="K247" i="19"/>
  <c r="J247" i="19"/>
  <c r="I247" i="19"/>
  <c r="H247" i="19"/>
  <c r="L246" i="19"/>
  <c r="K246" i="19"/>
  <c r="J246" i="19"/>
  <c r="I246" i="19"/>
  <c r="H246" i="19"/>
  <c r="L245" i="19"/>
  <c r="K245" i="19"/>
  <c r="J245" i="19"/>
  <c r="L244" i="19"/>
  <c r="K244" i="19"/>
  <c r="J244" i="19"/>
  <c r="I244" i="19"/>
  <c r="H244" i="19"/>
  <c r="L243" i="19"/>
  <c r="K243" i="19"/>
  <c r="J243" i="19"/>
  <c r="I243" i="19"/>
  <c r="H243" i="19"/>
  <c r="L242" i="19"/>
  <c r="K242" i="19"/>
  <c r="J242" i="19"/>
  <c r="L240" i="19"/>
  <c r="K240" i="19"/>
  <c r="J240" i="19"/>
  <c r="I240" i="19"/>
  <c r="H240" i="19"/>
  <c r="L239" i="19"/>
  <c r="K239" i="19"/>
  <c r="J239" i="19"/>
  <c r="I239" i="19"/>
  <c r="I238" i="19" s="1"/>
  <c r="H239" i="19"/>
  <c r="L238" i="19"/>
  <c r="K238" i="19"/>
  <c r="J238" i="19"/>
  <c r="L237" i="19"/>
  <c r="K237" i="19"/>
  <c r="J237" i="19"/>
  <c r="I237" i="19"/>
  <c r="H237" i="19"/>
  <c r="L236" i="19"/>
  <c r="K236" i="19"/>
  <c r="J236" i="19"/>
  <c r="I236" i="19"/>
  <c r="H236" i="19"/>
  <c r="L235" i="19"/>
  <c r="K235" i="19"/>
  <c r="J235" i="19"/>
  <c r="L233" i="19"/>
  <c r="K233" i="19"/>
  <c r="J233" i="19"/>
  <c r="I233" i="19"/>
  <c r="H233" i="19"/>
  <c r="L232" i="19"/>
  <c r="K232" i="19"/>
  <c r="J232" i="19"/>
  <c r="I232" i="19"/>
  <c r="H232" i="19"/>
  <c r="L231" i="19"/>
  <c r="K231" i="19"/>
  <c r="J231" i="19"/>
  <c r="L230" i="19"/>
  <c r="K230" i="19"/>
  <c r="J230" i="19"/>
  <c r="I230" i="19"/>
  <c r="H230" i="19"/>
  <c r="L229" i="19"/>
  <c r="K229" i="19"/>
  <c r="J229" i="19"/>
  <c r="I229" i="19"/>
  <c r="H229" i="19"/>
  <c r="H228" i="19" s="1"/>
  <c r="L228" i="19"/>
  <c r="K228" i="19"/>
  <c r="J228" i="19"/>
  <c r="L226" i="19"/>
  <c r="K226" i="19"/>
  <c r="J226" i="19"/>
  <c r="I226" i="19"/>
  <c r="H226" i="19"/>
  <c r="L225" i="19"/>
  <c r="K225" i="19"/>
  <c r="J225" i="19"/>
  <c r="I225" i="19"/>
  <c r="H225" i="19"/>
  <c r="L224" i="19"/>
  <c r="K224" i="19"/>
  <c r="J224" i="19"/>
  <c r="L223" i="19"/>
  <c r="K223" i="19"/>
  <c r="J223" i="19"/>
  <c r="I223" i="19"/>
  <c r="H223" i="19"/>
  <c r="L222" i="19"/>
  <c r="K222" i="19"/>
  <c r="J222" i="19"/>
  <c r="I222" i="19"/>
  <c r="H222" i="19"/>
  <c r="L221" i="19"/>
  <c r="K221" i="19"/>
  <c r="J221" i="19"/>
  <c r="L219" i="19"/>
  <c r="K219" i="19"/>
  <c r="J219" i="19"/>
  <c r="I219" i="19"/>
  <c r="H219" i="19"/>
  <c r="L218" i="19"/>
  <c r="K218" i="19"/>
  <c r="J218" i="19"/>
  <c r="I218" i="19"/>
  <c r="H218" i="19"/>
  <c r="L217" i="19"/>
  <c r="K217" i="19"/>
  <c r="J217" i="19"/>
  <c r="L216" i="19"/>
  <c r="K216" i="19"/>
  <c r="J216" i="19"/>
  <c r="I216" i="19"/>
  <c r="H216" i="19"/>
  <c r="L215" i="19"/>
  <c r="K215" i="19"/>
  <c r="J215" i="19"/>
  <c r="I215" i="19"/>
  <c r="H215" i="19"/>
  <c r="L214" i="19"/>
  <c r="K214" i="19"/>
  <c r="J214" i="19"/>
  <c r="L212" i="19"/>
  <c r="K212" i="19"/>
  <c r="J212" i="19"/>
  <c r="I212" i="19"/>
  <c r="H212" i="19"/>
  <c r="L211" i="19"/>
  <c r="K211" i="19"/>
  <c r="J211" i="19"/>
  <c r="I211" i="19"/>
  <c r="H211" i="19"/>
  <c r="L210" i="19"/>
  <c r="K210" i="19"/>
  <c r="J210" i="19"/>
  <c r="L209" i="19"/>
  <c r="K209" i="19"/>
  <c r="J209" i="19"/>
  <c r="I209" i="19"/>
  <c r="H209" i="19"/>
  <c r="L208" i="19"/>
  <c r="K208" i="19"/>
  <c r="J208" i="19"/>
  <c r="I208" i="19"/>
  <c r="I207" i="19" s="1"/>
  <c r="H208" i="19"/>
  <c r="L207" i="19"/>
  <c r="K207" i="19"/>
  <c r="J207" i="19"/>
  <c r="L205" i="19"/>
  <c r="K205" i="19"/>
  <c r="J205" i="19"/>
  <c r="I205" i="19"/>
  <c r="H205" i="19"/>
  <c r="L204" i="19"/>
  <c r="K204" i="19"/>
  <c r="J204" i="19"/>
  <c r="I204" i="19"/>
  <c r="H204" i="19"/>
  <c r="L203" i="19"/>
  <c r="K203" i="19"/>
  <c r="J203" i="19"/>
  <c r="L202" i="19"/>
  <c r="K202" i="19"/>
  <c r="J202" i="19"/>
  <c r="I202" i="19"/>
  <c r="H202" i="19"/>
  <c r="L201" i="19"/>
  <c r="K201" i="19"/>
  <c r="J201" i="19"/>
  <c r="I201" i="19"/>
  <c r="H201" i="19"/>
  <c r="L200" i="19"/>
  <c r="K200" i="19"/>
  <c r="J200" i="19"/>
  <c r="L198" i="19"/>
  <c r="K198" i="19"/>
  <c r="J198" i="19"/>
  <c r="I198" i="19"/>
  <c r="H198" i="19"/>
  <c r="L197" i="19"/>
  <c r="K197" i="19"/>
  <c r="J197" i="19"/>
  <c r="I197" i="19"/>
  <c r="H197" i="19"/>
  <c r="L196" i="19"/>
  <c r="K196" i="19"/>
  <c r="J196" i="19"/>
  <c r="L195" i="19"/>
  <c r="K195" i="19"/>
  <c r="J195" i="19"/>
  <c r="I195" i="19"/>
  <c r="H195" i="19"/>
  <c r="L194" i="19"/>
  <c r="K194" i="19"/>
  <c r="J194" i="19"/>
  <c r="I194" i="19"/>
  <c r="H194" i="19"/>
  <c r="L193" i="19"/>
  <c r="K193" i="19"/>
  <c r="J193" i="19"/>
  <c r="L191" i="19"/>
  <c r="K191" i="19"/>
  <c r="J191" i="19"/>
  <c r="I191" i="19"/>
  <c r="H191" i="19"/>
  <c r="L190" i="19"/>
  <c r="K190" i="19"/>
  <c r="I190" i="19"/>
  <c r="H190" i="19"/>
  <c r="L189" i="19"/>
  <c r="K189" i="19"/>
  <c r="J189" i="19"/>
  <c r="L188" i="19"/>
  <c r="K188" i="19"/>
  <c r="J188" i="19"/>
  <c r="I188" i="19"/>
  <c r="H188" i="19"/>
  <c r="L187" i="19"/>
  <c r="K187" i="19"/>
  <c r="J187" i="19"/>
  <c r="I187" i="19"/>
  <c r="H187" i="19"/>
  <c r="L186" i="19"/>
  <c r="K186" i="19"/>
  <c r="J186" i="19"/>
  <c r="L184" i="19"/>
  <c r="K184" i="19"/>
  <c r="J184" i="19"/>
  <c r="I184" i="19"/>
  <c r="H184" i="19"/>
  <c r="L183" i="19"/>
  <c r="K183" i="19"/>
  <c r="J183" i="19"/>
  <c r="I183" i="19"/>
  <c r="H183" i="19"/>
  <c r="L182" i="19"/>
  <c r="K182" i="19"/>
  <c r="J182" i="19"/>
  <c r="L181" i="19"/>
  <c r="K181" i="19"/>
  <c r="J181" i="19"/>
  <c r="I181" i="19"/>
  <c r="H181" i="19"/>
  <c r="L180" i="19"/>
  <c r="K180" i="19"/>
  <c r="J180" i="19"/>
  <c r="I180" i="19"/>
  <c r="H180" i="19"/>
  <c r="L179" i="19"/>
  <c r="K179" i="19"/>
  <c r="J179" i="19"/>
  <c r="L177" i="19"/>
  <c r="K177" i="19"/>
  <c r="J177" i="19"/>
  <c r="I177" i="19"/>
  <c r="H177" i="19"/>
  <c r="L176" i="19"/>
  <c r="K176" i="19"/>
  <c r="J176" i="19"/>
  <c r="I176" i="19"/>
  <c r="H176" i="19"/>
  <c r="L175" i="19"/>
  <c r="K175" i="19"/>
  <c r="J175" i="19"/>
  <c r="L174" i="19"/>
  <c r="K174" i="19"/>
  <c r="J174" i="19"/>
  <c r="I174" i="19"/>
  <c r="H174" i="19"/>
  <c r="L173" i="19"/>
  <c r="K173" i="19"/>
  <c r="J173" i="19"/>
  <c r="I173" i="19"/>
  <c r="H173" i="19"/>
  <c r="L172" i="19"/>
  <c r="K172" i="19"/>
  <c r="J172" i="19"/>
  <c r="L170" i="19"/>
  <c r="K170" i="19"/>
  <c r="J170" i="19"/>
  <c r="I170" i="19"/>
  <c r="H170" i="19"/>
  <c r="L169" i="19"/>
  <c r="K169" i="19"/>
  <c r="J169" i="19"/>
  <c r="I169" i="19"/>
  <c r="I168" i="19" s="1"/>
  <c r="H169" i="19"/>
  <c r="H168" i="19" s="1"/>
  <c r="L168" i="19"/>
  <c r="K168" i="19"/>
  <c r="J168" i="19"/>
  <c r="L167" i="19"/>
  <c r="K167" i="19"/>
  <c r="J167" i="19"/>
  <c r="I167" i="19"/>
  <c r="H167" i="19"/>
  <c r="L166" i="19"/>
  <c r="K166" i="19"/>
  <c r="J166" i="19"/>
  <c r="I166" i="19"/>
  <c r="H166" i="19"/>
  <c r="L165" i="19"/>
  <c r="K165" i="19"/>
  <c r="J165" i="19"/>
  <c r="L162" i="19"/>
  <c r="K162" i="19"/>
  <c r="I162" i="19"/>
  <c r="H162" i="19"/>
  <c r="L161" i="19"/>
  <c r="K161" i="19"/>
  <c r="J161" i="19"/>
  <c r="I161" i="19"/>
  <c r="H161" i="19"/>
  <c r="L160" i="19"/>
  <c r="K160" i="19"/>
  <c r="J160" i="19"/>
  <c r="J159" i="19"/>
  <c r="I159" i="19"/>
  <c r="H159" i="19"/>
  <c r="L158" i="19"/>
  <c r="K158" i="19"/>
  <c r="J158" i="19"/>
  <c r="I158" i="19"/>
  <c r="H158" i="19"/>
  <c r="L157" i="19"/>
  <c r="K157" i="19"/>
  <c r="J157" i="19"/>
  <c r="I157" i="19"/>
  <c r="H157" i="19"/>
  <c r="L156" i="19"/>
  <c r="K156" i="19"/>
  <c r="J156" i="19"/>
  <c r="L154" i="19"/>
  <c r="K154" i="19"/>
  <c r="J154" i="19"/>
  <c r="I154" i="19"/>
  <c r="H154" i="19"/>
  <c r="L153" i="19"/>
  <c r="K153" i="19"/>
  <c r="J153" i="19"/>
  <c r="I153" i="19"/>
  <c r="H153" i="19"/>
  <c r="L152" i="19"/>
  <c r="K152" i="19"/>
  <c r="J152" i="19"/>
  <c r="L151" i="19"/>
  <c r="K151" i="19"/>
  <c r="J151" i="19"/>
  <c r="I151" i="19"/>
  <c r="H151" i="19"/>
  <c r="L150" i="19"/>
  <c r="K150" i="19"/>
  <c r="J150" i="19"/>
  <c r="I150" i="19"/>
  <c r="H150" i="19"/>
  <c r="L149" i="19"/>
  <c r="K149" i="19"/>
  <c r="J149" i="19"/>
  <c r="L147" i="19"/>
  <c r="K147" i="19"/>
  <c r="I147" i="19"/>
  <c r="H147" i="19"/>
  <c r="L146" i="19"/>
  <c r="K146" i="19"/>
  <c r="J146" i="19"/>
  <c r="I146" i="19"/>
  <c r="H146" i="19"/>
  <c r="L145" i="19"/>
  <c r="K145" i="19"/>
  <c r="J145" i="19"/>
  <c r="L144" i="19"/>
  <c r="K144" i="19"/>
  <c r="I144" i="19"/>
  <c r="H144" i="19"/>
  <c r="L143" i="19"/>
  <c r="K143" i="19"/>
  <c r="J143" i="19"/>
  <c r="I143" i="19"/>
  <c r="H143" i="19"/>
  <c r="L142" i="19"/>
  <c r="K142" i="19"/>
  <c r="J142" i="19"/>
  <c r="L140" i="19"/>
  <c r="K140" i="19"/>
  <c r="J140" i="19"/>
  <c r="I140" i="19"/>
  <c r="H140" i="19"/>
  <c r="L139" i="19"/>
  <c r="K139" i="19"/>
  <c r="J139" i="19"/>
  <c r="I139" i="19"/>
  <c r="H139" i="19"/>
  <c r="L138" i="19"/>
  <c r="K138" i="19"/>
  <c r="J138" i="19"/>
  <c r="L137" i="19"/>
  <c r="K137" i="19"/>
  <c r="J137" i="19"/>
  <c r="I137" i="19"/>
  <c r="H137" i="19"/>
  <c r="L136" i="19"/>
  <c r="K136" i="19"/>
  <c r="J136" i="19"/>
  <c r="I136" i="19"/>
  <c r="H136" i="19"/>
  <c r="L135" i="19"/>
  <c r="K135" i="19"/>
  <c r="J135" i="19"/>
  <c r="L133" i="19"/>
  <c r="K133" i="19"/>
  <c r="J133" i="19"/>
  <c r="I133" i="19"/>
  <c r="H133" i="19"/>
  <c r="L132" i="19"/>
  <c r="K132" i="19"/>
  <c r="J132" i="19"/>
  <c r="I132" i="19"/>
  <c r="H132" i="19"/>
  <c r="L131" i="19"/>
  <c r="K131" i="19"/>
  <c r="J131" i="19"/>
  <c r="L130" i="19"/>
  <c r="K130" i="19"/>
  <c r="J130" i="19"/>
  <c r="I130" i="19"/>
  <c r="H130" i="19"/>
  <c r="L129" i="19"/>
  <c r="K129" i="19"/>
  <c r="J129" i="19"/>
  <c r="I129" i="19"/>
  <c r="H129" i="19"/>
  <c r="L128" i="19"/>
  <c r="K128" i="19"/>
  <c r="J128" i="19"/>
  <c r="L126" i="19"/>
  <c r="K126" i="19"/>
  <c r="J126" i="19"/>
  <c r="I126" i="19"/>
  <c r="H126" i="19"/>
  <c r="L125" i="19"/>
  <c r="J125" i="19"/>
  <c r="I125" i="19"/>
  <c r="H125" i="19"/>
  <c r="L124" i="19"/>
  <c r="K124" i="19"/>
  <c r="J124" i="19"/>
  <c r="L123" i="19"/>
  <c r="K123" i="19"/>
  <c r="J123" i="19"/>
  <c r="I123" i="19"/>
  <c r="H123" i="19"/>
  <c r="L122" i="19"/>
  <c r="K122" i="19"/>
  <c r="J122" i="19"/>
  <c r="I122" i="19"/>
  <c r="H122" i="19"/>
  <c r="L121" i="19"/>
  <c r="K121" i="19"/>
  <c r="J121" i="19"/>
  <c r="L119" i="19"/>
  <c r="K119" i="19"/>
  <c r="J119" i="19"/>
  <c r="I119" i="19"/>
  <c r="H119" i="19"/>
  <c r="L118" i="19"/>
  <c r="K118" i="19"/>
  <c r="J118" i="19"/>
  <c r="I118" i="19"/>
  <c r="H118" i="19"/>
  <c r="L117" i="19"/>
  <c r="K117" i="19"/>
  <c r="J117" i="19"/>
  <c r="L116" i="19"/>
  <c r="K116" i="19"/>
  <c r="I116" i="19"/>
  <c r="H116" i="19"/>
  <c r="L115" i="19"/>
  <c r="K115" i="19"/>
  <c r="J115" i="19"/>
  <c r="I115" i="19"/>
  <c r="H115" i="19"/>
  <c r="L114" i="19"/>
  <c r="K114" i="19"/>
  <c r="J114" i="19"/>
  <c r="L112" i="19"/>
  <c r="K112" i="19"/>
  <c r="J112" i="19"/>
  <c r="I112" i="19"/>
  <c r="H112" i="19"/>
  <c r="L111" i="19"/>
  <c r="K111" i="19"/>
  <c r="J111" i="19"/>
  <c r="I111" i="19"/>
  <c r="H111" i="19"/>
  <c r="H110" i="19" s="1"/>
  <c r="L110" i="19"/>
  <c r="K110" i="19"/>
  <c r="J110" i="19"/>
  <c r="L109" i="19"/>
  <c r="K109" i="19"/>
  <c r="J109" i="19"/>
  <c r="I109" i="19"/>
  <c r="H109" i="19"/>
  <c r="L108" i="19"/>
  <c r="K108" i="19"/>
  <c r="J108" i="19"/>
  <c r="I108" i="19"/>
  <c r="H108" i="19"/>
  <c r="L107" i="19"/>
  <c r="K107" i="19"/>
  <c r="J107" i="19"/>
  <c r="L105" i="19"/>
  <c r="K105" i="19"/>
  <c r="J105" i="19"/>
  <c r="I105" i="19"/>
  <c r="H105" i="19"/>
  <c r="L104" i="19"/>
  <c r="K104" i="19"/>
  <c r="J104" i="19"/>
  <c r="I104" i="19"/>
  <c r="H104" i="19"/>
  <c r="L103" i="19"/>
  <c r="K103" i="19"/>
  <c r="J103" i="19"/>
  <c r="L102" i="19"/>
  <c r="K102" i="19"/>
  <c r="J102" i="19"/>
  <c r="I102" i="19"/>
  <c r="H102" i="19"/>
  <c r="L101" i="19"/>
  <c r="K101" i="19"/>
  <c r="J101" i="19"/>
  <c r="I101" i="19"/>
  <c r="H101" i="19"/>
  <c r="L100" i="19"/>
  <c r="K100" i="19"/>
  <c r="J100" i="19"/>
  <c r="L98" i="19"/>
  <c r="K98" i="19"/>
  <c r="J98" i="19"/>
  <c r="I98" i="19"/>
  <c r="H98" i="19"/>
  <c r="L97" i="19"/>
  <c r="J97" i="19"/>
  <c r="I97" i="19"/>
  <c r="I96" i="19" s="1"/>
  <c r="H97" i="19"/>
  <c r="L96" i="19"/>
  <c r="K96" i="19"/>
  <c r="J96" i="19"/>
  <c r="L95" i="19"/>
  <c r="K95" i="19"/>
  <c r="J95" i="19"/>
  <c r="I95" i="19"/>
  <c r="H95" i="19"/>
  <c r="L94" i="19"/>
  <c r="K94" i="19"/>
  <c r="J94" i="19"/>
  <c r="I94" i="19"/>
  <c r="H94" i="19"/>
  <c r="L93" i="19"/>
  <c r="K93" i="19"/>
  <c r="J93" i="19"/>
  <c r="L91" i="19"/>
  <c r="I91" i="19"/>
  <c r="L90" i="19"/>
  <c r="I90" i="19"/>
  <c r="L89" i="19"/>
  <c r="L88" i="19"/>
  <c r="K88" i="19"/>
  <c r="J88" i="19"/>
  <c r="I88" i="19"/>
  <c r="L87" i="19"/>
  <c r="I87" i="19"/>
  <c r="L86" i="19"/>
  <c r="L84" i="19"/>
  <c r="K84" i="19"/>
  <c r="J84" i="19"/>
  <c r="I84" i="19"/>
  <c r="H84" i="19"/>
  <c r="L83" i="19"/>
  <c r="K83" i="19"/>
  <c r="J83" i="19"/>
  <c r="I83" i="19"/>
  <c r="H83" i="19"/>
  <c r="L82" i="19"/>
  <c r="K82" i="19"/>
  <c r="J82" i="19"/>
  <c r="L81" i="19"/>
  <c r="K81" i="19"/>
  <c r="J81" i="19"/>
  <c r="I81" i="19"/>
  <c r="H81" i="19"/>
  <c r="L80" i="19"/>
  <c r="K80" i="19"/>
  <c r="J80" i="19"/>
  <c r="I80" i="19"/>
  <c r="H80" i="19"/>
  <c r="L79" i="19"/>
  <c r="K79" i="19"/>
  <c r="J79" i="19"/>
  <c r="L77" i="19"/>
  <c r="K77" i="19"/>
  <c r="J77" i="19"/>
  <c r="I77" i="19"/>
  <c r="H77" i="19"/>
  <c r="L76" i="19"/>
  <c r="K76" i="19"/>
  <c r="J76" i="19"/>
  <c r="I76" i="19"/>
  <c r="H76" i="19"/>
  <c r="L75" i="19"/>
  <c r="K75" i="19"/>
  <c r="J75" i="19"/>
  <c r="L74" i="19"/>
  <c r="K74" i="19"/>
  <c r="I74" i="19"/>
  <c r="H74" i="19"/>
  <c r="L73" i="19"/>
  <c r="K73" i="19"/>
  <c r="J73" i="19"/>
  <c r="I73" i="19"/>
  <c r="H73" i="19"/>
  <c r="L72" i="19"/>
  <c r="K72" i="19"/>
  <c r="J72" i="19"/>
  <c r="L70" i="19"/>
  <c r="K70" i="19"/>
  <c r="J70" i="19"/>
  <c r="I70" i="19"/>
  <c r="H70" i="19"/>
  <c r="L69" i="19"/>
  <c r="K69" i="19"/>
  <c r="J69" i="19"/>
  <c r="I69" i="19"/>
  <c r="H69" i="19"/>
  <c r="L68" i="19"/>
  <c r="K68" i="19"/>
  <c r="J68" i="19"/>
  <c r="L67" i="19"/>
  <c r="K67" i="19"/>
  <c r="J67" i="19"/>
  <c r="I67" i="19"/>
  <c r="H67" i="19"/>
  <c r="L66" i="19"/>
  <c r="K66" i="19"/>
  <c r="J66" i="19"/>
  <c r="I66" i="19"/>
  <c r="H66" i="19"/>
  <c r="L65" i="19"/>
  <c r="K65" i="19"/>
  <c r="J65" i="19"/>
  <c r="L63" i="19"/>
  <c r="K63" i="19"/>
  <c r="J63" i="19"/>
  <c r="I63" i="19"/>
  <c r="H63" i="19"/>
  <c r="L62" i="19"/>
  <c r="K62" i="19"/>
  <c r="J62" i="19"/>
  <c r="I62" i="19"/>
  <c r="H62" i="19"/>
  <c r="L61" i="19"/>
  <c r="K61" i="19"/>
  <c r="J61" i="19"/>
  <c r="L60" i="19"/>
  <c r="K60" i="19"/>
  <c r="J60" i="19"/>
  <c r="I60" i="19"/>
  <c r="H60" i="19"/>
  <c r="L59" i="19"/>
  <c r="K59" i="19"/>
  <c r="J59" i="19"/>
  <c r="I59" i="19"/>
  <c r="H59" i="19"/>
  <c r="H58" i="19" s="1"/>
  <c r="L58" i="19"/>
  <c r="K58" i="19"/>
  <c r="J58" i="19"/>
  <c r="L56" i="19"/>
  <c r="K56" i="19"/>
  <c r="J56" i="19"/>
  <c r="I56" i="19"/>
  <c r="H56" i="19"/>
  <c r="L55" i="19"/>
  <c r="K55" i="19"/>
  <c r="J55" i="19"/>
  <c r="I55" i="19"/>
  <c r="H55" i="19"/>
  <c r="H54" i="19" s="1"/>
  <c r="L54" i="19"/>
  <c r="K54" i="19"/>
  <c r="J54" i="19"/>
  <c r="I53" i="19"/>
  <c r="H53" i="19"/>
  <c r="L52" i="19"/>
  <c r="K52" i="19"/>
  <c r="J52" i="19"/>
  <c r="I52" i="19"/>
  <c r="H52" i="19"/>
  <c r="L51" i="19"/>
  <c r="K51" i="19"/>
  <c r="J51" i="19"/>
  <c r="L49" i="19"/>
  <c r="J49" i="19"/>
  <c r="I49" i="19"/>
  <c r="H49" i="19"/>
  <c r="L48" i="19"/>
  <c r="K48" i="19"/>
  <c r="J48" i="19"/>
  <c r="I48" i="19"/>
  <c r="H48" i="19"/>
  <c r="L47" i="19"/>
  <c r="K47" i="19"/>
  <c r="J47" i="19"/>
  <c r="K46" i="19"/>
  <c r="I46" i="19"/>
  <c r="H46" i="19"/>
  <c r="I45" i="19"/>
  <c r="H45" i="19"/>
  <c r="L44" i="19"/>
  <c r="K44" i="19"/>
  <c r="J44" i="19"/>
  <c r="I44" i="19"/>
  <c r="H44" i="19"/>
  <c r="L43" i="19"/>
  <c r="K43" i="19"/>
  <c r="J43" i="19"/>
  <c r="L41" i="19"/>
  <c r="K41" i="19"/>
  <c r="J41" i="19"/>
  <c r="I41" i="19"/>
  <c r="H41" i="19"/>
  <c r="L40" i="19"/>
  <c r="K40" i="19"/>
  <c r="J40" i="19"/>
  <c r="I40" i="19"/>
  <c r="H40" i="19"/>
  <c r="L39" i="19"/>
  <c r="K39" i="19"/>
  <c r="J39" i="19"/>
  <c r="I38" i="19"/>
  <c r="H38" i="19"/>
  <c r="L37" i="19"/>
  <c r="K37" i="19"/>
  <c r="J37" i="19"/>
  <c r="I37" i="19"/>
  <c r="H37" i="19"/>
  <c r="L36" i="19"/>
  <c r="K36" i="19"/>
  <c r="J36" i="19"/>
  <c r="L34" i="19"/>
  <c r="K34" i="19"/>
  <c r="J34" i="19"/>
  <c r="I34" i="19"/>
  <c r="H34" i="19"/>
  <c r="L33" i="19"/>
  <c r="I33" i="19"/>
  <c r="H33" i="19"/>
  <c r="L32" i="19"/>
  <c r="K32" i="19"/>
  <c r="J32" i="19"/>
  <c r="L31" i="19"/>
  <c r="K31" i="19"/>
  <c r="J31" i="19"/>
  <c r="I31" i="19"/>
  <c r="H31" i="19"/>
  <c r="I30" i="19"/>
  <c r="H30" i="19"/>
  <c r="L29" i="19"/>
  <c r="K29" i="19"/>
  <c r="J29" i="19"/>
  <c r="L27" i="19"/>
  <c r="K27" i="19"/>
  <c r="J27" i="19"/>
  <c r="I27" i="19"/>
  <c r="H27" i="19"/>
  <c r="L26" i="19"/>
  <c r="K26" i="19"/>
  <c r="J26" i="19"/>
  <c r="I26" i="19"/>
  <c r="H26" i="19"/>
  <c r="H25" i="19" s="1"/>
  <c r="L25" i="19"/>
  <c r="K25" i="19"/>
  <c r="J25" i="19"/>
  <c r="L24" i="19"/>
  <c r="K24" i="19"/>
  <c r="I24" i="19"/>
  <c r="H24" i="19"/>
  <c r="L23" i="19"/>
  <c r="K23" i="19"/>
  <c r="J23" i="19"/>
  <c r="I23" i="19"/>
  <c r="H23" i="19"/>
  <c r="L22" i="19"/>
  <c r="K22" i="19"/>
  <c r="J22" i="19"/>
  <c r="L20" i="19"/>
  <c r="K20" i="19"/>
  <c r="J20" i="19"/>
  <c r="I20" i="19"/>
  <c r="H20" i="19"/>
  <c r="L19" i="19"/>
  <c r="K19" i="19"/>
  <c r="J19" i="19"/>
  <c r="I19" i="19"/>
  <c r="H19" i="19"/>
  <c r="L18" i="19"/>
  <c r="K18" i="19"/>
  <c r="J18" i="19"/>
  <c r="L17" i="19"/>
  <c r="K17" i="19"/>
  <c r="J17" i="19"/>
  <c r="I17" i="19"/>
  <c r="H17" i="19"/>
  <c r="L16" i="19"/>
  <c r="K16" i="19"/>
  <c r="J16" i="19"/>
  <c r="I16" i="19"/>
  <c r="H16" i="19"/>
  <c r="L15" i="19"/>
  <c r="K15" i="19"/>
  <c r="J15" i="19"/>
  <c r="L13" i="19"/>
  <c r="K13" i="19"/>
  <c r="J13" i="19"/>
  <c r="I13" i="19"/>
  <c r="H13" i="19"/>
  <c r="L12" i="19"/>
  <c r="K12" i="19"/>
  <c r="J12" i="19"/>
  <c r="I12" i="19"/>
  <c r="H12" i="19"/>
  <c r="L11" i="19"/>
  <c r="K11" i="19"/>
  <c r="J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I94" i="21" l="1"/>
  <c r="I42" i="21"/>
  <c r="H7" i="21"/>
  <c r="I17" i="21"/>
  <c r="I31" i="21"/>
  <c r="I129" i="21"/>
  <c r="I70" i="21"/>
  <c r="H108" i="21"/>
  <c r="H49" i="21"/>
  <c r="I87" i="21"/>
  <c r="H126" i="21"/>
  <c r="I10" i="21"/>
  <c r="H70" i="21"/>
  <c r="I80" i="21"/>
  <c r="H21" i="21"/>
  <c r="I38" i="21"/>
  <c r="H87" i="21"/>
  <c r="H77" i="21"/>
  <c r="H14" i="21"/>
  <c r="I24" i="21"/>
  <c r="I14" i="21"/>
  <c r="I84" i="21"/>
  <c r="I122" i="21"/>
  <c r="H31" i="21"/>
  <c r="I21" i="21"/>
  <c r="H38" i="21"/>
  <c r="H28" i="21"/>
  <c r="I112" i="21"/>
  <c r="H119" i="21"/>
  <c r="H59" i="21"/>
  <c r="H98" i="21"/>
  <c r="I108" i="21"/>
  <c r="I98" i="21"/>
  <c r="I49" i="21"/>
  <c r="H24" i="21"/>
  <c r="H35" i="21"/>
  <c r="I77" i="21"/>
  <c r="H94" i="21"/>
  <c r="I56" i="21"/>
  <c r="H63" i="21"/>
  <c r="H84" i="21"/>
  <c r="H52" i="21"/>
  <c r="I73" i="21"/>
  <c r="H42" i="21"/>
  <c r="I52" i="21"/>
  <c r="H115" i="21"/>
  <c r="H105" i="21"/>
  <c r="I7" i="21"/>
  <c r="H17" i="21"/>
  <c r="I63" i="21"/>
  <c r="H73" i="21"/>
  <c r="I119" i="21"/>
  <c r="H129" i="21"/>
  <c r="I59" i="21"/>
  <c r="I45" i="21"/>
  <c r="I101" i="21"/>
  <c r="H56" i="21"/>
  <c r="H112" i="21"/>
  <c r="H10" i="21"/>
  <c r="H66" i="21"/>
  <c r="H122" i="21"/>
  <c r="I35" i="21"/>
  <c r="H45" i="21"/>
  <c r="I91" i="21"/>
  <c r="H101" i="21"/>
  <c r="I522" i="19"/>
  <c r="H783" i="19"/>
  <c r="I8" i="19"/>
  <c r="H203" i="19"/>
  <c r="H1816" i="19"/>
  <c r="I1827" i="19"/>
  <c r="I413" i="19"/>
  <c r="H628" i="19"/>
  <c r="H918" i="19"/>
  <c r="H1855" i="19"/>
  <c r="H259" i="19"/>
  <c r="H319" i="19"/>
  <c r="I462" i="19"/>
  <c r="H179" i="19"/>
  <c r="H238" i="19"/>
  <c r="H298" i="19"/>
  <c r="I515" i="19"/>
  <c r="H15" i="19"/>
  <c r="H235" i="19"/>
  <c r="H294" i="19"/>
  <c r="H1458" i="19"/>
  <c r="I329" i="19"/>
  <c r="H1841" i="19"/>
  <c r="I1851" i="19"/>
  <c r="I995" i="19"/>
  <c r="H907" i="19"/>
  <c r="I918" i="19"/>
  <c r="H1785" i="19"/>
  <c r="H1858" i="19"/>
  <c r="H946" i="19"/>
  <c r="H1173" i="19"/>
  <c r="I1184" i="19"/>
  <c r="H1746" i="19"/>
  <c r="I1785" i="19"/>
  <c r="H93" i="19"/>
  <c r="H671" i="19"/>
  <c r="I681" i="19"/>
  <c r="H361" i="19"/>
  <c r="I536" i="19"/>
  <c r="I1648" i="19"/>
  <c r="H427" i="19"/>
  <c r="I839" i="19"/>
  <c r="I893" i="19"/>
  <c r="H1448" i="19"/>
  <c r="I793" i="19"/>
  <c r="H452" i="19"/>
  <c r="H660" i="19"/>
  <c r="H692" i="19"/>
  <c r="I445" i="19"/>
  <c r="I595" i="19"/>
  <c r="H860" i="19"/>
  <c r="I142" i="19"/>
  <c r="I797" i="19"/>
  <c r="I1469" i="19"/>
  <c r="I340" i="19"/>
  <c r="H1002" i="19"/>
  <c r="H124" i="19"/>
  <c r="H152" i="19"/>
  <c r="H932" i="19"/>
  <c r="H284" i="19"/>
  <c r="I685" i="19"/>
  <c r="H723" i="19"/>
  <c r="I734" i="19"/>
  <c r="H448" i="19"/>
  <c r="H550" i="19"/>
  <c r="I560" i="19"/>
  <c r="H182" i="19"/>
  <c r="H539" i="19"/>
  <c r="I1571" i="19"/>
  <c r="I609" i="19"/>
  <c r="H621" i="19"/>
  <c r="H36" i="19"/>
  <c r="H135" i="19"/>
  <c r="H315" i="19"/>
  <c r="I518" i="19"/>
  <c r="I29" i="19"/>
  <c r="H214" i="19"/>
  <c r="H431" i="19"/>
  <c r="H574" i="19"/>
  <c r="H653" i="19"/>
  <c r="H564" i="19"/>
  <c r="I574" i="19"/>
  <c r="H1788" i="19"/>
  <c r="I291" i="19"/>
  <c r="H340" i="19"/>
  <c r="I350" i="19"/>
  <c r="H592" i="19"/>
  <c r="I602" i="19"/>
  <c r="H667" i="19"/>
  <c r="I678" i="19"/>
  <c r="I1795" i="19"/>
  <c r="I1166" i="19"/>
  <c r="H51" i="19"/>
  <c r="I1599" i="19"/>
  <c r="I135" i="19"/>
  <c r="I1830" i="19"/>
  <c r="H1869" i="19"/>
  <c r="I1880" i="19"/>
  <c r="H1229" i="19"/>
  <c r="I1272" i="19"/>
  <c r="I315" i="19"/>
  <c r="I1131" i="19"/>
  <c r="I1550" i="19"/>
  <c r="H606" i="19"/>
  <c r="H1312" i="19"/>
  <c r="I588" i="19"/>
  <c r="H595" i="19"/>
  <c r="H1208" i="19"/>
  <c r="I1855" i="19"/>
  <c r="H138" i="19"/>
  <c r="H221" i="19"/>
  <c r="H350" i="19"/>
  <c r="I361" i="19"/>
  <c r="I688" i="19"/>
  <c r="I748" i="19"/>
  <c r="H160" i="19"/>
  <c r="H720" i="19"/>
  <c r="H1795" i="19"/>
  <c r="H911" i="19"/>
  <c r="I1016" i="19"/>
  <c r="I200" i="19"/>
  <c r="I581" i="19"/>
  <c r="I1364" i="19"/>
  <c r="I1465" i="19"/>
  <c r="I624" i="19"/>
  <c r="H716" i="19"/>
  <c r="I786" i="19"/>
  <c r="I853" i="19"/>
  <c r="I657" i="19"/>
  <c r="H890" i="19"/>
  <c r="I1413" i="19"/>
  <c r="H1472" i="19"/>
  <c r="I1483" i="19"/>
  <c r="H1564" i="19"/>
  <c r="H1690" i="19"/>
  <c r="I1809" i="19"/>
  <c r="I1515" i="19"/>
  <c r="I1792" i="19"/>
  <c r="H121" i="19"/>
  <c r="I131" i="19"/>
  <c r="H165" i="19"/>
  <c r="H224" i="19"/>
  <c r="I235" i="19"/>
  <c r="H424" i="19"/>
  <c r="I501" i="19"/>
  <c r="I642" i="19"/>
  <c r="H1315" i="19"/>
  <c r="H1543" i="19"/>
  <c r="I1554" i="19"/>
  <c r="I224" i="19"/>
  <c r="H100" i="19"/>
  <c r="I110" i="19"/>
  <c r="I214" i="19"/>
  <c r="H273" i="19"/>
  <c r="I871" i="19"/>
  <c r="H904" i="19"/>
  <c r="H963" i="19"/>
  <c r="I65" i="19"/>
  <c r="I448" i="19"/>
  <c r="H617" i="19"/>
  <c r="I1279" i="19"/>
  <c r="I1540" i="19"/>
  <c r="H1617" i="19"/>
  <c r="H1725" i="19"/>
  <c r="H61" i="19"/>
  <c r="H96" i="19"/>
  <c r="I107" i="19"/>
  <c r="H200" i="19"/>
  <c r="I210" i="19"/>
  <c r="H270" i="19"/>
  <c r="I476" i="19"/>
  <c r="H970" i="19"/>
  <c r="I981" i="19"/>
  <c r="I1009" i="19"/>
  <c r="H242" i="19"/>
  <c r="H466" i="19"/>
  <c r="H1110" i="19"/>
  <c r="I825" i="19"/>
  <c r="H960" i="19"/>
  <c r="H998" i="19"/>
  <c r="H1117" i="19"/>
  <c r="I1128" i="19"/>
  <c r="I1187" i="19"/>
  <c r="H1226" i="19"/>
  <c r="I1236" i="19"/>
  <c r="H1357" i="19"/>
  <c r="I1519" i="19"/>
  <c r="I266" i="19"/>
  <c r="H875" i="19"/>
  <c r="I1841" i="19"/>
  <c r="H375" i="19"/>
  <c r="H75" i="19"/>
  <c r="H364" i="19"/>
  <c r="I75" i="19"/>
  <c r="I434" i="19"/>
  <c r="I277" i="19"/>
  <c r="I294" i="19"/>
  <c r="H1375" i="19"/>
  <c r="H1631" i="19"/>
  <c r="H1680" i="19"/>
  <c r="I100" i="19"/>
  <c r="H967" i="19"/>
  <c r="H984" i="19"/>
  <c r="H1012" i="19"/>
  <c r="H1082" i="19"/>
  <c r="I1093" i="19"/>
  <c r="H1305" i="19"/>
  <c r="I1739" i="19"/>
  <c r="I1858" i="19"/>
  <c r="I203" i="19"/>
  <c r="H974" i="19"/>
  <c r="I984" i="19"/>
  <c r="H1072" i="19"/>
  <c r="I1261" i="19"/>
  <c r="I1298" i="19"/>
  <c r="I1343" i="19"/>
  <c r="H1430" i="19"/>
  <c r="I1441" i="19"/>
  <c r="I1582" i="19"/>
  <c r="H1659" i="19"/>
  <c r="H1837" i="19"/>
  <c r="I193" i="19"/>
  <c r="I755" i="19"/>
  <c r="I772" i="19"/>
  <c r="H897" i="19"/>
  <c r="H914" i="19"/>
  <c r="I1072" i="19"/>
  <c r="I1124" i="19"/>
  <c r="H1240" i="19"/>
  <c r="H1272" i="19"/>
  <c r="H1333" i="19"/>
  <c r="H1767" i="19"/>
  <c r="H1827" i="19"/>
  <c r="I1837" i="19"/>
  <c r="H82" i="19"/>
  <c r="I1222" i="19"/>
  <c r="H480" i="19"/>
  <c r="I904" i="19"/>
  <c r="H1040" i="19"/>
  <c r="I1051" i="19"/>
  <c r="H1469" i="19"/>
  <c r="H1561" i="19"/>
  <c r="H1582" i="19"/>
  <c r="I1816" i="19"/>
  <c r="I172" i="19"/>
  <c r="I221" i="19"/>
  <c r="I671" i="19"/>
  <c r="I280" i="19"/>
  <c r="H779" i="19"/>
  <c r="I790" i="19"/>
  <c r="H1198" i="19"/>
  <c r="I1208" i="19"/>
  <c r="H1394" i="19"/>
  <c r="H1529" i="19"/>
  <c r="H1715" i="19"/>
  <c r="I1725" i="19"/>
  <c r="H1774" i="19"/>
  <c r="H172" i="19"/>
  <c r="H189" i="19"/>
  <c r="I259" i="19"/>
  <c r="H308" i="19"/>
  <c r="H825" i="19"/>
  <c r="I835" i="19"/>
  <c r="H1128" i="19"/>
  <c r="H1291" i="19"/>
  <c r="I1529" i="19"/>
  <c r="H1645" i="19"/>
  <c r="I1655" i="19"/>
  <c r="H1704" i="19"/>
  <c r="I1715" i="19"/>
  <c r="I117" i="19"/>
  <c r="H1519" i="19"/>
  <c r="I79" i="19"/>
  <c r="H949" i="19"/>
  <c r="H1107" i="19"/>
  <c r="I1117" i="19"/>
  <c r="H1508" i="19"/>
  <c r="H68" i="19"/>
  <c r="H1096" i="19"/>
  <c r="I1107" i="19"/>
  <c r="I1357" i="19"/>
  <c r="H988" i="19"/>
  <c r="I319" i="19"/>
  <c r="I897" i="19"/>
  <c r="I179" i="19"/>
  <c r="H1222" i="19"/>
  <c r="H1343" i="19"/>
  <c r="H1398" i="19"/>
  <c r="I1494" i="19"/>
  <c r="I36" i="19"/>
  <c r="I217" i="19"/>
  <c r="H602" i="19"/>
  <c r="I720" i="19"/>
  <c r="H769" i="19"/>
  <c r="I867" i="19"/>
  <c r="H65" i="19"/>
  <c r="H871" i="19"/>
  <c r="H131" i="19"/>
  <c r="I152" i="19"/>
  <c r="I196" i="19"/>
  <c r="H326" i="19"/>
  <c r="I336" i="19"/>
  <c r="H396" i="19"/>
  <c r="I455" i="19"/>
  <c r="H522" i="19"/>
  <c r="H635" i="19"/>
  <c r="I645" i="19"/>
  <c r="H835" i="19"/>
  <c r="I846" i="19"/>
  <c r="H1019" i="19"/>
  <c r="I1030" i="19"/>
  <c r="H1212" i="19"/>
  <c r="I1219" i="19"/>
  <c r="H1268" i="19"/>
  <c r="I1333" i="19"/>
  <c r="I1490" i="19"/>
  <c r="H1505" i="19"/>
  <c r="H1771" i="19"/>
  <c r="H186" i="19"/>
  <c r="I438" i="19"/>
  <c r="I741" i="19"/>
  <c r="I103" i="19"/>
  <c r="H511" i="19"/>
  <c r="H867" i="19"/>
  <c r="I970" i="19"/>
  <c r="H1068" i="19"/>
  <c r="I504" i="19"/>
  <c r="I960" i="19"/>
  <c r="I1257" i="19"/>
  <c r="I1458" i="19"/>
  <c r="H814" i="19"/>
  <c r="I1757" i="19"/>
  <c r="I61" i="19"/>
  <c r="I284" i="19"/>
  <c r="H755" i="19"/>
  <c r="I1226" i="19"/>
  <c r="I51" i="19"/>
  <c r="I333" i="19"/>
  <c r="H518" i="19"/>
  <c r="I631" i="19"/>
  <c r="H744" i="19"/>
  <c r="H1264" i="19"/>
  <c r="H18" i="19"/>
  <c r="I182" i="19"/>
  <c r="H301" i="19"/>
  <c r="I480" i="19"/>
  <c r="H793" i="19"/>
  <c r="I1075" i="19"/>
  <c r="I1508" i="19"/>
  <c r="I1557" i="19"/>
  <c r="H1585" i="19"/>
  <c r="I1774" i="19"/>
  <c r="H1054" i="19"/>
  <c r="I1065" i="19"/>
  <c r="H1194" i="19"/>
  <c r="I1276" i="19"/>
  <c r="H1347" i="19"/>
  <c r="I1498" i="19"/>
  <c r="I1585" i="19"/>
  <c r="I1764" i="19"/>
  <c r="I160" i="19"/>
  <c r="H536" i="19"/>
  <c r="I546" i="19"/>
  <c r="I723" i="19"/>
  <c r="H811" i="19"/>
  <c r="H935" i="19"/>
  <c r="I946" i="19"/>
  <c r="H1184" i="19"/>
  <c r="I1194" i="19"/>
  <c r="I1444" i="19"/>
  <c r="H1613" i="19"/>
  <c r="I1624" i="19"/>
  <c r="H1753" i="19"/>
  <c r="H1086" i="19"/>
  <c r="H1287" i="19"/>
  <c r="H1336" i="19"/>
  <c r="H1364" i="19"/>
  <c r="H1575" i="19"/>
  <c r="H1711" i="19"/>
  <c r="H1743" i="19"/>
  <c r="I1753" i="19"/>
  <c r="H329" i="19"/>
  <c r="H1465" i="19"/>
  <c r="I1603" i="19"/>
  <c r="H1641" i="19"/>
  <c r="H1701" i="19"/>
  <c r="I1711" i="19"/>
  <c r="I1722" i="19"/>
  <c r="I1743" i="19"/>
  <c r="I270" i="19"/>
  <c r="I431" i="19"/>
  <c r="H807" i="19"/>
  <c r="I988" i="19"/>
  <c r="I998" i="19"/>
  <c r="I1547" i="19"/>
  <c r="H8" i="19"/>
  <c r="H410" i="19"/>
  <c r="I420" i="19"/>
  <c r="H1361" i="19"/>
  <c r="H103" i="19"/>
  <c r="I249" i="19"/>
  <c r="I410" i="19"/>
  <c r="I1240" i="19"/>
  <c r="I121" i="19"/>
  <c r="I459" i="19"/>
  <c r="I529" i="19"/>
  <c r="H588" i="19"/>
  <c r="I667" i="19"/>
  <c r="H727" i="19"/>
  <c r="I1212" i="19"/>
  <c r="I1229" i="19"/>
  <c r="I93" i="19"/>
  <c r="H624" i="19"/>
  <c r="I186" i="19"/>
  <c r="I508" i="19"/>
  <c r="H1170" i="19"/>
  <c r="I1448" i="19"/>
  <c r="I1634" i="19"/>
  <c r="I567" i="19"/>
  <c r="H748" i="19"/>
  <c r="H1065" i="19"/>
  <c r="H1075" i="19"/>
  <c r="H1427" i="19"/>
  <c r="H1603" i="19"/>
  <c r="I1613" i="19"/>
  <c r="I1736" i="19"/>
  <c r="H1778" i="19"/>
  <c r="H149" i="19"/>
  <c r="H417" i="19"/>
  <c r="H459" i="19"/>
  <c r="H546" i="19"/>
  <c r="H685" i="19"/>
  <c r="I1315" i="19"/>
  <c r="H1416" i="19"/>
  <c r="I1683" i="19"/>
  <c r="I15" i="19"/>
  <c r="H207" i="19"/>
  <c r="I804" i="19"/>
  <c r="I814" i="19"/>
  <c r="H1044" i="19"/>
  <c r="H1294" i="19"/>
  <c r="I1561" i="19"/>
  <c r="I326" i="19"/>
  <c r="I389" i="19"/>
  <c r="I727" i="19"/>
  <c r="H1016" i="19"/>
  <c r="H107" i="19"/>
  <c r="H277" i="19"/>
  <c r="H1455" i="19"/>
  <c r="I305" i="19"/>
  <c r="I368" i="19"/>
  <c r="I585" i="19"/>
  <c r="I890" i="19"/>
  <c r="I1354" i="19"/>
  <c r="H494" i="19"/>
  <c r="H991" i="19"/>
  <c r="I273" i="19"/>
  <c r="I628" i="19"/>
  <c r="H821" i="19"/>
  <c r="I1701" i="19"/>
  <c r="I32" i="19"/>
  <c r="H145" i="19"/>
  <c r="H252" i="19"/>
  <c r="I263" i="19"/>
  <c r="H343" i="19"/>
  <c r="I354" i="19"/>
  <c r="H413" i="19"/>
  <c r="I483" i="19"/>
  <c r="I553" i="19"/>
  <c r="H681" i="19"/>
  <c r="I692" i="19"/>
  <c r="I762" i="19"/>
  <c r="I875" i="19"/>
  <c r="H928" i="19"/>
  <c r="H1051" i="19"/>
  <c r="I1061" i="19"/>
  <c r="I1173" i="19"/>
  <c r="H1243" i="19"/>
  <c r="I1254" i="19"/>
  <c r="H1301" i="19"/>
  <c r="I1312" i="19"/>
  <c r="H1413" i="19"/>
  <c r="H1669" i="19"/>
  <c r="I1680" i="19"/>
  <c r="I1813" i="19"/>
  <c r="I86" i="19"/>
  <c r="I156" i="19"/>
  <c r="H532" i="19"/>
  <c r="I751" i="19"/>
  <c r="I939" i="19"/>
  <c r="H1114" i="19"/>
  <c r="H1152" i="19"/>
  <c r="I1163" i="19"/>
  <c r="I1301" i="19"/>
  <c r="H1402" i="19"/>
  <c r="I1669" i="19"/>
  <c r="H114" i="19"/>
  <c r="I231" i="19"/>
  <c r="H312" i="19"/>
  <c r="I403" i="19"/>
  <c r="H1030" i="19"/>
  <c r="I1402" i="19"/>
  <c r="H1648" i="19"/>
  <c r="I1659" i="19"/>
  <c r="I1771" i="19"/>
  <c r="I114" i="19"/>
  <c r="I375" i="19"/>
  <c r="H382" i="19"/>
  <c r="I660" i="19"/>
  <c r="H22" i="19"/>
  <c r="I54" i="19"/>
  <c r="H371" i="19"/>
  <c r="I441" i="19"/>
  <c r="I511" i="19"/>
  <c r="H839" i="19"/>
  <c r="H977" i="19"/>
  <c r="I1019" i="19"/>
  <c r="H1100" i="19"/>
  <c r="I1398" i="19"/>
  <c r="H32" i="19"/>
  <c r="H1058" i="19"/>
  <c r="H1138" i="19"/>
  <c r="I1305" i="19"/>
  <c r="I1322" i="19"/>
  <c r="I1451" i="19"/>
  <c r="H1490" i="19"/>
  <c r="H1673" i="19"/>
  <c r="I1778" i="19"/>
  <c r="I22" i="19"/>
  <c r="H709" i="19"/>
  <c r="H737" i="19"/>
  <c r="H758" i="19"/>
  <c r="I39" i="19"/>
  <c r="I621" i="19"/>
  <c r="I758" i="19"/>
  <c r="I18" i="19"/>
  <c r="I308" i="19"/>
  <c r="H392" i="19"/>
  <c r="H441" i="19"/>
  <c r="I124" i="19"/>
  <c r="H790" i="19"/>
  <c r="I907" i="19"/>
  <c r="I928" i="19"/>
  <c r="I949" i="19"/>
  <c r="I991" i="19"/>
  <c r="H1033" i="19"/>
  <c r="I1086" i="19"/>
  <c r="I1159" i="19"/>
  <c r="H1166" i="19"/>
  <c r="H1187" i="19"/>
  <c r="I1198" i="19"/>
  <c r="I1406" i="19"/>
  <c r="I1416" i="19"/>
  <c r="H1501" i="19"/>
  <c r="I1512" i="19"/>
  <c r="H1533" i="19"/>
  <c r="I1543" i="19"/>
  <c r="I1564" i="19"/>
  <c r="I1575" i="19"/>
  <c r="I1596" i="19"/>
  <c r="H1606" i="19"/>
  <c r="I1617" i="19"/>
  <c r="I1869" i="19"/>
  <c r="H886" i="19"/>
  <c r="I1012" i="19"/>
  <c r="H1023" i="19"/>
  <c r="I1033" i="19"/>
  <c r="H1156" i="19"/>
  <c r="H1329" i="19"/>
  <c r="I1501" i="19"/>
  <c r="I1522" i="19"/>
  <c r="I1533" i="19"/>
  <c r="I1606" i="19"/>
  <c r="I886" i="19"/>
  <c r="I1023" i="19"/>
  <c r="H1124" i="19"/>
  <c r="H1145" i="19"/>
  <c r="H1250" i="19"/>
  <c r="I1329" i="19"/>
  <c r="H1350" i="19"/>
  <c r="H1371" i="19"/>
  <c r="I1375" i="19"/>
  <c r="H1382" i="19"/>
  <c r="H1437" i="19"/>
  <c r="H1697" i="19"/>
  <c r="H1848" i="19"/>
  <c r="I638" i="19"/>
  <c r="H856" i="19"/>
  <c r="H1135" i="19"/>
  <c r="I1145" i="19"/>
  <c r="I1287" i="19"/>
  <c r="I1319" i="19"/>
  <c r="I1371" i="19"/>
  <c r="H1390" i="19"/>
  <c r="I1479" i="19"/>
  <c r="H1486" i="19"/>
  <c r="H1627" i="19"/>
  <c r="H1687" i="19"/>
  <c r="I1697" i="19"/>
  <c r="I1708" i="19"/>
  <c r="H1718" i="19"/>
  <c r="H1781" i="19"/>
  <c r="H1806" i="19"/>
  <c r="I1848" i="19"/>
  <c r="I765" i="19"/>
  <c r="I776" i="19"/>
  <c r="H1061" i="19"/>
  <c r="I1114" i="19"/>
  <c r="I1135" i="19"/>
  <c r="H1177" i="19"/>
  <c r="H1236" i="19"/>
  <c r="I1308" i="19"/>
  <c r="I1361" i="19"/>
  <c r="H1434" i="19"/>
  <c r="H1444" i="19"/>
  <c r="H1476" i="19"/>
  <c r="I1486" i="19"/>
  <c r="H1512" i="19"/>
  <c r="H1596" i="19"/>
  <c r="I1627" i="19"/>
  <c r="H1676" i="19"/>
  <c r="I1687" i="19"/>
  <c r="I1718" i="19"/>
  <c r="H1729" i="19"/>
  <c r="H1739" i="19"/>
  <c r="H1750" i="19"/>
  <c r="I1760" i="19"/>
  <c r="I1781" i="19"/>
  <c r="I1806" i="19"/>
  <c r="H1823" i="19"/>
  <c r="H1844" i="19"/>
  <c r="I25" i="19"/>
  <c r="H142" i="19"/>
  <c r="I189" i="19"/>
  <c r="H420" i="19"/>
  <c r="I469" i="19"/>
  <c r="I532" i="19"/>
  <c r="H1423" i="19"/>
  <c r="I1434" i="19"/>
  <c r="I1455" i="19"/>
  <c r="I1476" i="19"/>
  <c r="H1571" i="19"/>
  <c r="H1634" i="19"/>
  <c r="H1655" i="19"/>
  <c r="I1666" i="19"/>
  <c r="I1676" i="19"/>
  <c r="I1729" i="19"/>
  <c r="I1750" i="19"/>
  <c r="H1813" i="19"/>
  <c r="I1823" i="19"/>
  <c r="I1844" i="19"/>
  <c r="I242" i="19"/>
  <c r="I252" i="19"/>
  <c r="H378" i="19"/>
  <c r="I653" i="19"/>
  <c r="H638" i="19"/>
  <c r="I702" i="19"/>
  <c r="H79" i="19"/>
  <c r="H210" i="19"/>
  <c r="H385" i="19"/>
  <c r="I406" i="19"/>
  <c r="I417" i="19"/>
  <c r="I427" i="19"/>
  <c r="H776" i="19"/>
  <c r="H43" i="19"/>
  <c r="I58" i="19"/>
  <c r="I165" i="19"/>
  <c r="H175" i="19"/>
  <c r="H196" i="19"/>
  <c r="H280" i="19"/>
  <c r="H305" i="19"/>
  <c r="H333" i="19"/>
  <c r="H354" i="19"/>
  <c r="I364" i="19"/>
  <c r="H476" i="19"/>
  <c r="I635" i="19"/>
  <c r="H713" i="19"/>
  <c r="H741" i="19"/>
  <c r="H751" i="19"/>
  <c r="H772" i="19"/>
  <c r="H853" i="19"/>
  <c r="I863" i="19"/>
  <c r="H956" i="19"/>
  <c r="I967" i="19"/>
  <c r="I1103" i="19"/>
  <c r="H1131" i="19"/>
  <c r="I1142" i="19"/>
  <c r="H1205" i="19"/>
  <c r="H1254" i="19"/>
  <c r="I1294" i="19"/>
  <c r="I1336" i="19"/>
  <c r="I1347" i="19"/>
  <c r="I1368" i="19"/>
  <c r="I1378" i="19"/>
  <c r="H1441" i="19"/>
  <c r="H1483" i="19"/>
  <c r="H1683" i="19"/>
  <c r="I1694" i="19"/>
  <c r="I1704" i="19"/>
  <c r="H1757" i="19"/>
  <c r="I1767" i="19"/>
  <c r="H1851" i="19"/>
  <c r="H217" i="19"/>
  <c r="H649" i="19"/>
  <c r="I1205" i="19"/>
  <c r="I1423" i="19"/>
  <c r="I1645" i="19"/>
  <c r="I312" i="19"/>
  <c r="H406" i="19"/>
  <c r="H557" i="19"/>
  <c r="H578" i="19"/>
  <c r="H800" i="19"/>
  <c r="I821" i="19"/>
  <c r="I842" i="19"/>
  <c r="I963" i="19"/>
  <c r="I1040" i="19"/>
  <c r="I1058" i="19"/>
  <c r="H1079" i="19"/>
  <c r="H1089" i="19"/>
  <c r="H1180" i="19"/>
  <c r="H1201" i="19"/>
  <c r="I1243" i="19"/>
  <c r="I1264" i="19"/>
  <c r="I1394" i="19"/>
  <c r="I1430" i="19"/>
  <c r="I1462" i="19"/>
  <c r="I1472" i="19"/>
  <c r="H1498" i="19"/>
  <c r="H1547" i="19"/>
  <c r="H1557" i="19"/>
  <c r="H1568" i="19"/>
  <c r="H1578" i="19"/>
  <c r="I1641" i="19"/>
  <c r="I1652" i="19"/>
  <c r="I1673" i="19"/>
  <c r="I1746" i="19"/>
  <c r="I1788" i="19"/>
  <c r="H1799" i="19"/>
  <c r="H1809" i="19"/>
  <c r="I128" i="19"/>
  <c r="I228" i="19"/>
  <c r="H508" i="19"/>
  <c r="I557" i="19"/>
  <c r="H567" i="19"/>
  <c r="H699" i="19"/>
  <c r="I800" i="19"/>
  <c r="I811" i="19"/>
  <c r="H921" i="19"/>
  <c r="I953" i="19"/>
  <c r="I974" i="19"/>
  <c r="H995" i="19"/>
  <c r="H1005" i="19"/>
  <c r="I1047" i="19"/>
  <c r="I1089" i="19"/>
  <c r="I1201" i="19"/>
  <c r="H1515" i="19"/>
  <c r="H1536" i="19"/>
  <c r="I1568" i="19"/>
  <c r="I1578" i="19"/>
  <c r="H1589" i="19"/>
  <c r="H1599" i="19"/>
  <c r="H1610" i="19"/>
  <c r="I1631" i="19"/>
  <c r="I1799" i="19"/>
  <c r="I47" i="19"/>
  <c r="I497" i="19"/>
  <c r="I883" i="19"/>
  <c r="I921" i="19"/>
  <c r="I932" i="19"/>
  <c r="I942" i="19"/>
  <c r="I1005" i="19"/>
  <c r="H1026" i="19"/>
  <c r="I1037" i="19"/>
  <c r="H1142" i="19"/>
  <c r="I1152" i="19"/>
  <c r="I1191" i="19"/>
  <c r="H1494" i="19"/>
  <c r="I1505" i="19"/>
  <c r="I1526" i="19"/>
  <c r="I1536" i="19"/>
  <c r="I1589" i="19"/>
  <c r="I1610" i="19"/>
  <c r="I256" i="19"/>
  <c r="I385" i="19"/>
  <c r="I1044" i="19"/>
  <c r="I1100" i="19"/>
  <c r="I1156" i="19"/>
  <c r="I1247" i="19"/>
  <c r="H1322" i="19"/>
  <c r="I1386" i="19"/>
  <c r="I68" i="19"/>
  <c r="I539" i="19"/>
  <c r="H631" i="19"/>
  <c r="I649" i="19"/>
  <c r="I716" i="19"/>
  <c r="I860" i="19"/>
  <c r="I911" i="19"/>
  <c r="I1068" i="19"/>
  <c r="I1180" i="19"/>
  <c r="H1191" i="19"/>
  <c r="H762" i="19"/>
  <c r="I1121" i="19"/>
  <c r="I1177" i="19"/>
  <c r="H1257" i="19"/>
  <c r="I1291" i="19"/>
  <c r="I1382" i="19"/>
  <c r="H29" i="19"/>
  <c r="H156" i="19"/>
  <c r="I550" i="19"/>
  <c r="I571" i="19"/>
  <c r="I737" i="19"/>
  <c r="I856" i="19"/>
  <c r="H1378" i="19"/>
  <c r="I1437" i="19"/>
  <c r="I43" i="19"/>
  <c r="H193" i="19"/>
  <c r="H469" i="19"/>
  <c r="H490" i="19"/>
  <c r="H525" i="19"/>
  <c r="H581" i="19"/>
  <c r="H642" i="19"/>
  <c r="I695" i="19"/>
  <c r="H706" i="19"/>
  <c r="I783" i="19"/>
  <c r="H804" i="19"/>
  <c r="H953" i="19"/>
  <c r="I1233" i="19"/>
  <c r="I1283" i="19"/>
  <c r="H1308" i="19"/>
  <c r="H1764" i="19"/>
  <c r="H1834" i="19"/>
  <c r="H39" i="19"/>
  <c r="I490" i="19"/>
  <c r="H501" i="19"/>
  <c r="I525" i="19"/>
  <c r="H702" i="19"/>
  <c r="I779" i="19"/>
  <c r="I1834" i="19"/>
  <c r="H263" i="19"/>
  <c r="I371" i="19"/>
  <c r="I396" i="19"/>
  <c r="I1054" i="19"/>
  <c r="I1110" i="19"/>
  <c r="H1550" i="19"/>
  <c r="H1620" i="19"/>
  <c r="H1760" i="19"/>
  <c r="H1830" i="19"/>
  <c r="I89" i="19"/>
  <c r="I392" i="19"/>
  <c r="H403" i="19"/>
  <c r="H560" i="19"/>
  <c r="I592" i="19"/>
  <c r="I617" i="19"/>
  <c r="H678" i="19"/>
  <c r="H1479" i="19"/>
  <c r="I1620" i="19"/>
  <c r="I1690" i="19"/>
  <c r="I145" i="19"/>
  <c r="H336" i="19"/>
  <c r="H613" i="19"/>
  <c r="I713" i="19"/>
  <c r="I832" i="19"/>
  <c r="H842" i="19"/>
  <c r="H863" i="19"/>
  <c r="H893" i="19"/>
  <c r="I1390" i="19"/>
  <c r="H1820" i="19"/>
  <c r="I613" i="19"/>
  <c r="I914" i="19"/>
  <c r="H939" i="19"/>
  <c r="H1420" i="19"/>
  <c r="I1820" i="19"/>
  <c r="I347" i="19"/>
  <c r="H357" i="19"/>
  <c r="I744" i="19"/>
  <c r="H765" i="19"/>
  <c r="I769" i="19"/>
  <c r="H1354" i="19"/>
  <c r="I1420" i="19"/>
  <c r="H664" i="19"/>
  <c r="H786" i="19"/>
  <c r="I935" i="19"/>
  <c r="I1096" i="19"/>
  <c r="H1163" i="19"/>
  <c r="H249" i="19"/>
  <c r="I301" i="19"/>
  <c r="I382" i="19"/>
  <c r="I466" i="19"/>
  <c r="I487" i="19"/>
  <c r="H497" i="19"/>
  <c r="I578" i="19"/>
  <c r="H599" i="19"/>
  <c r="I664" i="19"/>
  <c r="H883" i="19"/>
  <c r="I1149" i="19"/>
  <c r="H1877" i="19"/>
  <c r="H72" i="19"/>
  <c r="H245" i="19"/>
  <c r="H322" i="19"/>
  <c r="I378" i="19"/>
  <c r="H389" i="19"/>
  <c r="H399" i="19"/>
  <c r="H434" i="19"/>
  <c r="H543" i="19"/>
  <c r="I599" i="19"/>
  <c r="I699" i="19"/>
  <c r="I807" i="19"/>
  <c r="H818" i="19"/>
  <c r="H1047" i="19"/>
  <c r="H1103" i="19"/>
  <c r="H1159" i="19"/>
  <c r="H1283" i="19"/>
  <c r="H1326" i="19"/>
  <c r="I1350" i="19"/>
  <c r="I1409" i="19"/>
  <c r="H11" i="19"/>
  <c r="I11" i="19"/>
  <c r="I72" i="19"/>
  <c r="H128" i="19"/>
  <c r="I245" i="19"/>
  <c r="H266" i="19"/>
  <c r="I322" i="19"/>
  <c r="I399" i="19"/>
  <c r="I424" i="19"/>
  <c r="I543" i="19"/>
  <c r="H674" i="19"/>
  <c r="I709" i="19"/>
  <c r="H734" i="19"/>
  <c r="I818" i="19"/>
  <c r="H828" i="19"/>
  <c r="H849" i="19"/>
  <c r="H879" i="19"/>
  <c r="H900" i="19"/>
  <c r="H925" i="19"/>
  <c r="I956" i="19"/>
  <c r="H1215" i="19"/>
  <c r="I1250" i="19"/>
  <c r="I1268" i="19"/>
  <c r="I1326" i="19"/>
  <c r="H1340" i="19"/>
  <c r="H1386" i="19"/>
  <c r="H1406" i="19"/>
  <c r="H1462" i="19"/>
  <c r="H1522" i="19"/>
  <c r="H1592" i="19"/>
  <c r="H1662" i="19"/>
  <c r="H1732" i="19"/>
  <c r="H1802" i="19"/>
  <c r="H1872" i="19"/>
  <c r="H291" i="19"/>
  <c r="H553" i="19"/>
  <c r="H609" i="19"/>
  <c r="I674" i="19"/>
  <c r="H730" i="19"/>
  <c r="I828" i="19"/>
  <c r="I849" i="19"/>
  <c r="I879" i="19"/>
  <c r="I900" i="19"/>
  <c r="I925" i="19"/>
  <c r="I1002" i="19"/>
  <c r="I1170" i="19"/>
  <c r="I1215" i="19"/>
  <c r="H1261" i="19"/>
  <c r="I1340" i="19"/>
  <c r="I1592" i="19"/>
  <c r="H1638" i="19"/>
  <c r="I1662" i="19"/>
  <c r="H1708" i="19"/>
  <c r="I1732" i="19"/>
  <c r="I1802" i="19"/>
  <c r="I1872" i="19"/>
  <c r="H47" i="19"/>
  <c r="I82" i="19"/>
  <c r="H287" i="19"/>
  <c r="H487" i="19"/>
  <c r="I730" i="19"/>
  <c r="I1026" i="19"/>
  <c r="I1082" i="19"/>
  <c r="I1138" i="19"/>
  <c r="I1638" i="19"/>
  <c r="H1792" i="19"/>
  <c r="H1862" i="19"/>
  <c r="H117" i="19"/>
  <c r="I138" i="19"/>
  <c r="I149" i="19"/>
  <c r="I175" i="19"/>
  <c r="H231" i="19"/>
  <c r="I287" i="19"/>
  <c r="I343" i="19"/>
  <c r="I452" i="19"/>
  <c r="H462" i="19"/>
  <c r="H473" i="19"/>
  <c r="H529" i="19"/>
  <c r="I564" i="19"/>
  <c r="H585" i="19"/>
  <c r="H645" i="19"/>
  <c r="H942" i="19"/>
  <c r="I1079" i="19"/>
  <c r="I1427" i="19"/>
  <c r="H1451" i="19"/>
  <c r="I1862" i="19"/>
  <c r="I1877" i="19"/>
  <c r="H1247" i="19"/>
  <c r="H1554" i="19"/>
  <c r="H1624" i="19"/>
  <c r="H1694" i="19"/>
  <c r="H1009" i="19"/>
  <c r="H846" i="19"/>
  <c r="H1121" i="19"/>
  <c r="H1368" i="19"/>
  <c r="H1233" i="19"/>
  <c r="H1298" i="19"/>
  <c r="H832" i="19"/>
  <c r="H1219" i="19"/>
  <c r="H1409" i="19"/>
  <c r="H1526" i="19"/>
  <c r="H1666" i="19"/>
  <c r="H1736" i="19"/>
  <c r="H981" i="19"/>
  <c r="H1279" i="19"/>
  <c r="H688" i="19"/>
  <c r="H1037" i="19"/>
  <c r="H1093" i="19"/>
  <c r="H1149" i="19"/>
  <c r="H1652" i="19"/>
  <c r="H1722" i="19"/>
</calcChain>
</file>

<file path=xl/sharedStrings.xml><?xml version="1.0" encoding="utf-8"?>
<sst xmlns="http://schemas.openxmlformats.org/spreadsheetml/2006/main" count="3711" uniqueCount="1351">
  <si>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</si>
  <si>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</si>
  <si>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</si>
  <si>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</si>
  <si>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</si>
  <si>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</si>
  <si>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</si>
  <si>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</si>
  <si>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</si>
  <si>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</si>
  <si>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</si>
  <si>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</si>
  <si>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</si>
  <si>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</si>
  <si>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</si>
  <si>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</si>
  <si>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</si>
  <si>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</si>
  <si>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</si>
  <si>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</si>
  <si>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</si>
  <si>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</si>
  <si>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</si>
  <si>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</si>
  <si>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</si>
  <si>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</si>
  <si>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</si>
  <si>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</si>
  <si>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</si>
  <si>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</si>
  <si>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</si>
  <si>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</si>
  <si>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</si>
  <si>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</si>
  <si>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</si>
  <si>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</si>
  <si>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</si>
  <si>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</si>
  <si>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</si>
  <si>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</si>
  <si>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</si>
  <si>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</si>
  <si>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</si>
  <si>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</si>
  <si>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</si>
  <si>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</si>
  <si>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</si>
  <si>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</si>
  <si>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</si>
  <si>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</si>
  <si>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</si>
  <si>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</si>
  <si>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</si>
  <si>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</si>
  <si>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</si>
  <si>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</si>
  <si>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</si>
  <si>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</si>
  <si>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</si>
  <si>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</si>
  <si>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</si>
  <si>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</si>
  <si>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</si>
  <si>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</si>
  <si>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</si>
  <si>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</si>
  <si>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</si>
  <si>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</si>
  <si>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</si>
  <si>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</si>
  <si>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</si>
  <si>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</si>
  <si>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</si>
  <si>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</si>
  <si>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</si>
  <si>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</si>
  <si>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</si>
  <si>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</si>
  <si>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</si>
  <si>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</si>
  <si>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</si>
  <si>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</si>
  <si>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</si>
  <si>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</si>
  <si>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</si>
  <si>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</si>
  <si>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</si>
  <si>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</si>
  <si>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</si>
  <si>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</si>
  <si>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</si>
  <si>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</si>
  <si>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</si>
  <si>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</si>
  <si>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</si>
  <si>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</si>
  <si>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</si>
  <si>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</si>
  <si>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</si>
  <si>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</si>
  <si>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</si>
  <si>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</si>
  <si>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</si>
  <si>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</si>
  <si>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</si>
  <si>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</si>
  <si>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</si>
  <si>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</si>
  <si>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</si>
  <si>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</si>
  <si>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</si>
  <si>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</si>
  <si>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</si>
  <si>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</si>
  <si>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</si>
  <si>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</si>
  <si>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</si>
  <si>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</si>
  <si>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</si>
  <si>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</si>
  <si>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</si>
  <si>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</si>
  <si>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</si>
  <si>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</si>
  <si>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</si>
  <si>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</si>
  <si>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</si>
  <si>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</si>
  <si>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</si>
  <si>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</si>
  <si>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</si>
  <si>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</si>
  <si>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</si>
  <si>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</si>
  <si>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</si>
  <si>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</si>
  <si>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</si>
  <si>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</si>
  <si>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</si>
  <si>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</si>
  <si>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</si>
  <si>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</si>
  <si>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</si>
  <si>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</si>
  <si>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</si>
  <si>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</si>
  <si>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</si>
  <si>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</si>
  <si>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</si>
  <si>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</si>
  <si>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</si>
  <si>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</si>
  <si>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</si>
  <si>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</si>
  <si>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</si>
  <si>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</si>
  <si>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</si>
  <si>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</si>
  <si>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</si>
  <si>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</si>
  <si>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</si>
  <si>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</si>
  <si>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</si>
  <si>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</si>
  <si>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</si>
  <si>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</si>
  <si>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</si>
  <si>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</si>
  <si>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</si>
  <si>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</si>
  <si>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</si>
  <si>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</si>
  <si>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</si>
  <si>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</si>
  <si>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</si>
  <si>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</si>
  <si>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</si>
  <si>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</si>
  <si>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</si>
  <si>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</si>
  <si>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</si>
  <si>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</si>
  <si>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</si>
  <si>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</si>
  <si>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</si>
  <si>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</si>
  <si>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</si>
  <si>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</si>
  <si>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</si>
  <si>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</si>
  <si>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</si>
  <si>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</si>
  <si>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</si>
  <si>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</si>
  <si>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</si>
  <si>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</si>
  <si>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</si>
  <si>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</si>
  <si>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</si>
  <si>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</si>
  <si>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</si>
  <si>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</si>
  <si>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</si>
  <si>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</si>
  <si>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</si>
  <si>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</si>
  <si>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</si>
  <si>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</si>
  <si>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</si>
  <si>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</si>
  <si>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</si>
  <si>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</si>
  <si>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</si>
  <si>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</si>
  <si>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</si>
  <si>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</si>
  <si>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</si>
  <si>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</si>
  <si>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</si>
  <si>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</si>
  <si>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</si>
  <si>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</si>
  <si>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</si>
  <si>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</si>
  <si>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</si>
  <si>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</si>
  <si>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</si>
  <si>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</si>
  <si>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</si>
  <si>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</si>
  <si>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</si>
  <si>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</si>
  <si>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</si>
  <si>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</si>
  <si>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</si>
  <si>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</si>
  <si>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</si>
  <si>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</si>
  <si>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</si>
  <si>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</si>
  <si>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</si>
  <si>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</si>
  <si>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</si>
  <si>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</si>
  <si>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</si>
  <si>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</si>
  <si>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</si>
  <si>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</si>
  <si>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</si>
  <si>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</si>
  <si>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</si>
  <si>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</si>
  <si>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</si>
  <si>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</si>
  <si>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</si>
  <si>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</si>
  <si>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</si>
  <si>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</si>
  <si>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</si>
  <si>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</si>
  <si>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</si>
  <si>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</si>
  <si>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</si>
  <si>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</si>
  <si>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</si>
  <si>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</si>
  <si>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</si>
  <si>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</si>
  <si>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</si>
  <si>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</si>
  <si>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</si>
  <si>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</si>
  <si>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</si>
  <si>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</si>
  <si>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</si>
  <si>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</si>
  <si>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</si>
  <si>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</si>
  <si>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</si>
  <si>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</si>
  <si>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</si>
  <si>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</si>
  <si>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</si>
  <si>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</si>
  <si>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</si>
  <si>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</si>
  <si>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</si>
  <si>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</si>
  <si>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</si>
  <si>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</si>
  <si>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</si>
  <si>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</si>
  <si>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</si>
  <si>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</si>
  <si>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</si>
  <si>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</si>
  <si>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</si>
  <si>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</si>
  <si>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</si>
  <si>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</si>
  <si>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</si>
  <si>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</si>
  <si>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</si>
  <si>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</si>
  <si>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</si>
  <si>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</si>
  <si>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</si>
  <si>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</si>
  <si>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</si>
  <si>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</si>
  <si>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</si>
  <si>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</si>
  <si>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</si>
  <si>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</si>
  <si>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</si>
  <si>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</si>
  <si>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</si>
  <si>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</si>
  <si>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</si>
  <si>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</si>
  <si>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</si>
  <si>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</si>
  <si>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</si>
  <si>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</si>
  <si>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</si>
  <si>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</si>
  <si>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</si>
  <si>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</si>
  <si>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</si>
  <si>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</si>
  <si>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</si>
  <si>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</si>
  <si>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</si>
  <si>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</si>
  <si>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</si>
  <si>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</si>
  <si>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</si>
  <si>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</si>
  <si>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</si>
  <si>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</si>
  <si>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</si>
  <si>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</si>
  <si>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</si>
  <si>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</si>
  <si>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</si>
  <si>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</si>
  <si>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</si>
  <si>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</si>
  <si>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</si>
  <si>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</si>
  <si>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</si>
  <si>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</si>
  <si>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</si>
  <si>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</si>
  <si>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</si>
  <si>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</si>
  <si>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</si>
  <si>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</si>
  <si>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</si>
  <si>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</si>
  <si>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</si>
  <si>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</si>
  <si>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</si>
  <si>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</si>
  <si>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</si>
  <si>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</si>
  <si>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</si>
  <si>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</si>
  <si>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</si>
  <si>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</si>
  <si>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</si>
  <si>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</si>
  <si>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</si>
  <si>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</si>
  <si>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</si>
  <si>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</si>
  <si>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</si>
  <si>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</si>
  <si>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</si>
  <si>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</si>
  <si>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</si>
  <si>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</si>
  <si>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</si>
  <si>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</si>
  <si>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</si>
  <si>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</si>
  <si>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</si>
  <si>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</si>
  <si>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</si>
  <si>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</si>
  <si>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</si>
  <si>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</si>
  <si>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</si>
  <si>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</si>
  <si>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</si>
  <si>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</si>
  <si>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</si>
  <si>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</si>
  <si>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</si>
  <si>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</si>
  <si>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</si>
  <si>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</si>
  <si>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</si>
  <si>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</si>
  <si>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</si>
  <si>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</si>
  <si>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</si>
  <si>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</si>
  <si>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</si>
  <si>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</si>
  <si>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</si>
  <si>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</si>
  <si>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</si>
  <si>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</si>
  <si>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</si>
  <si>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</si>
  <si>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</si>
  <si>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</si>
  <si>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</si>
  <si>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</si>
  <si>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</si>
  <si>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</si>
  <si>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</si>
  <si>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</si>
  <si>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</si>
  <si>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</si>
  <si>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</si>
  <si>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</si>
  <si>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</si>
  <si>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</si>
  <si>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</si>
  <si>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</si>
  <si>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</si>
  <si>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</si>
  <si>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</si>
  <si>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</si>
  <si>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</si>
  <si>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</si>
  <si>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</si>
  <si>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</si>
  <si>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</si>
  <si>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</si>
  <si>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</si>
  <si>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</si>
  <si>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</si>
  <si>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</si>
  <si>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</si>
  <si>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</si>
  <si>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</si>
  <si>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</si>
  <si>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</si>
  <si>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</si>
  <si>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</si>
  <si>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</si>
  <si>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</si>
  <si>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</si>
  <si>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</si>
  <si>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</si>
  <si>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</si>
  <si>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</si>
  <si>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</si>
  <si>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</si>
  <si>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</si>
  <si>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</si>
  <si>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</si>
  <si>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</si>
  <si>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</si>
  <si>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</si>
  <si>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</si>
  <si>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</si>
  <si>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</si>
  <si>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</si>
  <si>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</si>
  <si>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</si>
  <si>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</si>
  <si>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</si>
  <si>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</si>
  <si>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</si>
  <si>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</si>
  <si>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</si>
  <si>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</si>
  <si>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</si>
  <si>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</si>
  <si>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</si>
  <si>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</si>
  <si>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</si>
  <si>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</si>
  <si>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</si>
  <si>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</si>
  <si>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</si>
  <si>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</si>
  <si>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</si>
  <si>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</si>
  <si>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</si>
  <si>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</si>
  <si>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</si>
  <si>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</si>
  <si>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</si>
  <si>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</si>
  <si>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</si>
  <si>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</si>
  <si>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</si>
  <si>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</si>
  <si>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</si>
  <si>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</si>
  <si>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</si>
  <si>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</si>
  <si>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</si>
  <si>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</si>
  <si>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</si>
  <si>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</si>
  <si>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</si>
  <si>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</si>
  <si>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</si>
  <si>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</si>
  <si>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</si>
  <si>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</si>
  <si>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</si>
  <si>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</si>
  <si>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</si>
  <si>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</si>
  <si>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</si>
  <si>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</si>
  <si>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</si>
  <si>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</si>
  <si>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</si>
  <si>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</si>
  <si>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</si>
  <si>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</si>
  <si>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</si>
  <si>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</si>
  <si>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</si>
  <si>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</si>
  <si>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</si>
  <si>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</si>
  <si>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</si>
  <si>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</si>
  <si>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</si>
  <si>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</si>
  <si>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</si>
  <si>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</si>
  <si>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</si>
  <si>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</si>
  <si>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</si>
  <si>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</si>
  <si>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</si>
  <si>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</si>
  <si>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</si>
  <si>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</si>
  <si>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</si>
  <si>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</si>
  <si>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</si>
  <si>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</si>
  <si>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</si>
  <si>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</si>
  <si>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</si>
  <si>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</si>
  <si>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</si>
  <si>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</si>
  <si>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</si>
  <si>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</si>
  <si>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</si>
  <si>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</si>
  <si>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</si>
  <si>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</si>
  <si>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</si>
  <si>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</si>
  <si>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</si>
  <si>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</si>
  <si>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</si>
  <si>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</si>
  <si>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</si>
  <si>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</si>
  <si>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</si>
  <si>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</si>
  <si>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</si>
  <si>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</si>
  <si>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</si>
  <si>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</si>
  <si>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</si>
  <si>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</si>
  <si>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</si>
  <si>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>3. Ресурсы и использование отдельных видов продукции (товаров) и сырья по СЗПТ</t>
  </si>
  <si>
    <t>Фактически за</t>
  </si>
  <si>
    <t>В процентах</t>
  </si>
  <si>
    <t>Ответственный за выпуск:</t>
  </si>
  <si>
    <t>Департамент статистики услуг и энергетики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</si>
  <si>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</si>
  <si>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</si>
  <si>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</si>
  <si>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</si>
  <si>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</si>
  <si>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</si>
  <si>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</si>
  <si>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</si>
  <si>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</si>
  <si>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</si>
  <si>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</si>
  <si>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</si>
  <si>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</si>
  <si>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</si>
  <si>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>Ресурсы и использование отдельных видов продукции (товаров) и сырья в Республике Казахстан</t>
  </si>
  <si>
    <t>Удельный вес, 
в процентах</t>
  </si>
  <si>
    <t>Белокочанная капуста, тонна</t>
  </si>
  <si>
    <t xml:space="preserve">Такишева Г.А. </t>
  </si>
  <si>
    <t xml:space="preserve">Е-mail: g.takisheva@aspire.gov.kz </t>
  </si>
  <si>
    <t>Тел. +7 7172 74 95 98</t>
  </si>
  <si>
    <t>1. Ресурсы и использование отдельных видов продукции (товаров) и сырья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</si>
  <si>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 отсутствия в формах месячной отчетности или конфиденциальности данных по промышленности и сельскому хозяйству.</t>
  </si>
  <si>
    <t>Культуры зерновые **</t>
  </si>
  <si>
    <t>Свинина, тонн</t>
  </si>
  <si>
    <t>Конина, тонн</t>
  </si>
  <si>
    <t>Мясо птицы, пищевые субпродукты (данные  производства приведены по мясу всех видов птиц в убойном весе), тонн</t>
  </si>
  <si>
    <t>Уголь каменный, тыс.тонн</t>
  </si>
  <si>
    <t>Лигнит (уголь бурый), тыс.тонн</t>
  </si>
  <si>
    <t xml:space="preserve">2. Экспорт и импорт культур зерновых и овощей </t>
  </si>
  <si>
    <t xml:space="preserve">               2. Экспорт и импорт культур зерновых и овощей *</t>
  </si>
  <si>
    <t xml:space="preserve">В электронной таблице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импорта, экспорта и реализации на внутреннем рынке.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Евразийского экономического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</si>
  <si>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сентябрь 2025г.</t>
  </si>
  <si>
    <t>Наименование</t>
  </si>
  <si>
    <t>Единицы измерения</t>
  </si>
  <si>
    <t>ГСКПП02</t>
  </si>
  <si>
    <t>ГСКПП01</t>
  </si>
  <si>
    <t>ТНВЭД ЕАЭС</t>
  </si>
  <si>
    <t>ГОРНОДОБЫВАЮЩАЯ ПРОМЫШЛЕННОСТЬ</t>
  </si>
  <si>
    <t>тыс. тонн</t>
  </si>
  <si>
    <t>051010,052010</t>
  </si>
  <si>
    <t>2701,2702</t>
  </si>
  <si>
    <t>в том числе:</t>
  </si>
  <si>
    <t>Уголь каменный</t>
  </si>
  <si>
    <t>051010</t>
  </si>
  <si>
    <t>2701</t>
  </si>
  <si>
    <t>Лигнит (уголь бурый)</t>
  </si>
  <si>
    <t>052010</t>
  </si>
  <si>
    <t>2702</t>
  </si>
  <si>
    <t>тонн</t>
  </si>
  <si>
    <t>089210</t>
  </si>
  <si>
    <t>2703</t>
  </si>
  <si>
    <t>06101</t>
  </si>
  <si>
    <t>270900</t>
  </si>
  <si>
    <t>Нефть сырая (природная смесь углеводородов), включая нефть, полученную из минералов битуминозных</t>
  </si>
  <si>
    <t>061010100</t>
  </si>
  <si>
    <t>2709009001, 2709009002, 2709009003, 2709009004, 2709009009</t>
  </si>
  <si>
    <t>Конденсат газовый</t>
  </si>
  <si>
    <t>061010200</t>
  </si>
  <si>
    <t>2709001001, 2709001009</t>
  </si>
  <si>
    <t>млн. куб. м</t>
  </si>
  <si>
    <t>062010210</t>
  </si>
  <si>
    <t>271121</t>
  </si>
  <si>
    <t>Газ нефтяной попутный (кроме газов нефтяных, полученных в процессе перегонки нефти)</t>
  </si>
  <si>
    <t>млн. куб.м</t>
  </si>
  <si>
    <t>062010300</t>
  </si>
  <si>
    <t>271111, 271121</t>
  </si>
  <si>
    <t>07101</t>
  </si>
  <si>
    <t>260111, 260112</t>
  </si>
  <si>
    <t>072911</t>
  </si>
  <si>
    <t>2603</t>
  </si>
  <si>
    <t>072913</t>
  </si>
  <si>
    <t>2606</t>
  </si>
  <si>
    <t>072915200 = (072915210+072915220+072915230+072915240)</t>
  </si>
  <si>
    <t>2607</t>
  </si>
  <si>
    <t>072915300 = (072915310+072915320+072915330)</t>
  </si>
  <si>
    <t>2608</t>
  </si>
  <si>
    <t>072919400=(072919410+072919420)</t>
  </si>
  <si>
    <t>2610</t>
  </si>
  <si>
    <t>08112</t>
  </si>
  <si>
    <t>252010,2521</t>
  </si>
  <si>
    <t>08113</t>
  </si>
  <si>
    <t>2509,2518</t>
  </si>
  <si>
    <t xml:space="preserve">тонн   </t>
  </si>
  <si>
    <t>081211</t>
  </si>
  <si>
    <t>2505</t>
  </si>
  <si>
    <t>08122</t>
  </si>
  <si>
    <t>2507,2508</t>
  </si>
  <si>
    <t>089119100</t>
  </si>
  <si>
    <t>2511</t>
  </si>
  <si>
    <t>08931, 10843</t>
  </si>
  <si>
    <t>250100</t>
  </si>
  <si>
    <t>089929400</t>
  </si>
  <si>
    <t>2524</t>
  </si>
  <si>
    <t>ОБРАБАТЫВАЮЩАЯ ПРОМЫШЛЕННОСТЬ</t>
  </si>
  <si>
    <t>С</t>
  </si>
  <si>
    <t>01.1, 01.41.1, 01.42.1, 01.43.10, 01.44.10, 01.45.11, 01.45.12, 01.46.10, 01.47.1, 01.49.19.120</t>
  </si>
  <si>
    <t>0201, 0202, 0203, 0204, 0205, 0206, 0207</t>
  </si>
  <si>
    <t>01.47.1</t>
  </si>
  <si>
    <t>0207</t>
  </si>
  <si>
    <t>10115</t>
  </si>
  <si>
    <t>020910, 150110, 1502</t>
  </si>
  <si>
    <t>101313</t>
  </si>
  <si>
    <t>0210</t>
  </si>
  <si>
    <t>101314, 101315, 108511, 108914</t>
  </si>
  <si>
    <t>1601, 160220, 160231, 160232, 160239, 160241, 160242, 160249, 160250,  160290, 1603</t>
  </si>
  <si>
    <t xml:space="preserve">  из них: </t>
  </si>
  <si>
    <t xml:space="preserve">  колбасы и изделия аналогичные из мяса, субпродуктов мясных или крови животных</t>
  </si>
  <si>
    <t>101314</t>
  </si>
  <si>
    <t>1601</t>
  </si>
  <si>
    <t>10201, 10202, 10203, 108512</t>
  </si>
  <si>
    <t>0304, 0303, 0305, 1604, 1605, 030611, 030612, 030614, 030615, 030616, 030617, 030619, 030722, 030729, 030732, 030739, 030743, 030749, 030752, 030759, 030772, 030799</t>
  </si>
  <si>
    <t>10321</t>
  </si>
  <si>
    <t>2009</t>
  </si>
  <si>
    <t>10391, 108513</t>
  </si>
  <si>
    <t xml:space="preserve">071021, 071022, 071029, 071030, 071040, 071080, 071090, 0711, 0712, 2001, 2002, 2003, 200490, 200540, 200551, 200559, 200560, 200570, 200580, 200591, 200599, </t>
  </si>
  <si>
    <t>10392</t>
  </si>
  <si>
    <t>080620, 0811, 0812, 0813, 0814, 200791, 200799, 2008</t>
  </si>
  <si>
    <t>10412, 10415, 106214</t>
  </si>
  <si>
    <t>1507, 1508, 1509, 1510, 1511, 1512, 1513, 1514, 1515</t>
  </si>
  <si>
    <t>104124, 104154</t>
  </si>
  <si>
    <t>1512119101, 1512119109, 1512199002, 1512199003, 1512199009</t>
  </si>
  <si>
    <t>Маргарин и жиры пищевые аналогичные</t>
  </si>
  <si>
    <t>10421</t>
  </si>
  <si>
    <t>1517</t>
  </si>
  <si>
    <t>Продукты молочные</t>
  </si>
  <si>
    <t>10511, 10512, 10513, 10514, 10515</t>
  </si>
  <si>
    <t>0401, 0402, 0403, 0404, 0405, 0406, 170211, 170219, 350110</t>
  </si>
  <si>
    <t>из них:</t>
  </si>
  <si>
    <t>молоко обработанное жидкое и сливки</t>
  </si>
  <si>
    <t>10511</t>
  </si>
  <si>
    <t>0401</t>
  </si>
  <si>
    <t>молоко в твердой форме</t>
  </si>
  <si>
    <t>10512</t>
  </si>
  <si>
    <t>040210, 040221,040229</t>
  </si>
  <si>
    <t>масло сливочное и спреды (пасты) молочные</t>
  </si>
  <si>
    <t>10513</t>
  </si>
  <si>
    <t>0405</t>
  </si>
  <si>
    <t>сыр и творог</t>
  </si>
  <si>
    <t>10514</t>
  </si>
  <si>
    <t>0406</t>
  </si>
  <si>
    <t>молоко и сливки сгущенные и с добавками или без добавок сахара или других подслащивающих веществ, не в твердых формах</t>
  </si>
  <si>
    <t>105151</t>
  </si>
  <si>
    <t>040291, 040299</t>
  </si>
  <si>
    <t>йогурт, молоко и сливки ферментированные или сквашенные прочие</t>
  </si>
  <si>
    <t>105152</t>
  </si>
  <si>
    <t>0403</t>
  </si>
  <si>
    <t>* Без учета молока свежего.</t>
  </si>
  <si>
    <t>тыс. штук</t>
  </si>
  <si>
    <t>007.01</t>
  </si>
  <si>
    <t>0407110000, 0407191100, 0407191900, 0407199000, 0407210000, 0407291000, 0407299000, 0407901000, 0407909000</t>
  </si>
  <si>
    <t>Мороженое и пищевой лед прочий</t>
  </si>
  <si>
    <t>10521</t>
  </si>
  <si>
    <t>2105</t>
  </si>
  <si>
    <t>106121, 106122</t>
  </si>
  <si>
    <t>1101, 1102</t>
  </si>
  <si>
    <t>10611, 106131, 106132</t>
  </si>
  <si>
    <t>100620+100630+100640+1103</t>
  </si>
  <si>
    <t xml:space="preserve">   из него:</t>
  </si>
  <si>
    <t>10611</t>
  </si>
  <si>
    <t>100620, 100630, 100640</t>
  </si>
  <si>
    <t xml:space="preserve">10711,10721 </t>
  </si>
  <si>
    <t>1905</t>
  </si>
  <si>
    <t xml:space="preserve">   из них:</t>
  </si>
  <si>
    <t>хлеб, кондитерские изделия и пирожные, свежие</t>
  </si>
  <si>
    <t>10711</t>
  </si>
  <si>
    <t>1905903000, 1905906000</t>
  </si>
  <si>
    <t>10721</t>
  </si>
  <si>
    <t>190510, 190520, 190531, 190532, 190540, 1905901000, 1905902000, 1905904500, 1905905500, 1905909000</t>
  </si>
  <si>
    <t>10731</t>
  </si>
  <si>
    <t>1902</t>
  </si>
  <si>
    <t>1081=(108112+108113)</t>
  </si>
  <si>
    <t>170199, 170191, 170220</t>
  </si>
  <si>
    <t>10822</t>
  </si>
  <si>
    <t>1704, 180620, 180631, 180690, 2006, 180632</t>
  </si>
  <si>
    <t>Чай и кофе переработанные</t>
  </si>
  <si>
    <t>10831</t>
  </si>
  <si>
    <t>090112, 090121, 090122, 090190, 2101, 0902</t>
  </si>
  <si>
    <t>10841</t>
  </si>
  <si>
    <t>2103, 2209</t>
  </si>
  <si>
    <t xml:space="preserve">тонн  </t>
  </si>
  <si>
    <t>10843</t>
  </si>
  <si>
    <t>2501009110, 2501009190</t>
  </si>
  <si>
    <t>108913300</t>
  </si>
  <si>
    <t>210210</t>
  </si>
  <si>
    <t>тыс. литров</t>
  </si>
  <si>
    <t xml:space="preserve">110110631, 110110230,110110632, 110110650, 110110700, 110110800   </t>
  </si>
  <si>
    <t>2208202700, 2208208700, 220830, 220840, 220850, 220860, 220870, 220890</t>
  </si>
  <si>
    <t>тыс.литров</t>
  </si>
  <si>
    <t>110110200</t>
  </si>
  <si>
    <t>220820</t>
  </si>
  <si>
    <t>коньяки и напитки коньячные</t>
  </si>
  <si>
    <t>110110210, 110110220</t>
  </si>
  <si>
    <t>2208201200, 2208206200, 2208202900, 2208208900</t>
  </si>
  <si>
    <t>Вина-всего*</t>
  </si>
  <si>
    <t xml:space="preserve">тыс. литров      </t>
  </si>
  <si>
    <t>(110211+110212+110310+110410)-110212500-110310600</t>
  </si>
  <si>
    <t>220410, 220421, 220422, 220429, 2205, 2206003100, 2206003901, 2206003909</t>
  </si>
  <si>
    <t>*Без учета сидра и сусла виноградного.</t>
  </si>
  <si>
    <t>110211</t>
  </si>
  <si>
    <t>220410</t>
  </si>
  <si>
    <t>110211300</t>
  </si>
  <si>
    <t>2204101100</t>
  </si>
  <si>
    <t>110212-110212500</t>
  </si>
  <si>
    <t>220421, 220422, 220429</t>
  </si>
  <si>
    <t>11031-110310600</t>
  </si>
  <si>
    <t>2206003100, 2206003901, 2206003909</t>
  </si>
  <si>
    <t>вермут и вина виноградные натуральные ароматизированные прочие</t>
  </si>
  <si>
    <t>11041</t>
  </si>
  <si>
    <t>2205</t>
  </si>
  <si>
    <t>11051</t>
  </si>
  <si>
    <t>2203</t>
  </si>
  <si>
    <t>11061</t>
  </si>
  <si>
    <t>1107</t>
  </si>
  <si>
    <t>11071</t>
  </si>
  <si>
    <t>220110,2202</t>
  </si>
  <si>
    <t>млн. штук</t>
  </si>
  <si>
    <t>120011</t>
  </si>
  <si>
    <t>240220, 240290</t>
  </si>
  <si>
    <t>131025</t>
  </si>
  <si>
    <t>5203</t>
  </si>
  <si>
    <t>13106</t>
  </si>
  <si>
    <t>5204, 5205, 5206, 5207</t>
  </si>
  <si>
    <t>тыс. кв. м</t>
  </si>
  <si>
    <t>132012= 132012100 + 132012300</t>
  </si>
  <si>
    <t>5111, 5112, 5113</t>
  </si>
  <si>
    <t>13202</t>
  </si>
  <si>
    <t>5208, 5209, 5210, 5211, 5212</t>
  </si>
  <si>
    <t>тыс.тенге</t>
  </si>
  <si>
    <t>13205</t>
  </si>
  <si>
    <t>4304</t>
  </si>
  <si>
    <t>139211</t>
  </si>
  <si>
    <t>630120, 630130, 630140, 630190</t>
  </si>
  <si>
    <t>13931</t>
  </si>
  <si>
    <t>5701, 5702, 5703, 5704, 5705</t>
  </si>
  <si>
    <t>тыс.штук</t>
  </si>
  <si>
    <t>14131, 14132, 14133</t>
  </si>
  <si>
    <t>6101, 6102, 6103, 6104, 6201, 6202, 620311, 620312, 620319, 6203228000, 6203238000, 6203291800, 620331, 6203329000, 620333,  620341, 6203423100, 6203423300, 6203423500, 6203425900, 6203429000, 6203431900, 6203433900, 6203439000, 6203491900, 6203493900, 6203495000, 620411, 620412, 620413, 620419, 620421, 6204228000, 6204238000, 620429, 620431, 620432, 620433, 620439, 620441, 620442, 620443, 620444, 620449,  620451, 620452, 620453, 620459, 620461, 620462, 620463, 620469</t>
  </si>
  <si>
    <t>из нее:</t>
  </si>
  <si>
    <t>одежда верхняя трикотажная машинного или ручного вязания</t>
  </si>
  <si>
    <t>14131</t>
  </si>
  <si>
    <t>6101, 6102, 6103, 6104</t>
  </si>
  <si>
    <t>1414 = (14141 + 14142)</t>
  </si>
  <si>
    <t>6105,6106, 6107, 6108, 6205, 6206, 6207,  6208, 6212</t>
  </si>
  <si>
    <t>тыс. тенге</t>
  </si>
  <si>
    <t>141911, 141921</t>
  </si>
  <si>
    <t>6111, 6209</t>
  </si>
  <si>
    <t>141912, 141922</t>
  </si>
  <si>
    <t>6112, 621111, 621112, 621120, 6211323100, 6211324100, 6211324200, 6211333100, 6211334100, 6211334200, 6211424100, 6211424200, 6211433100, 6211434100, 6211434200</t>
  </si>
  <si>
    <t xml:space="preserve">тыс. тенге  </t>
  </si>
  <si>
    <t>14311</t>
  </si>
  <si>
    <t>6115</t>
  </si>
  <si>
    <t>14391</t>
  </si>
  <si>
    <t>6110</t>
  </si>
  <si>
    <t>тыс. пар</t>
  </si>
  <si>
    <t>15201</t>
  </si>
  <si>
    <t>640192, 640199, 640220, 640291, 640299, 640351, 640359, 640391, 640399, 640419, 640420, 640510, 640520</t>
  </si>
  <si>
    <t>тыс.куб  м</t>
  </si>
  <si>
    <t>16101</t>
  </si>
  <si>
    <t>440611,440612, 440711, 440712, 440713, 440714, 440719, 440721, 440722, 440723, 440725, 440726, 440727, 440728, 440729, 440791, 440792, 440793, 440794, 440795, 440796, 440797, 440799</t>
  </si>
  <si>
    <t>куб.м</t>
  </si>
  <si>
    <t>162113</t>
  </si>
  <si>
    <t>4410</t>
  </si>
  <si>
    <t>тыс. кв.м</t>
  </si>
  <si>
    <t>162114</t>
  </si>
  <si>
    <t>4411</t>
  </si>
  <si>
    <t>16212</t>
  </si>
  <si>
    <t>4408, 4413</t>
  </si>
  <si>
    <t>16231</t>
  </si>
  <si>
    <t>4418</t>
  </si>
  <si>
    <t>162319</t>
  </si>
  <si>
    <t>441891, 441892, 441899</t>
  </si>
  <si>
    <t>16232</t>
  </si>
  <si>
    <t>940610</t>
  </si>
  <si>
    <t>17122</t>
  </si>
  <si>
    <t>4803</t>
  </si>
  <si>
    <t>172211</t>
  </si>
  <si>
    <t>481810, 481820, 481830</t>
  </si>
  <si>
    <t>бумага туалетная</t>
  </si>
  <si>
    <t>172211200</t>
  </si>
  <si>
    <t>481810</t>
  </si>
  <si>
    <t>172212</t>
  </si>
  <si>
    <t>481850, 481890, 9619007101, 9619007501, 9619007901, 9619008101, 9619008901</t>
  </si>
  <si>
    <t>172312</t>
  </si>
  <si>
    <t>4817</t>
  </si>
  <si>
    <t>172313300</t>
  </si>
  <si>
    <t>482020</t>
  </si>
  <si>
    <t>19101</t>
  </si>
  <si>
    <t>2704</t>
  </si>
  <si>
    <t>192021</t>
  </si>
  <si>
    <t>2710123100, 2710124110, 2710124120, 2710124130, 2710124190, 2710124500, 2710124900, 2710125100, 2710125900</t>
  </si>
  <si>
    <t>192021500</t>
  </si>
  <si>
    <t>2710124110, 2710124120, 2710124130, 2710124190, 2710124500, 2710124900</t>
  </si>
  <si>
    <t>192023</t>
  </si>
  <si>
    <t>2710121101, 2710121109, 2710122100, 2710122501, 2710122509, 2710129001, 2710129002, 2710129008, 2710121501, 2710121509</t>
  </si>
  <si>
    <t>192024, 192025</t>
  </si>
  <si>
    <t>2710192100,2710192500</t>
  </si>
  <si>
    <t xml:space="preserve">тонн </t>
  </si>
  <si>
    <t>192026</t>
  </si>
  <si>
    <t>2710193100, 2710193500, 2710194210, 2710194220, 2710194230, 2710194240, 2710194250, 2710194260, 2710194290, 2710194600, 2710194800</t>
  </si>
  <si>
    <t>192027</t>
  </si>
  <si>
    <t>2710191100, 2710191500, 2710192900</t>
  </si>
  <si>
    <t>192028</t>
  </si>
  <si>
    <t>2710195101, 2710195109, 2710195501, 2710195509, 2710196201, 2710196209, 2710196401, 2710196409, 2710196601, 2710196609, 2710196801, 2710196809</t>
  </si>
  <si>
    <t>192029</t>
  </si>
  <si>
    <t>2710197100, 2710197500, 2710198200, 2710198400, 2710198600, 2710198800, 2710199200, 2710199400, 2710199800</t>
  </si>
  <si>
    <t xml:space="preserve">192031, 192032200, 192032300, 192032920, 192032930 </t>
  </si>
  <si>
    <t>271112, 271113, 271114, 271119, 271129</t>
  </si>
  <si>
    <t>192031</t>
  </si>
  <si>
    <t>271112, 271113</t>
  </si>
  <si>
    <t>192032</t>
  </si>
  <si>
    <t>271114, 271119, 271129</t>
  </si>
  <si>
    <t>192042</t>
  </si>
  <si>
    <t>2713</t>
  </si>
  <si>
    <t>201212190</t>
  </si>
  <si>
    <t>281990</t>
  </si>
  <si>
    <t>201321600</t>
  </si>
  <si>
    <t>280470</t>
  </si>
  <si>
    <t>201324330</t>
  </si>
  <si>
    <t>2807</t>
  </si>
  <si>
    <t>201341</t>
  </si>
  <si>
    <t>2830, 2831, 2338, 2833, 2832</t>
  </si>
  <si>
    <t>201364500</t>
  </si>
  <si>
    <t>2849</t>
  </si>
  <si>
    <t>20153</t>
  </si>
  <si>
    <t>3102</t>
  </si>
  <si>
    <t>20154</t>
  </si>
  <si>
    <t>3103</t>
  </si>
  <si>
    <t>20161</t>
  </si>
  <si>
    <t>3901</t>
  </si>
  <si>
    <t>20162</t>
  </si>
  <si>
    <t>3903</t>
  </si>
  <si>
    <t>201656</t>
  </si>
  <si>
    <t>390931, 390939, 390940, 390950</t>
  </si>
  <si>
    <t>20301</t>
  </si>
  <si>
    <t>3208, 3209</t>
  </si>
  <si>
    <t>20302</t>
  </si>
  <si>
    <t>3207, 3210, 3211, 3213,3214, 321511, 321519, 3814, 3212</t>
  </si>
  <si>
    <t>203022600</t>
  </si>
  <si>
    <t>321490</t>
  </si>
  <si>
    <t>204131</t>
  </si>
  <si>
    <t>3401</t>
  </si>
  <si>
    <t>204132</t>
  </si>
  <si>
    <t>3402310000,3402390000,3402410000,
3402420000,3402490000, 340250,340290</t>
  </si>
  <si>
    <t>204144</t>
  </si>
  <si>
    <t>340540</t>
  </si>
  <si>
    <t>20421</t>
  </si>
  <si>
    <t>3303, 330410, 330420, 330430, 330491, 330499, 330510, 330520, 330530, 330590, 3306, 330710, 330720, 330730, 330790</t>
  </si>
  <si>
    <t>204216</t>
  </si>
  <si>
    <t>330510, 330520,330530</t>
  </si>
  <si>
    <t>204218</t>
  </si>
  <si>
    <t>3306</t>
  </si>
  <si>
    <t>пасты зубные и порошки для чистки зубов</t>
  </si>
  <si>
    <t>204218500</t>
  </si>
  <si>
    <t>330610</t>
  </si>
  <si>
    <t>204219</t>
  </si>
  <si>
    <t>330710, 330720, 330730,330790</t>
  </si>
  <si>
    <t>20521+20596</t>
  </si>
  <si>
    <t xml:space="preserve">350190, 350220, 350290, 3503, 350520, 3506 </t>
  </si>
  <si>
    <t>20594</t>
  </si>
  <si>
    <t>3403, 3811, 3819, 3820</t>
  </si>
  <si>
    <t>205957500</t>
  </si>
  <si>
    <t>382440</t>
  </si>
  <si>
    <t>211051</t>
  </si>
  <si>
    <t>2936</t>
  </si>
  <si>
    <t>кг</t>
  </si>
  <si>
    <t>211054</t>
  </si>
  <si>
    <t>2941</t>
  </si>
  <si>
    <t>штук</t>
  </si>
  <si>
    <t>221111</t>
  </si>
  <si>
    <t>401110</t>
  </si>
  <si>
    <t>221113</t>
  </si>
  <si>
    <t>401120, 401130</t>
  </si>
  <si>
    <t>221114</t>
  </si>
  <si>
    <t>401170, 401180, 401190</t>
  </si>
  <si>
    <t>221115</t>
  </si>
  <si>
    <t>401290,4013</t>
  </si>
  <si>
    <t>22112</t>
  </si>
  <si>
    <t>401211</t>
  </si>
  <si>
    <t>22193</t>
  </si>
  <si>
    <t>4009</t>
  </si>
  <si>
    <t>22194</t>
  </si>
  <si>
    <t>4010</t>
  </si>
  <si>
    <t>22212</t>
  </si>
  <si>
    <t>3917</t>
  </si>
  <si>
    <t>222121530</t>
  </si>
  <si>
    <t>391721</t>
  </si>
  <si>
    <t>222311</t>
  </si>
  <si>
    <t>3918</t>
  </si>
  <si>
    <t>222314</t>
  </si>
  <si>
    <t>392520, 392530</t>
  </si>
  <si>
    <t>тыс.кв.м</t>
  </si>
  <si>
    <t>222315</t>
  </si>
  <si>
    <t>5904</t>
  </si>
  <si>
    <t>222923</t>
  </si>
  <si>
    <t>3924</t>
  </si>
  <si>
    <t>23111</t>
  </si>
  <si>
    <t>7003, 7004, 7005</t>
  </si>
  <si>
    <t>231213</t>
  </si>
  <si>
    <t>7008, 7009</t>
  </si>
  <si>
    <t>23131</t>
  </si>
  <si>
    <t>701020, 701090, 7013</t>
  </si>
  <si>
    <t>231311</t>
  </si>
  <si>
    <t>701020, 701090</t>
  </si>
  <si>
    <t>231311100</t>
  </si>
  <si>
    <t>701020, 7010901001, 7010901009, 7010902100</t>
  </si>
  <si>
    <t>23141</t>
  </si>
  <si>
    <t>701913, 701914, 701915, 701919, 701990, 701971, 701972, 701973,  7019800001,7019800002</t>
  </si>
  <si>
    <t>23201</t>
  </si>
  <si>
    <t>3816, 681591, 6901, 6902, 6903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</si>
  <si>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</si>
  <si>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232012</t>
  </si>
  <si>
    <t>6902</t>
  </si>
  <si>
    <t>кирпичи огнеупорные, блоки, плитки и изделия аналогичные керамические огнеупорные, содержащие более 50 мас.% глинозема(Al2O3), кремнезема (SiO2), их смеси или соединения</t>
  </si>
  <si>
    <t>232012300=232012330, 232012350, 232012390</t>
  </si>
  <si>
    <t>690220</t>
  </si>
  <si>
    <t>кирпичи огнеупорные, блоки, плитки и изделия аналогичные керамические огнеупорные прочие</t>
  </si>
  <si>
    <t>232012900</t>
  </si>
  <si>
    <t>690290</t>
  </si>
  <si>
    <t>232013</t>
  </si>
  <si>
    <t>3816</t>
  </si>
  <si>
    <t>кв.м.</t>
  </si>
  <si>
    <t>23311</t>
  </si>
  <si>
    <t>6907, 6908</t>
  </si>
  <si>
    <t xml:space="preserve">тыс. тенге </t>
  </si>
  <si>
    <t>23321</t>
  </si>
  <si>
    <t>6904, 6905, 6906</t>
  </si>
  <si>
    <t>23431</t>
  </si>
  <si>
    <t>854620, 854710</t>
  </si>
  <si>
    <t>235112300</t>
  </si>
  <si>
    <t>252321, 252329, 252330, 252390</t>
  </si>
  <si>
    <t>23521</t>
  </si>
  <si>
    <t>2522</t>
  </si>
  <si>
    <t>23522</t>
  </si>
  <si>
    <t>252020</t>
  </si>
  <si>
    <t>23611</t>
  </si>
  <si>
    <t>6810</t>
  </si>
  <si>
    <t>236111</t>
  </si>
  <si>
    <t>681011, 681019</t>
  </si>
  <si>
    <t>23621</t>
  </si>
  <si>
    <t>680911, 680919</t>
  </si>
  <si>
    <t>236210510</t>
  </si>
  <si>
    <t>680911</t>
  </si>
  <si>
    <t>23631</t>
  </si>
  <si>
    <t>3824501000</t>
  </si>
  <si>
    <t>23641</t>
  </si>
  <si>
    <t>3824509000</t>
  </si>
  <si>
    <t>23701</t>
  </si>
  <si>
    <t>6801, 6802, 6803</t>
  </si>
  <si>
    <t>237012100</t>
  </si>
  <si>
    <t>6801</t>
  </si>
  <si>
    <t>239912530</t>
  </si>
  <si>
    <t>680710</t>
  </si>
  <si>
    <t>239919100</t>
  </si>
  <si>
    <t>680610</t>
  </si>
  <si>
    <t>239919300</t>
  </si>
  <si>
    <t>680690</t>
  </si>
  <si>
    <t>241011</t>
  </si>
  <si>
    <t>7201, 7203</t>
  </si>
  <si>
    <t>241012</t>
  </si>
  <si>
    <t>7202</t>
  </si>
  <si>
    <t>241012100</t>
  </si>
  <si>
    <t>720211, 720219</t>
  </si>
  <si>
    <t>241012200</t>
  </si>
  <si>
    <t>720241, 720249</t>
  </si>
  <si>
    <t>241012430</t>
  </si>
  <si>
    <t>720221, 720229</t>
  </si>
  <si>
    <t>241012530</t>
  </si>
  <si>
    <t>720250</t>
  </si>
  <si>
    <t>24103, 24104, 24105</t>
  </si>
  <si>
    <t>7208, 7209, 7210, 7219</t>
  </si>
  <si>
    <t>241061, 241065, 241062, 241066, 241067, 241072, 241073</t>
  </si>
  <si>
    <t>7213, 7214, 721590, 721610, 721621, 721622, 721640, 721650, 721699, 722720, 722790, 7228</t>
  </si>
  <si>
    <t>241074, 241075</t>
  </si>
  <si>
    <t>7301, 7302</t>
  </si>
  <si>
    <t>24201, 24202, 24203</t>
  </si>
  <si>
    <t>7304, 7305, 7306</t>
  </si>
  <si>
    <t>24204</t>
  </si>
  <si>
    <t xml:space="preserve">730721, 730722, 730723, 730729, 730791, 730792, 730793, 730799, </t>
  </si>
  <si>
    <t>24321, 24322</t>
  </si>
  <si>
    <t>7211, 7212, 7220, 7225, 7226</t>
  </si>
  <si>
    <t>24331, 24332</t>
  </si>
  <si>
    <t>721661, 721691, 7222409000</t>
  </si>
  <si>
    <t>24512</t>
  </si>
  <si>
    <t>7303</t>
  </si>
  <si>
    <t>24513</t>
  </si>
  <si>
    <t>730711, 730719</t>
  </si>
  <si>
    <t>24341</t>
  </si>
  <si>
    <t>7217, 7223, 7229</t>
  </si>
  <si>
    <t>24421</t>
  </si>
  <si>
    <t>7601, 281820</t>
  </si>
  <si>
    <t>244311</t>
  </si>
  <si>
    <t>7801</t>
  </si>
  <si>
    <t>244312</t>
  </si>
  <si>
    <t>7901</t>
  </si>
  <si>
    <t>244413</t>
  </si>
  <si>
    <t>7403, 7405</t>
  </si>
  <si>
    <t>24442</t>
  </si>
  <si>
    <t xml:space="preserve">7406, 7407, 7408, 7409, 7410, 7411, 7412 </t>
  </si>
  <si>
    <t>244423</t>
  </si>
  <si>
    <t>7408</t>
  </si>
  <si>
    <t>23612, 25111</t>
  </si>
  <si>
    <t>9406903100, 9406903902, 9406903908, 9406909001, 9406909009</t>
  </si>
  <si>
    <t>23612</t>
  </si>
  <si>
    <t>9406909001, 9406909009</t>
  </si>
  <si>
    <t>25111</t>
  </si>
  <si>
    <t>9406903100, 9406903902, 9406903908</t>
  </si>
  <si>
    <t>25112</t>
  </si>
  <si>
    <t>730810, 730820, 730840, 730890, 761090</t>
  </si>
  <si>
    <t>251123</t>
  </si>
  <si>
    <t>730840, 730890, 761090</t>
  </si>
  <si>
    <t>252111</t>
  </si>
  <si>
    <t>732211, 732219</t>
  </si>
  <si>
    <t>252112</t>
  </si>
  <si>
    <t>840310</t>
  </si>
  <si>
    <t>259315</t>
  </si>
  <si>
    <t>8311</t>
  </si>
  <si>
    <t>259315100</t>
  </si>
  <si>
    <t>831110</t>
  </si>
  <si>
    <t>259911</t>
  </si>
  <si>
    <t>7324, 741820</t>
  </si>
  <si>
    <t>259911200</t>
  </si>
  <si>
    <t>732421, 732429</t>
  </si>
  <si>
    <t>281314</t>
  </si>
  <si>
    <t>841370, 841381, 841382</t>
  </si>
  <si>
    <t>281412</t>
  </si>
  <si>
    <t>8481801100, 8481801900, 8481803100, 8481803900</t>
  </si>
  <si>
    <t>28151</t>
  </si>
  <si>
    <t>8482</t>
  </si>
  <si>
    <t>282212</t>
  </si>
  <si>
    <t>842531, 842539</t>
  </si>
  <si>
    <t>282214</t>
  </si>
  <si>
    <t>8426</t>
  </si>
  <si>
    <t>282214300</t>
  </si>
  <si>
    <t>842612, 842619</t>
  </si>
  <si>
    <t>28251</t>
  </si>
  <si>
    <t>841510, 841520, 841581, 841582, 841583, 841850, 841861, 841869, 841950, 841960, 842139</t>
  </si>
  <si>
    <t>282922100</t>
  </si>
  <si>
    <t>842410</t>
  </si>
  <si>
    <t>28301, 28302, 289250</t>
  </si>
  <si>
    <t>870110, 870191, 870192, 870193, 870194, 870195, 870130</t>
  </si>
  <si>
    <t>283031, 283032200</t>
  </si>
  <si>
    <t>843210, 843221</t>
  </si>
  <si>
    <t>289221</t>
  </si>
  <si>
    <t>842911, 842919</t>
  </si>
  <si>
    <t>Экскаваторы одноковшовые механические самоходные и погрузчики ковшовые неполноворотные; машины самоходные для горнодобывающей промышленности прочие</t>
  </si>
  <si>
    <t>289227</t>
  </si>
  <si>
    <t>842959, 843050</t>
  </si>
  <si>
    <t>289227300</t>
  </si>
  <si>
    <t>842959</t>
  </si>
  <si>
    <t>275111</t>
  </si>
  <si>
    <t xml:space="preserve">841810, 841821, 841829, 841830, 841840 </t>
  </si>
  <si>
    <t>289422</t>
  </si>
  <si>
    <t>845020, 845110, 845129</t>
  </si>
  <si>
    <t>275113</t>
  </si>
  <si>
    <t>845011, 845012, 845019, 845121</t>
  </si>
  <si>
    <t>275115</t>
  </si>
  <si>
    <t>841451, 841460</t>
  </si>
  <si>
    <t>275121</t>
  </si>
  <si>
    <t>850811, 850940, 850980</t>
  </si>
  <si>
    <t>275121100</t>
  </si>
  <si>
    <t>850811</t>
  </si>
  <si>
    <t>275121700</t>
  </si>
  <si>
    <t>850940</t>
  </si>
  <si>
    <t>275126500</t>
  </si>
  <si>
    <t>8516291000, 8516295000</t>
  </si>
  <si>
    <t>Техника электронно-вычислительная, ее детали и принадлежности</t>
  </si>
  <si>
    <t>26201</t>
  </si>
  <si>
    <t>8471</t>
  </si>
  <si>
    <t>262013</t>
  </si>
  <si>
    <t>847141</t>
  </si>
  <si>
    <t>272021</t>
  </si>
  <si>
    <t>850710</t>
  </si>
  <si>
    <t>272022</t>
  </si>
  <si>
    <t>850720</t>
  </si>
  <si>
    <t>272023</t>
  </si>
  <si>
    <t>850730, 850750, 850760, 850780</t>
  </si>
  <si>
    <t>26401</t>
  </si>
  <si>
    <t>8527</t>
  </si>
  <si>
    <t>26402</t>
  </si>
  <si>
    <t>8528</t>
  </si>
  <si>
    <t>264033, 267013</t>
  </si>
  <si>
    <t>8521, 852581, 852582, 852583, 852589</t>
  </si>
  <si>
    <t>млн. тенге</t>
  </si>
  <si>
    <t>32501, 32502</t>
  </si>
  <si>
    <t>841920, 9018, 9019, 9020, 9021, 9022</t>
  </si>
  <si>
    <t>325013110</t>
  </si>
  <si>
    <t>901831</t>
  </si>
  <si>
    <t>265152300</t>
  </si>
  <si>
    <t>9026102100,9026102900</t>
  </si>
  <si>
    <t>265163</t>
  </si>
  <si>
    <t>902810, 902820, 902830</t>
  </si>
  <si>
    <t xml:space="preserve">  из них:</t>
  </si>
  <si>
    <t>265163500</t>
  </si>
  <si>
    <t>902820</t>
  </si>
  <si>
    <t>265163700</t>
  </si>
  <si>
    <t>902830</t>
  </si>
  <si>
    <t>26521</t>
  </si>
  <si>
    <t>9101, 9102, 9103, 9104, 9105</t>
  </si>
  <si>
    <t>29102</t>
  </si>
  <si>
    <t>870321, 870322, 870323, 870324, 870331, 870332, 870333, 870340, 870350, 870360, 870370, 870380, 870390</t>
  </si>
  <si>
    <t>29103</t>
  </si>
  <si>
    <t>8702</t>
  </si>
  <si>
    <t>29104</t>
  </si>
  <si>
    <t>870121, 870122, 870123, 870124,870129, 8704</t>
  </si>
  <si>
    <t>29105</t>
  </si>
  <si>
    <t>870310, 8705</t>
  </si>
  <si>
    <t>289229</t>
  </si>
  <si>
    <t>870410</t>
  </si>
  <si>
    <t>29202</t>
  </si>
  <si>
    <t>8609, 8716</t>
  </si>
  <si>
    <t>292022</t>
  </si>
  <si>
    <t>871610</t>
  </si>
  <si>
    <t>292023</t>
  </si>
  <si>
    <t>871631, 871639, 871640</t>
  </si>
  <si>
    <t>302033</t>
  </si>
  <si>
    <t>8606</t>
  </si>
  <si>
    <t>30204</t>
  </si>
  <si>
    <t>8607,8608</t>
  </si>
  <si>
    <t>310011</t>
  </si>
  <si>
    <t>940110, 940120, 940130, 940171, 940179, 940131, 940139</t>
  </si>
  <si>
    <t>310012</t>
  </si>
  <si>
    <t>940141,940149, 940152, 940153, 940159, 940161, 940169</t>
  </si>
  <si>
    <t>310013</t>
  </si>
  <si>
    <t>940180</t>
  </si>
  <si>
    <t>310112</t>
  </si>
  <si>
    <t>940330</t>
  </si>
  <si>
    <t>310113</t>
  </si>
  <si>
    <t>9403603000</t>
  </si>
  <si>
    <t>31021</t>
  </si>
  <si>
    <t>940340</t>
  </si>
  <si>
    <t>310912500</t>
  </si>
  <si>
    <t>9403601001, 9403601009</t>
  </si>
  <si>
    <t>31031</t>
  </si>
  <si>
    <t>940410, 940421, 940429</t>
  </si>
  <si>
    <t>ПРОИЗВОДСТВО И РАСПРЕДЕЛЕНИЕ ЭЛЕКТРОЭНЕРГИИ, ГАЗА И ВОДЫ</t>
  </si>
  <si>
    <t>351</t>
  </si>
  <si>
    <t>млн. кВт. ч</t>
  </si>
  <si>
    <t>35111</t>
  </si>
  <si>
    <t>2716</t>
  </si>
  <si>
    <t xml:space="preserve">Наименование </t>
  </si>
  <si>
    <t>ГСКПП09</t>
  </si>
  <si>
    <t>Культуры зерновые*</t>
  </si>
  <si>
    <t>Пшеница</t>
  </si>
  <si>
    <t>01.11.1 (01.11.11 + 01.11.12)</t>
  </si>
  <si>
    <t>Кукуруза (маис)</t>
  </si>
  <si>
    <t>01.11.2</t>
  </si>
  <si>
    <t>1005</t>
  </si>
  <si>
    <t>Ячмень</t>
  </si>
  <si>
    <t>01.11.31</t>
  </si>
  <si>
    <t>1003</t>
  </si>
  <si>
    <t>Рожь</t>
  </si>
  <si>
    <t>01.11.32</t>
  </si>
  <si>
    <t>1002</t>
  </si>
  <si>
    <t>Овес</t>
  </si>
  <si>
    <t>01.11.33</t>
  </si>
  <si>
    <t>1004</t>
  </si>
  <si>
    <t>Гречиха</t>
  </si>
  <si>
    <t>01.11.49.100</t>
  </si>
  <si>
    <t>Рис, необрушенный</t>
  </si>
  <si>
    <t>01.12.10</t>
  </si>
  <si>
    <t>Капуста</t>
  </si>
  <si>
    <t>01.13.12</t>
  </si>
  <si>
    <t>0704</t>
  </si>
  <si>
    <t>Белокочанная капуста</t>
  </si>
  <si>
    <t>01.13.12.100</t>
  </si>
  <si>
    <t>0704901001</t>
  </si>
  <si>
    <t>Культуры бахчевые</t>
  </si>
  <si>
    <t>01.13.2</t>
  </si>
  <si>
    <t>080711, 080719</t>
  </si>
  <si>
    <t>Перцы</t>
  </si>
  <si>
    <t>01.13.31</t>
  </si>
  <si>
    <t>070960</t>
  </si>
  <si>
    <t>Огурцы и корнишоны</t>
  </si>
  <si>
    <t>01.13.32</t>
  </si>
  <si>
    <t>0707</t>
  </si>
  <si>
    <t>Баклажаны</t>
  </si>
  <si>
    <t>01.13.33</t>
  </si>
  <si>
    <t>070930</t>
  </si>
  <si>
    <t>Помидоры</t>
  </si>
  <si>
    <t>01.13.34</t>
  </si>
  <si>
    <t>0702</t>
  </si>
  <si>
    <t>Морковь столовая</t>
  </si>
  <si>
    <t>01.13.41.100</t>
  </si>
  <si>
    <t>0706100001</t>
  </si>
  <si>
    <t>Чеснок</t>
  </si>
  <si>
    <t>01.13.42</t>
  </si>
  <si>
    <t>070320</t>
  </si>
  <si>
    <t>Лук репчатый</t>
  </si>
  <si>
    <t>01.13.43.100</t>
  </si>
  <si>
    <t>070310</t>
  </si>
  <si>
    <t>Свекла столовая</t>
  </si>
  <si>
    <t>01.13.49.300</t>
  </si>
  <si>
    <t>0706909001</t>
  </si>
  <si>
    <t>Картофель</t>
  </si>
  <si>
    <t>01.13.51</t>
  </si>
  <si>
    <t>0701</t>
  </si>
  <si>
    <t xml:space="preserve">Грибы и трюфели </t>
  </si>
  <si>
    <t>01.13.80</t>
  </si>
  <si>
    <t>070951, 070952, 070953, 070954, 070955, 070956, 070959</t>
  </si>
  <si>
    <t>Виноград свежий</t>
  </si>
  <si>
    <t>01.21.1</t>
  </si>
  <si>
    <t>080610</t>
  </si>
  <si>
    <t>Яблоки</t>
  </si>
  <si>
    <t>01.24.10</t>
  </si>
  <si>
    <t>080810</t>
  </si>
  <si>
    <t>Мука мелкого помола пшеничная из пшеницы твердой и мягкой</t>
  </si>
  <si>
    <t>106121100, 106121300</t>
  </si>
  <si>
    <t>1101001101, 1101001109,
1101001501, 1101001509</t>
  </si>
  <si>
    <t>Хлеб пшеничный</t>
  </si>
  <si>
    <t>107111200</t>
  </si>
  <si>
    <t xml:space="preserve">Макароны, лапша, кускус и изделия мучные аналогичные, </t>
  </si>
  <si>
    <t xml:space="preserve">Крупа и мука грубого помола гречневая, </t>
  </si>
  <si>
    <t>106132330</t>
  </si>
  <si>
    <t>1008100009</t>
  </si>
  <si>
    <t>Рис полуобрушенный или полностью обрушенный или расколотый</t>
  </si>
  <si>
    <t>106112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</si>
  <si>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</t>
  </si>
  <si>
    <t>108112</t>
  </si>
  <si>
    <t>Масло подсолнечное рафинированное и нерафинированное</t>
  </si>
  <si>
    <t>Мясо крупнорогатого скота</t>
  </si>
  <si>
    <t>01.1, 01.411, 01.421</t>
  </si>
  <si>
    <t>0201,0202</t>
  </si>
  <si>
    <t>Мясо овец и коз</t>
  </si>
  <si>
    <t>01.45.11, 01.45.12</t>
  </si>
  <si>
    <t>0204</t>
  </si>
  <si>
    <t>Свинина</t>
  </si>
  <si>
    <t>01.46.10</t>
  </si>
  <si>
    <t>0203</t>
  </si>
  <si>
    <t>Конина</t>
  </si>
  <si>
    <t>01.43.10</t>
  </si>
  <si>
    <t>0205</t>
  </si>
  <si>
    <t>Мясо птицы</t>
  </si>
  <si>
    <t>01471</t>
  </si>
  <si>
    <t>Молоко и сливки не сгущенные и не подслащенные,  более 1%, но не более 3% жирности, пастеризованные</t>
  </si>
  <si>
    <t>105111410</t>
  </si>
  <si>
    <t>0401201109, 0401201900</t>
  </si>
  <si>
    <t>Кефир не ароматизированный, не содержащий добавок фруктов, орехов или какао</t>
  </si>
  <si>
    <t>105152433</t>
  </si>
  <si>
    <t>0403905101, 0403905102, 0403905301, 0403905302</t>
  </si>
  <si>
    <t>Сыр и творог</t>
  </si>
  <si>
    <t>Масло сливочное не более 85% жирности</t>
  </si>
  <si>
    <t>040510</t>
  </si>
  <si>
    <t>Яйца куриные</t>
  </si>
  <si>
    <t>01.47.2</t>
  </si>
  <si>
    <t>0407210000</t>
  </si>
  <si>
    <t>Соль йодированная</t>
  </si>
  <si>
    <t>Дата опубликования: 22.12.2025</t>
  </si>
  <si>
    <t>Дата следующего опубликования: 20.01.2026</t>
  </si>
  <si>
    <t>Январь-октябрь 2025 года</t>
  </si>
  <si>
    <t xml:space="preserve"> к октябрю 2024г.</t>
  </si>
  <si>
    <t>октябрь 2025г.</t>
  </si>
  <si>
    <t xml:space="preserve"> январь-октябрь 2025г.</t>
  </si>
  <si>
    <t xml:space="preserve"> октябрь 2024г.</t>
  </si>
  <si>
    <t xml:space="preserve"> январь-октябрь 2024г.</t>
  </si>
  <si>
    <t xml:space="preserve"> октябрь 2025г.</t>
  </si>
  <si>
    <t xml:space="preserve"> январь-октябрь 2025г. к январю-октябрю 2024г.</t>
  </si>
  <si>
    <t>к сентябрю 2025г.</t>
  </si>
  <si>
    <t>январь-сентябрь 2025г.</t>
  </si>
  <si>
    <t xml:space="preserve">И.о. Директора Департамента:  </t>
  </si>
  <si>
    <t xml:space="preserve">Айгозина Г.К. </t>
  </si>
  <si>
    <t>Тел. +7 7172 74 90 77</t>
  </si>
  <si>
    <t>x</t>
  </si>
  <si>
    <t>19 декабря 2025г.</t>
  </si>
  <si>
    <t>№ 8-4/7251-ВН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</si>
</sst>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0"/>
      <name val="MS Sans Serif"/>
      <family val="2"/>
      <charset val="204"/>
    </font>
    <font>
      <sz val="14"/>
      <color rgb="FFFF0000"/>
      <name val="Roboto"/>
      <charset val="204"/>
    </font>
    <font>
      <sz val="8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" fillId="0" borderId="0"/>
  </cellStyleXfs>
  <cellXfs count="136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165" fontId="14" fillId="0" borderId="2" xfId="0" applyNumberFormat="1" applyFont="1" applyFill="1" applyBorder="1" applyAlignment="1">
      <alignment horizontal="left"/>
    </xf>
    <xf numFmtId="0" fontId="20" fillId="0" borderId="3" xfId="0" applyFont="1" applyFill="1" applyBorder="1"/>
    <xf numFmtId="165" fontId="20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/>
    </xf>
    <xf numFmtId="164" fontId="21" fillId="0" borderId="0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top" wrapText="1"/>
    </xf>
    <xf numFmtId="165" fontId="5" fillId="0" borderId="3" xfId="0" applyNumberFormat="1" applyFont="1" applyFill="1" applyBorder="1"/>
    <xf numFmtId="165" fontId="13" fillId="0" borderId="0" xfId="0" applyNumberFormat="1" applyFont="1" applyFill="1" applyAlignment="1">
      <alignment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right" vertical="center" wrapText="1"/>
    </xf>
    <xf numFmtId="165" fontId="2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165" fontId="13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Alignment="1">
      <alignment wrapText="1"/>
    </xf>
    <xf numFmtId="0" fontId="5" fillId="0" borderId="0" xfId="1" applyFont="1" applyAlignment="1">
      <alignment horizontal="center" vertical="top" wrapText="1"/>
    </xf>
    <xf numFmtId="0" fontId="25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/>
    </xf>
    <xf numFmtId="165" fontId="13" fillId="0" borderId="3" xfId="0" applyNumberFormat="1" applyFont="1" applyFill="1" applyBorder="1" applyAlignment="1">
      <alignment horizontal="right" wrapText="1"/>
    </xf>
    <xf numFmtId="165" fontId="13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4" fontId="26" fillId="0" borderId="0" xfId="0" applyNumberFormat="1" applyFont="1" applyFill="1" applyBorder="1" applyAlignment="1">
      <alignment horizontal="left" wrapText="1"/>
    </xf>
    <xf numFmtId="164" fontId="5" fillId="0" borderId="2" xfId="0" applyNumberFormat="1" applyFont="1" applyFill="1" applyBorder="1"/>
    <xf numFmtId="165" fontId="11" fillId="0" borderId="0" xfId="0" applyNumberFormat="1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2" fontId="14" fillId="0" borderId="1" xfId="0" applyNumberFormat="1" applyFont="1" applyFill="1" applyBorder="1" applyAlignment="1">
      <alignment horizontal="left" vertical="center" wrapText="1"/>
    </xf>
    <xf numFmtId="49" fontId="5" fillId="0" borderId="1" xfId="10" quotePrefix="1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Border="1"/>
    <xf numFmtId="0" fontId="1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quotePrefix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/>
    <xf numFmtId="0" fontId="14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left" vertical="top" wrapText="1"/>
    </xf>
    <xf numFmtId="164" fontId="14" fillId="0" borderId="1" xfId="11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164" fontId="14" fillId="0" borderId="1" xfId="11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</cellXfs>
  <cellStyles count="12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  <cellStyle name="Обычный 41" xfId="9"/>
    <cellStyle name="Обычный 42" xfId="6"/>
    <cellStyle name="Обычный 43" xfId="7"/>
    <cellStyle name="Обычный 44" xfId="8"/>
    <cellStyle name="Обычный__-1076~1р" xfId="11"/>
    <cellStyle name="Обычный_Приложение 6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4</xdr:col>
      <xdr:colOff>1019175</xdr:colOff>
      <xdr:row>1</xdr:row>
      <xdr:rowOff>10577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0"/>
          <a:ext cx="3352800" cy="8297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4;&#1073;&#1084;&#1077;&#1085;\Users\u.sadyr\Desktop\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17" sqref="A17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119"/>
      <c r="B1" s="119"/>
      <c r="C1" s="119"/>
      <c r="D1" s="119"/>
      <c r="E1" s="119"/>
      <c r="F1" s="1"/>
      <c r="G1" s="1"/>
    </row>
    <row r="2" spans="1:7" ht="17.25" customHeight="1" x14ac:dyDescent="0.2">
      <c r="A2" s="77"/>
      <c r="B2" s="77"/>
      <c r="C2" s="77"/>
      <c r="D2" s="77"/>
      <c r="E2" s="77"/>
      <c r="F2" s="1"/>
      <c r="G2" s="1"/>
    </row>
    <row r="3" spans="1:7" ht="17.25" customHeight="1" x14ac:dyDescent="0.2">
      <c r="A3" s="77"/>
      <c r="B3" s="77"/>
      <c r="C3" s="77"/>
      <c r="D3" s="77"/>
      <c r="E3" s="78"/>
      <c r="F3" s="1"/>
      <c r="G3" s="1"/>
    </row>
    <row r="4" spans="1:7" ht="15.75" customHeight="1" x14ac:dyDescent="0.2">
      <c r="A4" s="77"/>
      <c r="B4" s="77"/>
      <c r="C4" s="77"/>
      <c r="D4" s="77"/>
      <c r="E4" s="77"/>
      <c r="F4" s="1"/>
      <c r="G4" s="1"/>
    </row>
    <row r="5" spans="1:7" ht="18.75" x14ac:dyDescent="0.2">
      <c r="A5" s="120" t="s">
        <v>1333</v>
      </c>
      <c r="B5" s="120"/>
      <c r="C5" s="120"/>
      <c r="D5" s="120"/>
      <c r="E5" s="120"/>
      <c r="F5" s="66"/>
      <c r="G5" s="66"/>
    </row>
    <row r="6" spans="1:7" ht="18.75" x14ac:dyDescent="0.2">
      <c r="A6" s="121" t="s">
        <v>1334</v>
      </c>
      <c r="B6" s="121"/>
      <c r="C6" s="121"/>
      <c r="D6" s="121"/>
      <c r="E6" s="121"/>
      <c r="F6" s="3"/>
      <c r="G6" s="3"/>
    </row>
    <row r="7" spans="1:7" ht="18.75" x14ac:dyDescent="0.2">
      <c r="A7" s="1"/>
      <c r="B7" s="1"/>
      <c r="C7" s="1"/>
      <c r="D7" s="1"/>
      <c r="E7" s="4"/>
      <c r="F7" s="3"/>
      <c r="G7" s="3"/>
    </row>
    <row r="8" spans="1:7" ht="18.75" x14ac:dyDescent="0.2">
      <c r="A8" s="1"/>
      <c r="B8" s="1"/>
      <c r="C8" s="1"/>
      <c r="D8" s="1"/>
      <c r="E8" s="4"/>
      <c r="F8" s="3"/>
      <c r="G8" s="3"/>
    </row>
    <row r="9" spans="1:7" ht="15" x14ac:dyDescent="0.25">
      <c r="A9" s="122" t="s">
        <v>601</v>
      </c>
      <c r="B9" s="122"/>
      <c r="C9" s="122"/>
      <c r="D9" s="122"/>
      <c r="E9" s="122"/>
      <c r="F9" s="122"/>
      <c r="G9" s="5"/>
    </row>
    <row r="10" spans="1:7" ht="93.75" customHeight="1" x14ac:dyDescent="0.25">
      <c r="A10" s="122"/>
      <c r="B10" s="122"/>
      <c r="C10" s="122"/>
      <c r="D10" s="122"/>
      <c r="E10" s="122"/>
      <c r="F10" s="122"/>
      <c r="G10" s="5"/>
    </row>
    <row r="11" spans="1:7" ht="24.75" customHeight="1" x14ac:dyDescent="0.25">
      <c r="A11" s="5"/>
      <c r="B11" s="5"/>
      <c r="C11" s="5"/>
      <c r="D11" s="5"/>
      <c r="E11" s="5"/>
      <c r="F11" s="5"/>
      <c r="G11" s="5"/>
    </row>
    <row r="12" spans="1:7" ht="18.75" x14ac:dyDescent="0.3">
      <c r="A12" s="6" t="s">
        <v>1335</v>
      </c>
      <c r="B12" s="7"/>
    </row>
    <row r="13" spans="1:7" ht="22.5" customHeight="1" x14ac:dyDescent="0.2"/>
    <row r="14" spans="1:7" ht="22.5" customHeight="1" x14ac:dyDescent="0.2"/>
    <row r="15" spans="1:7" ht="22.5" customHeight="1" x14ac:dyDescent="0.2">
      <c r="A15" s="8"/>
      <c r="B15" s="8"/>
      <c r="C15" s="8"/>
      <c r="D15" s="8"/>
      <c r="E15" s="8"/>
      <c r="F15" s="8"/>
    </row>
    <row r="16" spans="1:7" ht="54.75" customHeight="1" x14ac:dyDescent="0.2">
      <c r="A16" s="118" t="s">
        <v>587</v>
      </c>
      <c r="B16" s="118"/>
      <c r="C16" s="118"/>
      <c r="D16" s="118"/>
      <c r="E16" s="118"/>
    </row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  <row r="30" ht="24.75" customHeight="1" x14ac:dyDescent="0.2"/>
    <row r="31" ht="24.75" customHeight="1" x14ac:dyDescent="0.2"/>
  </sheetData>
  <mergeCells count="5">
    <mergeCell ref="A16:E16"/>
    <mergeCell ref="A1:E1"/>
    <mergeCell ref="A5:E5"/>
    <mergeCell ref="A6:E6"/>
    <mergeCell ref="A9:F10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7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0" t="s">
        <v>0</v>
      </c>
    </row>
    <row r="10" spans="2:2" x14ac:dyDescent="0.2">
      <c r="B10" s="50" t="s">
        <v>1</v>
      </c>
    </row>
    <row r="11" spans="2:2" x14ac:dyDescent="0.2">
      <c r="B11" s="50" t="s">
        <v>6</v>
      </c>
    </row>
    <row r="12" spans="2:2" x14ac:dyDescent="0.2">
      <c r="B12" s="50" t="s">
        <v>2</v>
      </c>
    </row>
    <row r="13" spans="2:2" ht="38.25" x14ac:dyDescent="0.2">
      <c r="B13" s="3" t="s">
        <v>3</v>
      </c>
    </row>
    <row r="17" spans="2:2" x14ac:dyDescent="0.2">
      <c r="B17" s="79" t="s">
        <v>588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3"/>
  <sheetViews>
    <sheetView workbookViewId="0"/>
  </sheetViews>
  <sheetFormatPr defaultColWidth="9.140625" defaultRowHeight="12.75" x14ac:dyDescent="0.2"/>
  <cols>
    <col min="1" max="1" width="4.42578125" style="2" customWidth="1"/>
    <col min="2" max="2" width="52" style="2" customWidth="1"/>
    <col min="3" max="4" width="9.140625" style="2"/>
    <col min="5" max="5" width="9.28515625" style="2" bestFit="1" customWidth="1"/>
    <col min="6" max="6" width="9.5703125" style="2" bestFit="1" customWidth="1"/>
    <col min="7" max="16384" width="9.140625" style="2"/>
  </cols>
  <sheetData>
    <row r="2" spans="2:6" ht="22.5" x14ac:dyDescent="0.2">
      <c r="B2" s="87" t="s">
        <v>619</v>
      </c>
      <c r="C2" s="87" t="s">
        <v>620</v>
      </c>
      <c r="D2" s="88" t="s">
        <v>621</v>
      </c>
      <c r="E2" s="88" t="s">
        <v>622</v>
      </c>
      <c r="F2" s="88" t="s">
        <v>623</v>
      </c>
    </row>
    <row r="3" spans="2:6" x14ac:dyDescent="0.2">
      <c r="B3" s="89" t="s">
        <v>624</v>
      </c>
      <c r="C3" s="89"/>
      <c r="D3" s="90"/>
      <c r="E3" s="90"/>
      <c r="F3" s="90"/>
    </row>
    <row r="4" spans="2:6" ht="22.5" x14ac:dyDescent="0.2">
      <c r="B4" s="91" t="s">
        <v>7</v>
      </c>
      <c r="C4" s="89" t="s">
        <v>625</v>
      </c>
      <c r="D4" s="90"/>
      <c r="E4" s="90" t="s">
        <v>626</v>
      </c>
      <c r="F4" s="90" t="s">
        <v>627</v>
      </c>
    </row>
    <row r="5" spans="2:6" x14ac:dyDescent="0.2">
      <c r="B5" s="89" t="s">
        <v>628</v>
      </c>
      <c r="C5" s="89"/>
      <c r="D5" s="90"/>
      <c r="E5" s="90"/>
      <c r="F5" s="90"/>
    </row>
    <row r="6" spans="2:6" x14ac:dyDescent="0.2">
      <c r="B6" s="89" t="s">
        <v>629</v>
      </c>
      <c r="C6" s="89" t="s">
        <v>625</v>
      </c>
      <c r="D6" s="90"/>
      <c r="E6" s="90" t="s">
        <v>630</v>
      </c>
      <c r="F6" s="90" t="s">
        <v>631</v>
      </c>
    </row>
    <row r="7" spans="2:6" x14ac:dyDescent="0.2">
      <c r="B7" s="89" t="s">
        <v>632</v>
      </c>
      <c r="C7" s="89" t="s">
        <v>625</v>
      </c>
      <c r="D7" s="90"/>
      <c r="E7" s="90" t="s">
        <v>633</v>
      </c>
      <c r="F7" s="90" t="s">
        <v>634</v>
      </c>
    </row>
    <row r="8" spans="2:6" x14ac:dyDescent="0.2">
      <c r="B8" s="89" t="s">
        <v>10</v>
      </c>
      <c r="C8" s="89" t="s">
        <v>635</v>
      </c>
      <c r="D8" s="90"/>
      <c r="E8" s="90" t="s">
        <v>636</v>
      </c>
      <c r="F8" s="90" t="s">
        <v>637</v>
      </c>
    </row>
    <row r="9" spans="2:6" ht="22.5" x14ac:dyDescent="0.2">
      <c r="B9" s="89" t="s">
        <v>11</v>
      </c>
      <c r="C9" s="89" t="s">
        <v>625</v>
      </c>
      <c r="D9" s="90"/>
      <c r="E9" s="90" t="s">
        <v>638</v>
      </c>
      <c r="F9" s="90" t="s">
        <v>639</v>
      </c>
    </row>
    <row r="10" spans="2:6" x14ac:dyDescent="0.2">
      <c r="B10" s="89" t="s">
        <v>628</v>
      </c>
      <c r="C10" s="89"/>
      <c r="D10" s="90"/>
      <c r="E10" s="90"/>
      <c r="F10" s="90"/>
    </row>
    <row r="11" spans="2:6" ht="101.25" x14ac:dyDescent="0.2">
      <c r="B11" s="89" t="s">
        <v>640</v>
      </c>
      <c r="C11" s="89" t="s">
        <v>625</v>
      </c>
      <c r="D11" s="90"/>
      <c r="E11" s="90" t="s">
        <v>641</v>
      </c>
      <c r="F11" s="90" t="s">
        <v>642</v>
      </c>
    </row>
    <row r="12" spans="2:6" ht="33.75" x14ac:dyDescent="0.2">
      <c r="B12" s="89" t="s">
        <v>643</v>
      </c>
      <c r="C12" s="89" t="s">
        <v>625</v>
      </c>
      <c r="D12" s="90"/>
      <c r="E12" s="90" t="s">
        <v>644</v>
      </c>
      <c r="F12" s="90" t="s">
        <v>645</v>
      </c>
    </row>
    <row r="13" spans="2:6" ht="22.5" x14ac:dyDescent="0.2">
      <c r="B13" s="89" t="s">
        <v>14</v>
      </c>
      <c r="C13" s="89" t="s">
        <v>646</v>
      </c>
      <c r="D13" s="90"/>
      <c r="E13" s="90" t="s">
        <v>647</v>
      </c>
      <c r="F13" s="90" t="s">
        <v>648</v>
      </c>
    </row>
    <row r="14" spans="2:6" ht="22.5" x14ac:dyDescent="0.2">
      <c r="B14" s="89" t="s">
        <v>649</v>
      </c>
      <c r="C14" s="89" t="s">
        <v>650</v>
      </c>
      <c r="D14" s="90"/>
      <c r="E14" s="90" t="s">
        <v>651</v>
      </c>
      <c r="F14" s="90" t="s">
        <v>652</v>
      </c>
    </row>
    <row r="15" spans="2:6" ht="22.5" x14ac:dyDescent="0.2">
      <c r="B15" s="89" t="s">
        <v>16</v>
      </c>
      <c r="C15" s="89" t="s">
        <v>625</v>
      </c>
      <c r="D15" s="90"/>
      <c r="E15" s="90" t="s">
        <v>653</v>
      </c>
      <c r="F15" s="90" t="s">
        <v>654</v>
      </c>
    </row>
    <row r="16" spans="2:6" x14ac:dyDescent="0.2">
      <c r="B16" s="89" t="s">
        <v>17</v>
      </c>
      <c r="C16" s="89" t="s">
        <v>625</v>
      </c>
      <c r="D16" s="90"/>
      <c r="E16" s="90" t="s">
        <v>655</v>
      </c>
      <c r="F16" s="90" t="s">
        <v>656</v>
      </c>
    </row>
    <row r="17" spans="2:6" x14ac:dyDescent="0.2">
      <c r="B17" s="89" t="s">
        <v>18</v>
      </c>
      <c r="C17" s="89" t="s">
        <v>625</v>
      </c>
      <c r="D17" s="90"/>
      <c r="E17" s="90" t="s">
        <v>657</v>
      </c>
      <c r="F17" s="90" t="s">
        <v>658</v>
      </c>
    </row>
    <row r="18" spans="2:6" ht="78.75" x14ac:dyDescent="0.2">
      <c r="B18" s="89" t="s">
        <v>19</v>
      </c>
      <c r="C18" s="89" t="s">
        <v>625</v>
      </c>
      <c r="D18" s="90"/>
      <c r="E18" s="90" t="s">
        <v>659</v>
      </c>
      <c r="F18" s="92" t="s">
        <v>660</v>
      </c>
    </row>
    <row r="19" spans="2:6" ht="67.5" x14ac:dyDescent="0.2">
      <c r="B19" s="89" t="s">
        <v>20</v>
      </c>
      <c r="C19" s="89" t="s">
        <v>625</v>
      </c>
      <c r="D19" s="90"/>
      <c r="E19" s="90" t="s">
        <v>661</v>
      </c>
      <c r="F19" s="92" t="s">
        <v>662</v>
      </c>
    </row>
    <row r="20" spans="2:6" ht="45" x14ac:dyDescent="0.2">
      <c r="B20" s="89" t="s">
        <v>21</v>
      </c>
      <c r="C20" s="89" t="s">
        <v>625</v>
      </c>
      <c r="D20" s="90"/>
      <c r="E20" s="90" t="s">
        <v>663</v>
      </c>
      <c r="F20" s="90" t="s">
        <v>664</v>
      </c>
    </row>
    <row r="21" spans="2:6" ht="22.5" x14ac:dyDescent="0.2">
      <c r="B21" s="89" t="s">
        <v>22</v>
      </c>
      <c r="C21" s="89" t="s">
        <v>635</v>
      </c>
      <c r="D21" s="90"/>
      <c r="E21" s="90" t="s">
        <v>665</v>
      </c>
      <c r="F21" s="90" t="s">
        <v>666</v>
      </c>
    </row>
    <row r="22" spans="2:6" x14ac:dyDescent="0.2">
      <c r="B22" s="93" t="s">
        <v>23</v>
      </c>
      <c r="C22" s="89" t="s">
        <v>635</v>
      </c>
      <c r="D22" s="90"/>
      <c r="E22" s="90" t="s">
        <v>667</v>
      </c>
      <c r="F22" s="90" t="s">
        <v>668</v>
      </c>
    </row>
    <row r="23" spans="2:6" x14ac:dyDescent="0.2">
      <c r="B23" s="89" t="s">
        <v>24</v>
      </c>
      <c r="C23" s="89" t="s">
        <v>669</v>
      </c>
      <c r="D23" s="90"/>
      <c r="E23" s="90" t="s">
        <v>670</v>
      </c>
      <c r="F23" s="90" t="s">
        <v>671</v>
      </c>
    </row>
    <row r="24" spans="2:6" x14ac:dyDescent="0.2">
      <c r="B24" s="89" t="s">
        <v>25</v>
      </c>
      <c r="C24" s="89" t="s">
        <v>635</v>
      </c>
      <c r="D24" s="90"/>
      <c r="E24" s="90" t="s">
        <v>672</v>
      </c>
      <c r="F24" s="90" t="s">
        <v>673</v>
      </c>
    </row>
    <row r="25" spans="2:6" x14ac:dyDescent="0.2">
      <c r="B25" s="89" t="s">
        <v>26</v>
      </c>
      <c r="C25" s="89" t="s">
        <v>635</v>
      </c>
      <c r="D25" s="90"/>
      <c r="E25" s="90" t="s">
        <v>674</v>
      </c>
      <c r="F25" s="90" t="s">
        <v>675</v>
      </c>
    </row>
    <row r="26" spans="2:6" ht="22.5" x14ac:dyDescent="0.2">
      <c r="B26" s="89" t="s">
        <v>27</v>
      </c>
      <c r="C26" s="89" t="s">
        <v>635</v>
      </c>
      <c r="D26" s="90"/>
      <c r="E26" s="90" t="s">
        <v>676</v>
      </c>
      <c r="F26" s="94" t="s">
        <v>677</v>
      </c>
    </row>
    <row r="27" spans="2:6" x14ac:dyDescent="0.2">
      <c r="B27" s="89" t="s">
        <v>28</v>
      </c>
      <c r="C27" s="89" t="s">
        <v>635</v>
      </c>
      <c r="D27" s="90"/>
      <c r="E27" s="90" t="s">
        <v>678</v>
      </c>
      <c r="F27" s="90" t="s">
        <v>679</v>
      </c>
    </row>
    <row r="28" spans="2:6" x14ac:dyDescent="0.2">
      <c r="B28" s="89" t="s">
        <v>680</v>
      </c>
      <c r="C28" s="89"/>
      <c r="D28" s="90"/>
      <c r="E28" s="90" t="s">
        <v>681</v>
      </c>
      <c r="F28" s="90"/>
    </row>
    <row r="29" spans="2:6" ht="123.75" x14ac:dyDescent="0.2">
      <c r="B29" s="89" t="s">
        <v>29</v>
      </c>
      <c r="C29" s="89" t="s">
        <v>635</v>
      </c>
      <c r="D29" s="90" t="s">
        <v>682</v>
      </c>
      <c r="E29" s="90"/>
      <c r="F29" s="90" t="s">
        <v>683</v>
      </c>
    </row>
    <row r="30" spans="2:6" x14ac:dyDescent="0.2">
      <c r="B30" s="89" t="s">
        <v>628</v>
      </c>
      <c r="C30" s="89"/>
      <c r="D30" s="90"/>
      <c r="E30" s="90"/>
      <c r="F30" s="90"/>
    </row>
    <row r="31" spans="2:6" x14ac:dyDescent="0.2">
      <c r="B31" s="89" t="s">
        <v>30</v>
      </c>
      <c r="C31" s="89" t="s">
        <v>635</v>
      </c>
      <c r="D31" s="90" t="s">
        <v>684</v>
      </c>
      <c r="E31" s="90"/>
      <c r="F31" s="90" t="s">
        <v>685</v>
      </c>
    </row>
    <row r="32" spans="2:6" ht="33.75" x14ac:dyDescent="0.2">
      <c r="B32" s="89" t="s">
        <v>31</v>
      </c>
      <c r="C32" s="89" t="s">
        <v>635</v>
      </c>
      <c r="D32" s="90"/>
      <c r="E32" s="90" t="s">
        <v>686</v>
      </c>
      <c r="F32" s="90" t="s">
        <v>687</v>
      </c>
    </row>
    <row r="33" spans="2:6" ht="45" x14ac:dyDescent="0.2">
      <c r="B33" s="89" t="s">
        <v>32</v>
      </c>
      <c r="C33" s="89" t="s">
        <v>635</v>
      </c>
      <c r="D33" s="90"/>
      <c r="E33" s="90" t="s">
        <v>688</v>
      </c>
      <c r="F33" s="90" t="s">
        <v>689</v>
      </c>
    </row>
    <row r="34" spans="2:6" ht="123.75" x14ac:dyDescent="0.2">
      <c r="B34" s="89" t="s">
        <v>33</v>
      </c>
      <c r="C34" s="89" t="s">
        <v>635</v>
      </c>
      <c r="D34" s="90"/>
      <c r="E34" s="90" t="s">
        <v>690</v>
      </c>
      <c r="F34" s="90" t="s">
        <v>691</v>
      </c>
    </row>
    <row r="35" spans="2:6" x14ac:dyDescent="0.2">
      <c r="B35" s="89" t="s">
        <v>692</v>
      </c>
      <c r="C35" s="89"/>
      <c r="D35" s="90"/>
      <c r="E35" s="95"/>
      <c r="F35" s="96"/>
    </row>
    <row r="36" spans="2:6" ht="22.5" x14ac:dyDescent="0.2">
      <c r="B36" s="89" t="s">
        <v>693</v>
      </c>
      <c r="C36" s="89" t="s">
        <v>635</v>
      </c>
      <c r="D36" s="90"/>
      <c r="E36" s="90" t="s">
        <v>694</v>
      </c>
      <c r="F36" s="90" t="s">
        <v>695</v>
      </c>
    </row>
    <row r="37" spans="2:6" ht="225" x14ac:dyDescent="0.2">
      <c r="B37" s="93" t="s">
        <v>35</v>
      </c>
      <c r="C37" s="89" t="s">
        <v>635</v>
      </c>
      <c r="D37" s="90"/>
      <c r="E37" s="90" t="s">
        <v>696</v>
      </c>
      <c r="F37" s="90" t="s">
        <v>697</v>
      </c>
    </row>
    <row r="38" spans="2:6" x14ac:dyDescent="0.2">
      <c r="B38" s="89" t="s">
        <v>36</v>
      </c>
      <c r="C38" s="89" t="s">
        <v>635</v>
      </c>
      <c r="D38" s="90"/>
      <c r="E38" s="90" t="s">
        <v>698</v>
      </c>
      <c r="F38" s="90" t="s">
        <v>699</v>
      </c>
    </row>
    <row r="39" spans="2:6" ht="213.75" x14ac:dyDescent="0.2">
      <c r="B39" s="89" t="s">
        <v>37</v>
      </c>
      <c r="C39" s="89" t="s">
        <v>635</v>
      </c>
      <c r="D39" s="90"/>
      <c r="E39" s="90" t="s">
        <v>700</v>
      </c>
      <c r="F39" s="90" t="s">
        <v>701</v>
      </c>
    </row>
    <row r="40" spans="2:6" ht="67.5" x14ac:dyDescent="0.2">
      <c r="B40" s="89" t="s">
        <v>38</v>
      </c>
      <c r="C40" s="89" t="s">
        <v>635</v>
      </c>
      <c r="D40" s="90"/>
      <c r="E40" s="90" t="s">
        <v>702</v>
      </c>
      <c r="F40" s="90" t="s">
        <v>703</v>
      </c>
    </row>
    <row r="41" spans="2:6" ht="56.25" x14ac:dyDescent="0.2">
      <c r="B41" s="89" t="s">
        <v>39</v>
      </c>
      <c r="C41" s="89" t="s">
        <v>635</v>
      </c>
      <c r="D41" s="90"/>
      <c r="E41" s="90" t="s">
        <v>704</v>
      </c>
      <c r="F41" s="90" t="s">
        <v>705</v>
      </c>
    </row>
    <row r="42" spans="2:6" ht="101.25" x14ac:dyDescent="0.2">
      <c r="B42" s="89" t="s">
        <v>40</v>
      </c>
      <c r="C42" s="89" t="s">
        <v>635</v>
      </c>
      <c r="D42" s="90"/>
      <c r="E42" s="90" t="s">
        <v>706</v>
      </c>
      <c r="F42" s="90" t="s">
        <v>707</v>
      </c>
    </row>
    <row r="43" spans="2:6" x14ac:dyDescent="0.2">
      <c r="B43" s="89" t="s">
        <v>708</v>
      </c>
      <c r="C43" s="89" t="s">
        <v>635</v>
      </c>
      <c r="D43" s="90"/>
      <c r="E43" s="90" t="s">
        <v>709</v>
      </c>
      <c r="F43" s="90" t="s">
        <v>710</v>
      </c>
    </row>
    <row r="44" spans="2:6" ht="67.5" x14ac:dyDescent="0.2">
      <c r="B44" s="89" t="s">
        <v>711</v>
      </c>
      <c r="C44" s="89" t="s">
        <v>635</v>
      </c>
      <c r="D44" s="90"/>
      <c r="E44" s="90" t="s">
        <v>712</v>
      </c>
      <c r="F44" s="90" t="s">
        <v>713</v>
      </c>
    </row>
    <row r="45" spans="2:6" x14ac:dyDescent="0.2">
      <c r="B45" s="89" t="s">
        <v>714</v>
      </c>
      <c r="C45" s="89"/>
      <c r="D45" s="90"/>
      <c r="E45" s="90"/>
      <c r="F45" s="96"/>
    </row>
    <row r="46" spans="2:6" x14ac:dyDescent="0.2">
      <c r="B46" s="89" t="s">
        <v>715</v>
      </c>
      <c r="C46" s="89" t="s">
        <v>635</v>
      </c>
      <c r="D46" s="90"/>
      <c r="E46" s="90" t="s">
        <v>716</v>
      </c>
      <c r="F46" s="90" t="s">
        <v>717</v>
      </c>
    </row>
    <row r="47" spans="2:6" ht="33.75" x14ac:dyDescent="0.2">
      <c r="B47" s="89" t="s">
        <v>718</v>
      </c>
      <c r="C47" s="89" t="s">
        <v>635</v>
      </c>
      <c r="D47" s="90"/>
      <c r="E47" s="90" t="s">
        <v>719</v>
      </c>
      <c r="F47" s="90" t="s">
        <v>720</v>
      </c>
    </row>
    <row r="48" spans="2:6" x14ac:dyDescent="0.2">
      <c r="B48" s="89" t="s">
        <v>721</v>
      </c>
      <c r="C48" s="89" t="s">
        <v>635</v>
      </c>
      <c r="D48" s="90"/>
      <c r="E48" s="90" t="s">
        <v>722</v>
      </c>
      <c r="F48" s="90" t="s">
        <v>723</v>
      </c>
    </row>
    <row r="49" spans="2:6" x14ac:dyDescent="0.2">
      <c r="B49" s="89" t="s">
        <v>724</v>
      </c>
      <c r="C49" s="89" t="s">
        <v>635</v>
      </c>
      <c r="D49" s="90"/>
      <c r="E49" s="90" t="s">
        <v>725</v>
      </c>
      <c r="F49" s="90" t="s">
        <v>726</v>
      </c>
    </row>
    <row r="50" spans="2:6" ht="33.75" x14ac:dyDescent="0.2">
      <c r="B50" s="89" t="s">
        <v>727</v>
      </c>
      <c r="C50" s="89" t="s">
        <v>635</v>
      </c>
      <c r="D50" s="90"/>
      <c r="E50" s="90" t="s">
        <v>728</v>
      </c>
      <c r="F50" s="90" t="s">
        <v>729</v>
      </c>
    </row>
    <row r="51" spans="2:6" ht="22.5" x14ac:dyDescent="0.2">
      <c r="B51" s="89" t="s">
        <v>730</v>
      </c>
      <c r="C51" s="89" t="s">
        <v>635</v>
      </c>
      <c r="D51" s="90"/>
      <c r="E51" s="90" t="s">
        <v>731</v>
      </c>
      <c r="F51" s="90" t="s">
        <v>732</v>
      </c>
    </row>
    <row r="52" spans="2:6" x14ac:dyDescent="0.2">
      <c r="B52" s="97" t="s">
        <v>733</v>
      </c>
      <c r="C52" s="89"/>
      <c r="D52" s="90"/>
      <c r="E52" s="90"/>
      <c r="F52" s="90"/>
    </row>
    <row r="53" spans="2:6" ht="191.25" x14ac:dyDescent="0.2">
      <c r="B53" s="89" t="s">
        <v>579</v>
      </c>
      <c r="C53" s="89" t="s">
        <v>734</v>
      </c>
      <c r="D53" s="90" t="s">
        <v>735</v>
      </c>
      <c r="E53" s="90"/>
      <c r="F53" s="90" t="s">
        <v>736</v>
      </c>
    </row>
    <row r="54" spans="2:6" x14ac:dyDescent="0.2">
      <c r="B54" s="89" t="s">
        <v>737</v>
      </c>
      <c r="C54" s="89" t="s">
        <v>635</v>
      </c>
      <c r="D54" s="90"/>
      <c r="E54" s="90" t="s">
        <v>738</v>
      </c>
      <c r="F54" s="90" t="s">
        <v>739</v>
      </c>
    </row>
    <row r="55" spans="2:6" ht="22.5" x14ac:dyDescent="0.2">
      <c r="B55" s="89" t="s">
        <v>49</v>
      </c>
      <c r="C55" s="89" t="s">
        <v>635</v>
      </c>
      <c r="D55" s="90"/>
      <c r="E55" s="90" t="s">
        <v>740</v>
      </c>
      <c r="F55" s="90" t="s">
        <v>741</v>
      </c>
    </row>
    <row r="56" spans="2:6" ht="33.75" x14ac:dyDescent="0.2">
      <c r="B56" s="89" t="s">
        <v>50</v>
      </c>
      <c r="C56" s="89" t="s">
        <v>635</v>
      </c>
      <c r="D56" s="90"/>
      <c r="E56" s="90" t="s">
        <v>742</v>
      </c>
      <c r="F56" s="90" t="s">
        <v>743</v>
      </c>
    </row>
    <row r="57" spans="2:6" x14ac:dyDescent="0.2">
      <c r="B57" s="89" t="s">
        <v>744</v>
      </c>
      <c r="C57" s="89"/>
      <c r="D57" s="90"/>
      <c r="E57" s="90"/>
      <c r="F57" s="90"/>
    </row>
    <row r="58" spans="2:6" ht="33.75" x14ac:dyDescent="0.2">
      <c r="B58" s="91" t="s">
        <v>51</v>
      </c>
      <c r="C58" s="89" t="s">
        <v>635</v>
      </c>
      <c r="D58" s="90"/>
      <c r="E58" s="90" t="s">
        <v>745</v>
      </c>
      <c r="F58" s="90" t="s">
        <v>746</v>
      </c>
    </row>
    <row r="59" spans="2:6" ht="22.5" x14ac:dyDescent="0.2">
      <c r="B59" s="89" t="s">
        <v>52</v>
      </c>
      <c r="C59" s="89" t="s">
        <v>635</v>
      </c>
      <c r="D59" s="90"/>
      <c r="E59" s="90" t="s">
        <v>747</v>
      </c>
      <c r="F59" s="90" t="s">
        <v>748</v>
      </c>
    </row>
    <row r="60" spans="2:6" x14ac:dyDescent="0.2">
      <c r="B60" s="89" t="s">
        <v>749</v>
      </c>
      <c r="C60" s="89"/>
      <c r="D60" s="90"/>
      <c r="E60" s="90"/>
      <c r="F60" s="90"/>
    </row>
    <row r="61" spans="2:6" ht="33.75" x14ac:dyDescent="0.2">
      <c r="B61" s="91" t="s">
        <v>750</v>
      </c>
      <c r="C61" s="89" t="s">
        <v>635</v>
      </c>
      <c r="D61" s="90"/>
      <c r="E61" s="90" t="s">
        <v>751</v>
      </c>
      <c r="F61" s="94" t="s">
        <v>752</v>
      </c>
    </row>
    <row r="62" spans="2:6" ht="157.5" x14ac:dyDescent="0.2">
      <c r="B62" s="91" t="s">
        <v>54</v>
      </c>
      <c r="C62" s="89" t="s">
        <v>635</v>
      </c>
      <c r="D62" s="90"/>
      <c r="E62" s="90" t="s">
        <v>753</v>
      </c>
      <c r="F62" s="90" t="s">
        <v>754</v>
      </c>
    </row>
    <row r="63" spans="2:6" x14ac:dyDescent="0.2">
      <c r="B63" s="89" t="s">
        <v>55</v>
      </c>
      <c r="C63" s="89" t="s">
        <v>635</v>
      </c>
      <c r="D63" s="90"/>
      <c r="E63" s="90" t="s">
        <v>755</v>
      </c>
      <c r="F63" s="90" t="s">
        <v>756</v>
      </c>
    </row>
    <row r="64" spans="2:6" ht="33.75" x14ac:dyDescent="0.2">
      <c r="B64" s="89" t="s">
        <v>56</v>
      </c>
      <c r="C64" s="89" t="s">
        <v>635</v>
      </c>
      <c r="D64" s="90"/>
      <c r="E64" s="90" t="s">
        <v>757</v>
      </c>
      <c r="F64" s="90" t="s">
        <v>758</v>
      </c>
    </row>
    <row r="65" spans="2:6" ht="67.5" x14ac:dyDescent="0.2">
      <c r="B65" s="89" t="s">
        <v>57</v>
      </c>
      <c r="C65" s="89" t="s">
        <v>635</v>
      </c>
      <c r="D65" s="90"/>
      <c r="E65" s="90" t="s">
        <v>759</v>
      </c>
      <c r="F65" s="90" t="s">
        <v>760</v>
      </c>
    </row>
    <row r="66" spans="2:6" ht="56.25" x14ac:dyDescent="0.2">
      <c r="B66" s="89" t="s">
        <v>761</v>
      </c>
      <c r="C66" s="89" t="s">
        <v>635</v>
      </c>
      <c r="D66" s="90"/>
      <c r="E66" s="90" t="s">
        <v>762</v>
      </c>
      <c r="F66" s="90" t="s">
        <v>763</v>
      </c>
    </row>
    <row r="67" spans="2:6" ht="22.5" x14ac:dyDescent="0.2">
      <c r="B67" s="89" t="s">
        <v>59</v>
      </c>
      <c r="C67" s="89" t="s">
        <v>635</v>
      </c>
      <c r="D67" s="90"/>
      <c r="E67" s="90" t="s">
        <v>764</v>
      </c>
      <c r="F67" s="94" t="s">
        <v>765</v>
      </c>
    </row>
    <row r="68" spans="2:6" ht="33.75" x14ac:dyDescent="0.2">
      <c r="B68" s="89" t="s">
        <v>60</v>
      </c>
      <c r="C68" s="89" t="s">
        <v>766</v>
      </c>
      <c r="D68" s="90"/>
      <c r="E68" s="90" t="s">
        <v>767</v>
      </c>
      <c r="F68" s="90" t="s">
        <v>768</v>
      </c>
    </row>
    <row r="69" spans="2:6" x14ac:dyDescent="0.2">
      <c r="B69" s="89" t="s">
        <v>61</v>
      </c>
      <c r="C69" s="89" t="s">
        <v>635</v>
      </c>
      <c r="D69" s="90"/>
      <c r="E69" s="90" t="s">
        <v>769</v>
      </c>
      <c r="F69" s="90" t="s">
        <v>770</v>
      </c>
    </row>
    <row r="70" spans="2:6" ht="101.25" x14ac:dyDescent="0.2">
      <c r="B70" s="89" t="s">
        <v>62</v>
      </c>
      <c r="C70" s="89" t="s">
        <v>771</v>
      </c>
      <c r="D70" s="90"/>
      <c r="E70" s="90" t="s">
        <v>772</v>
      </c>
      <c r="F70" s="94" t="s">
        <v>773</v>
      </c>
    </row>
    <row r="71" spans="2:6" ht="22.5" x14ac:dyDescent="0.2">
      <c r="B71" s="89" t="s">
        <v>63</v>
      </c>
      <c r="C71" s="89" t="s">
        <v>774</v>
      </c>
      <c r="D71" s="90"/>
      <c r="E71" s="90" t="s">
        <v>775</v>
      </c>
      <c r="F71" s="90" t="s">
        <v>776</v>
      </c>
    </row>
    <row r="72" spans="2:6" x14ac:dyDescent="0.2">
      <c r="B72" s="89" t="s">
        <v>714</v>
      </c>
      <c r="C72" s="89"/>
      <c r="D72" s="90"/>
      <c r="E72" s="90"/>
      <c r="F72" s="90"/>
    </row>
    <row r="73" spans="2:6" ht="78.75" x14ac:dyDescent="0.2">
      <c r="B73" s="89" t="s">
        <v>777</v>
      </c>
      <c r="C73" s="89" t="s">
        <v>771</v>
      </c>
      <c r="D73" s="90"/>
      <c r="E73" s="90" t="s">
        <v>778</v>
      </c>
      <c r="F73" s="90" t="s">
        <v>779</v>
      </c>
    </row>
    <row r="74" spans="2:6" ht="112.5" x14ac:dyDescent="0.2">
      <c r="B74" s="89" t="s">
        <v>780</v>
      </c>
      <c r="C74" s="89" t="s">
        <v>781</v>
      </c>
      <c r="D74" s="90"/>
      <c r="E74" s="90" t="s">
        <v>782</v>
      </c>
      <c r="F74" s="90" t="s">
        <v>783</v>
      </c>
    </row>
    <row r="75" spans="2:6" x14ac:dyDescent="0.2">
      <c r="B75" s="98" t="s">
        <v>784</v>
      </c>
      <c r="C75" s="89"/>
      <c r="D75" s="90"/>
      <c r="E75" s="90"/>
      <c r="F75" s="90"/>
    </row>
    <row r="76" spans="2:6" ht="22.5" x14ac:dyDescent="0.2">
      <c r="B76" s="89" t="s">
        <v>65</v>
      </c>
      <c r="C76" s="89" t="s">
        <v>771</v>
      </c>
      <c r="D76" s="90"/>
      <c r="E76" s="90" t="s">
        <v>785</v>
      </c>
      <c r="F76" s="90" t="s">
        <v>786</v>
      </c>
    </row>
    <row r="77" spans="2:6" ht="22.5" x14ac:dyDescent="0.2">
      <c r="B77" s="89" t="s">
        <v>66</v>
      </c>
      <c r="C77" s="89" t="s">
        <v>771</v>
      </c>
      <c r="D77" s="90"/>
      <c r="E77" s="90" t="s">
        <v>787</v>
      </c>
      <c r="F77" s="90" t="s">
        <v>788</v>
      </c>
    </row>
    <row r="78" spans="2:6" ht="33.75" x14ac:dyDescent="0.2">
      <c r="B78" s="89" t="s">
        <v>67</v>
      </c>
      <c r="C78" s="89" t="s">
        <v>771</v>
      </c>
      <c r="D78" s="90"/>
      <c r="E78" s="90" t="s">
        <v>789</v>
      </c>
      <c r="F78" s="90" t="s">
        <v>790</v>
      </c>
    </row>
    <row r="79" spans="2:6" ht="56.25" x14ac:dyDescent="0.2">
      <c r="B79" s="89" t="s">
        <v>68</v>
      </c>
      <c r="C79" s="89" t="s">
        <v>771</v>
      </c>
      <c r="D79" s="90"/>
      <c r="E79" s="90" t="s">
        <v>791</v>
      </c>
      <c r="F79" s="90" t="s">
        <v>792</v>
      </c>
    </row>
    <row r="80" spans="2:6" ht="22.5" x14ac:dyDescent="0.2">
      <c r="B80" s="89" t="s">
        <v>793</v>
      </c>
      <c r="C80" s="89" t="s">
        <v>771</v>
      </c>
      <c r="D80" s="90"/>
      <c r="E80" s="90" t="s">
        <v>794</v>
      </c>
      <c r="F80" s="90" t="s">
        <v>795</v>
      </c>
    </row>
    <row r="81" spans="2:6" ht="22.5" x14ac:dyDescent="0.2">
      <c r="B81" s="89" t="s">
        <v>70</v>
      </c>
      <c r="C81" s="89" t="s">
        <v>771</v>
      </c>
      <c r="D81" s="90"/>
      <c r="E81" s="90" t="s">
        <v>796</v>
      </c>
      <c r="F81" s="90" t="s">
        <v>797</v>
      </c>
    </row>
    <row r="82" spans="2:6" x14ac:dyDescent="0.2">
      <c r="B82" s="89" t="s">
        <v>71</v>
      </c>
      <c r="C82" s="89" t="s">
        <v>635</v>
      </c>
      <c r="D82" s="90"/>
      <c r="E82" s="90" t="s">
        <v>798</v>
      </c>
      <c r="F82" s="90" t="s">
        <v>799</v>
      </c>
    </row>
    <row r="83" spans="2:6" ht="22.5" x14ac:dyDescent="0.2">
      <c r="B83" s="89" t="s">
        <v>72</v>
      </c>
      <c r="C83" s="89" t="s">
        <v>771</v>
      </c>
      <c r="D83" s="90"/>
      <c r="E83" s="90" t="s">
        <v>800</v>
      </c>
      <c r="F83" s="90" t="s">
        <v>801</v>
      </c>
    </row>
    <row r="84" spans="2:6" ht="22.5" x14ac:dyDescent="0.2">
      <c r="B84" s="89" t="s">
        <v>73</v>
      </c>
      <c r="C84" s="89" t="s">
        <v>802</v>
      </c>
      <c r="D84" s="90"/>
      <c r="E84" s="90" t="s">
        <v>803</v>
      </c>
      <c r="F84" s="90" t="s">
        <v>804</v>
      </c>
    </row>
    <row r="85" spans="2:6" x14ac:dyDescent="0.2">
      <c r="B85" s="89" t="s">
        <v>74</v>
      </c>
      <c r="C85" s="89" t="s">
        <v>635</v>
      </c>
      <c r="D85" s="90"/>
      <c r="E85" s="90" t="s">
        <v>805</v>
      </c>
      <c r="F85" s="90" t="s">
        <v>806</v>
      </c>
    </row>
    <row r="86" spans="2:6" ht="22.5" x14ac:dyDescent="0.2">
      <c r="B86" s="89" t="s">
        <v>75</v>
      </c>
      <c r="C86" s="89" t="s">
        <v>635</v>
      </c>
      <c r="D86" s="90"/>
      <c r="E86" s="90" t="s">
        <v>807</v>
      </c>
      <c r="F86" s="90" t="s">
        <v>808</v>
      </c>
    </row>
    <row r="87" spans="2:6" ht="45" x14ac:dyDescent="0.2">
      <c r="B87" s="89" t="s">
        <v>76</v>
      </c>
      <c r="C87" s="89" t="s">
        <v>809</v>
      </c>
      <c r="D87" s="90"/>
      <c r="E87" s="90" t="s">
        <v>810</v>
      </c>
      <c r="F87" s="90" t="s">
        <v>811</v>
      </c>
    </row>
    <row r="88" spans="2:6" ht="33.75" x14ac:dyDescent="0.2">
      <c r="B88" s="89" t="s">
        <v>77</v>
      </c>
      <c r="C88" s="89" t="s">
        <v>809</v>
      </c>
      <c r="D88" s="90"/>
      <c r="E88" s="90" t="s">
        <v>812</v>
      </c>
      <c r="F88" s="90" t="s">
        <v>813</v>
      </c>
    </row>
    <row r="89" spans="2:6" x14ac:dyDescent="0.2">
      <c r="B89" s="89" t="s">
        <v>78</v>
      </c>
      <c r="C89" s="89" t="s">
        <v>814</v>
      </c>
      <c r="D89" s="90"/>
      <c r="E89" s="90" t="s">
        <v>815</v>
      </c>
      <c r="F89" s="90" t="s">
        <v>816</v>
      </c>
    </row>
    <row r="90" spans="2:6" ht="45" x14ac:dyDescent="0.2">
      <c r="B90" s="89" t="s">
        <v>79</v>
      </c>
      <c r="C90" s="89" t="s">
        <v>734</v>
      </c>
      <c r="D90" s="90"/>
      <c r="E90" s="90" t="s">
        <v>817</v>
      </c>
      <c r="F90" s="90" t="s">
        <v>818</v>
      </c>
    </row>
    <row r="91" spans="2:6" ht="33.75" x14ac:dyDescent="0.2">
      <c r="B91" s="89" t="s">
        <v>80</v>
      </c>
      <c r="C91" s="89" t="s">
        <v>809</v>
      </c>
      <c r="D91" s="90"/>
      <c r="E91" s="90" t="s">
        <v>819</v>
      </c>
      <c r="F91" s="90" t="s">
        <v>820</v>
      </c>
    </row>
    <row r="92" spans="2:6" ht="409.5" x14ac:dyDescent="0.2">
      <c r="B92" s="89" t="s">
        <v>81</v>
      </c>
      <c r="C92" s="89" t="s">
        <v>821</v>
      </c>
      <c r="D92" s="90"/>
      <c r="E92" s="90" t="s">
        <v>822</v>
      </c>
      <c r="F92" s="99" t="s">
        <v>823</v>
      </c>
    </row>
    <row r="93" spans="2:6" x14ac:dyDescent="0.2">
      <c r="B93" s="89" t="s">
        <v>824</v>
      </c>
      <c r="C93" s="89"/>
      <c r="D93" s="90"/>
      <c r="E93" s="90"/>
      <c r="F93" s="96"/>
    </row>
    <row r="94" spans="2:6" ht="22.5" x14ac:dyDescent="0.2">
      <c r="B94" s="89" t="s">
        <v>825</v>
      </c>
      <c r="C94" s="89" t="s">
        <v>821</v>
      </c>
      <c r="D94" s="90"/>
      <c r="E94" s="90" t="s">
        <v>826</v>
      </c>
      <c r="F94" s="90" t="s">
        <v>827</v>
      </c>
    </row>
    <row r="95" spans="2:6" ht="56.25" x14ac:dyDescent="0.2">
      <c r="B95" s="89" t="s">
        <v>83</v>
      </c>
      <c r="C95" s="89" t="s">
        <v>821</v>
      </c>
      <c r="D95" s="90"/>
      <c r="E95" s="90" t="s">
        <v>828</v>
      </c>
      <c r="F95" s="90" t="s">
        <v>829</v>
      </c>
    </row>
    <row r="96" spans="2:6" ht="22.5" x14ac:dyDescent="0.2">
      <c r="B96" s="89" t="s">
        <v>84</v>
      </c>
      <c r="C96" s="89" t="s">
        <v>830</v>
      </c>
      <c r="D96" s="90"/>
      <c r="E96" s="90" t="s">
        <v>831</v>
      </c>
      <c r="F96" s="90" t="s">
        <v>832</v>
      </c>
    </row>
    <row r="97" spans="2:6" ht="281.25" x14ac:dyDescent="0.2">
      <c r="B97" s="89" t="s">
        <v>85</v>
      </c>
      <c r="C97" s="89" t="s">
        <v>821</v>
      </c>
      <c r="D97" s="90"/>
      <c r="E97" s="90" t="s">
        <v>833</v>
      </c>
      <c r="F97" s="90" t="s">
        <v>834</v>
      </c>
    </row>
    <row r="98" spans="2:6" ht="22.5" x14ac:dyDescent="0.2">
      <c r="B98" s="89" t="s">
        <v>86</v>
      </c>
      <c r="C98" s="89" t="s">
        <v>835</v>
      </c>
      <c r="D98" s="90"/>
      <c r="E98" s="90" t="s">
        <v>836</v>
      </c>
      <c r="F98" s="90" t="s">
        <v>837</v>
      </c>
    </row>
    <row r="99" spans="2:6" ht="22.5" x14ac:dyDescent="0.2">
      <c r="B99" s="89" t="s">
        <v>87</v>
      </c>
      <c r="C99" s="89" t="s">
        <v>734</v>
      </c>
      <c r="D99" s="90"/>
      <c r="E99" s="90" t="s">
        <v>838</v>
      </c>
      <c r="F99" s="90" t="s">
        <v>839</v>
      </c>
    </row>
    <row r="100" spans="2:6" ht="146.25" x14ac:dyDescent="0.2">
      <c r="B100" s="89" t="s">
        <v>88</v>
      </c>
      <c r="C100" s="89" t="s">
        <v>840</v>
      </c>
      <c r="D100" s="90"/>
      <c r="E100" s="90" t="s">
        <v>841</v>
      </c>
      <c r="F100" s="90" t="s">
        <v>842</v>
      </c>
    </row>
    <row r="101" spans="2:6" ht="258.75" x14ac:dyDescent="0.2">
      <c r="B101" s="89" t="s">
        <v>89</v>
      </c>
      <c r="C101" s="89" t="s">
        <v>843</v>
      </c>
      <c r="D101" s="90"/>
      <c r="E101" s="90" t="s">
        <v>844</v>
      </c>
      <c r="F101" s="90" t="s">
        <v>845</v>
      </c>
    </row>
    <row r="102" spans="2:6" ht="22.5" x14ac:dyDescent="0.2">
      <c r="B102" s="89" t="s">
        <v>577</v>
      </c>
      <c r="C102" s="89" t="s">
        <v>846</v>
      </c>
      <c r="D102" s="90"/>
      <c r="E102" s="90" t="s">
        <v>847</v>
      </c>
      <c r="F102" s="90" t="s">
        <v>848</v>
      </c>
    </row>
    <row r="103" spans="2:6" ht="22.5" x14ac:dyDescent="0.2">
      <c r="B103" s="89" t="s">
        <v>90</v>
      </c>
      <c r="C103" s="89" t="s">
        <v>849</v>
      </c>
      <c r="D103" s="90"/>
      <c r="E103" s="90" t="s">
        <v>850</v>
      </c>
      <c r="F103" s="90" t="s">
        <v>851</v>
      </c>
    </row>
    <row r="104" spans="2:6" x14ac:dyDescent="0.2">
      <c r="B104" s="89" t="s">
        <v>91</v>
      </c>
      <c r="C104" s="89" t="s">
        <v>830</v>
      </c>
      <c r="D104" s="90"/>
      <c r="E104" s="90" t="s">
        <v>852</v>
      </c>
      <c r="F104" s="90" t="s">
        <v>853</v>
      </c>
    </row>
    <row r="105" spans="2:6" ht="22.5" x14ac:dyDescent="0.2">
      <c r="B105" s="89" t="s">
        <v>92</v>
      </c>
      <c r="C105" s="89" t="s">
        <v>830</v>
      </c>
      <c r="D105" s="90"/>
      <c r="E105" s="90" t="s">
        <v>854</v>
      </c>
      <c r="F105" s="90" t="s">
        <v>855</v>
      </c>
    </row>
    <row r="106" spans="2:6" x14ac:dyDescent="0.2">
      <c r="B106" s="89" t="s">
        <v>714</v>
      </c>
      <c r="C106" s="89"/>
      <c r="D106" s="90"/>
      <c r="E106" s="90"/>
      <c r="F106" s="90"/>
    </row>
    <row r="107" spans="2:6" ht="33.75" x14ac:dyDescent="0.2">
      <c r="B107" s="89" t="s">
        <v>93</v>
      </c>
      <c r="C107" s="89" t="s">
        <v>635</v>
      </c>
      <c r="D107" s="90"/>
      <c r="E107" s="90" t="s">
        <v>856</v>
      </c>
      <c r="F107" s="90" t="s">
        <v>857</v>
      </c>
    </row>
    <row r="108" spans="2:6" x14ac:dyDescent="0.2">
      <c r="B108" s="89" t="s">
        <v>94</v>
      </c>
      <c r="C108" s="89" t="s">
        <v>635</v>
      </c>
      <c r="D108" s="90"/>
      <c r="E108" s="90" t="s">
        <v>858</v>
      </c>
      <c r="F108" s="90" t="s">
        <v>859</v>
      </c>
    </row>
    <row r="109" spans="2:6" ht="33.75" x14ac:dyDescent="0.2">
      <c r="B109" s="89" t="s">
        <v>95</v>
      </c>
      <c r="C109" s="89" t="s">
        <v>635</v>
      </c>
      <c r="D109" s="90"/>
      <c r="E109" s="90" t="s">
        <v>860</v>
      </c>
      <c r="F109" s="90" t="s">
        <v>861</v>
      </c>
    </row>
    <row r="110" spans="2:6" ht="45" x14ac:dyDescent="0.2">
      <c r="B110" s="89" t="s">
        <v>96</v>
      </c>
      <c r="C110" s="89" t="s">
        <v>635</v>
      </c>
      <c r="D110" s="90"/>
      <c r="E110" s="90" t="s">
        <v>862</v>
      </c>
      <c r="F110" s="90" t="s">
        <v>863</v>
      </c>
    </row>
    <row r="111" spans="2:6" x14ac:dyDescent="0.2">
      <c r="B111" s="89" t="s">
        <v>824</v>
      </c>
      <c r="C111" s="89"/>
      <c r="D111" s="90"/>
      <c r="E111" s="90"/>
      <c r="F111" s="90"/>
    </row>
    <row r="112" spans="2:6" x14ac:dyDescent="0.2">
      <c r="B112" s="89" t="s">
        <v>864</v>
      </c>
      <c r="C112" s="89" t="s">
        <v>635</v>
      </c>
      <c r="D112" s="90"/>
      <c r="E112" s="90" t="s">
        <v>865</v>
      </c>
      <c r="F112" s="90" t="s">
        <v>866</v>
      </c>
    </row>
    <row r="113" spans="2:6" ht="123.75" x14ac:dyDescent="0.2">
      <c r="B113" s="89" t="s">
        <v>97</v>
      </c>
      <c r="C113" s="89" t="s">
        <v>635</v>
      </c>
      <c r="D113" s="90"/>
      <c r="E113" s="90" t="s">
        <v>867</v>
      </c>
      <c r="F113" s="94" t="s">
        <v>868</v>
      </c>
    </row>
    <row r="114" spans="2:6" ht="45" x14ac:dyDescent="0.2">
      <c r="B114" s="89" t="s">
        <v>98</v>
      </c>
      <c r="C114" s="89" t="s">
        <v>635</v>
      </c>
      <c r="D114" s="90"/>
      <c r="E114" s="90" t="s">
        <v>869</v>
      </c>
      <c r="F114" s="90" t="s">
        <v>870</v>
      </c>
    </row>
    <row r="115" spans="2:6" x14ac:dyDescent="0.2">
      <c r="B115" s="89" t="s">
        <v>99</v>
      </c>
      <c r="C115" s="89" t="s">
        <v>635</v>
      </c>
      <c r="D115" s="90"/>
      <c r="E115" s="90" t="s">
        <v>871</v>
      </c>
      <c r="F115" s="90" t="s">
        <v>872</v>
      </c>
    </row>
    <row r="116" spans="2:6" ht="22.5" x14ac:dyDescent="0.2">
      <c r="B116" s="89" t="s">
        <v>100</v>
      </c>
      <c r="C116" s="89" t="s">
        <v>635</v>
      </c>
      <c r="D116" s="90"/>
      <c r="E116" s="90" t="s">
        <v>873</v>
      </c>
      <c r="F116" s="90" t="s">
        <v>874</v>
      </c>
    </row>
    <row r="117" spans="2:6" ht="191.25" x14ac:dyDescent="0.2">
      <c r="B117" s="89" t="s">
        <v>101</v>
      </c>
      <c r="C117" s="89" t="s">
        <v>635</v>
      </c>
      <c r="D117" s="90"/>
      <c r="E117" s="90" t="s">
        <v>875</v>
      </c>
      <c r="F117" s="90" t="s">
        <v>876</v>
      </c>
    </row>
    <row r="118" spans="2:6" ht="123.75" x14ac:dyDescent="0.2">
      <c r="B118" s="89" t="s">
        <v>266</v>
      </c>
      <c r="C118" s="89" t="s">
        <v>635</v>
      </c>
      <c r="D118" s="90"/>
      <c r="E118" s="90" t="s">
        <v>877</v>
      </c>
      <c r="F118" s="90" t="s">
        <v>878</v>
      </c>
    </row>
    <row r="119" spans="2:6" ht="213.75" x14ac:dyDescent="0.2">
      <c r="B119" s="89" t="s">
        <v>252</v>
      </c>
      <c r="C119" s="89" t="s">
        <v>635</v>
      </c>
      <c r="D119" s="90"/>
      <c r="E119" s="90" t="s">
        <v>879</v>
      </c>
      <c r="F119" s="90" t="s">
        <v>880</v>
      </c>
    </row>
    <row r="120" spans="2:6" ht="33.75" x14ac:dyDescent="0.2">
      <c r="B120" s="89" t="s">
        <v>102</v>
      </c>
      <c r="C120" s="89" t="s">
        <v>635</v>
      </c>
      <c r="D120" s="90"/>
      <c r="E120" s="90" t="s">
        <v>881</v>
      </c>
      <c r="F120" s="90" t="s">
        <v>882</v>
      </c>
    </row>
    <row r="121" spans="2:6" ht="236.25" x14ac:dyDescent="0.2">
      <c r="B121" s="89" t="s">
        <v>103</v>
      </c>
      <c r="C121" s="89" t="s">
        <v>883</v>
      </c>
      <c r="D121" s="90"/>
      <c r="E121" s="90" t="s">
        <v>884</v>
      </c>
      <c r="F121" s="90" t="s">
        <v>885</v>
      </c>
    </row>
    <row r="122" spans="2:6" ht="56.25" x14ac:dyDescent="0.2">
      <c r="B122" s="89" t="s">
        <v>104</v>
      </c>
      <c r="C122" s="89" t="s">
        <v>635</v>
      </c>
      <c r="D122" s="90"/>
      <c r="E122" s="90" t="s">
        <v>886</v>
      </c>
      <c r="F122" s="90" t="s">
        <v>887</v>
      </c>
    </row>
    <row r="123" spans="2:6" ht="258.75" x14ac:dyDescent="0.2">
      <c r="B123" s="89" t="s">
        <v>105</v>
      </c>
      <c r="C123" s="89" t="s">
        <v>635</v>
      </c>
      <c r="D123" s="90"/>
      <c r="E123" s="90" t="s">
        <v>888</v>
      </c>
      <c r="F123" s="90" t="s">
        <v>889</v>
      </c>
    </row>
    <row r="124" spans="2:6" ht="191.25" x14ac:dyDescent="0.2">
      <c r="B124" s="89" t="s">
        <v>106</v>
      </c>
      <c r="C124" s="89" t="s">
        <v>635</v>
      </c>
      <c r="D124" s="90"/>
      <c r="E124" s="90" t="s">
        <v>890</v>
      </c>
      <c r="F124" s="90" t="s">
        <v>891</v>
      </c>
    </row>
    <row r="125" spans="2:6" ht="56.25" x14ac:dyDescent="0.2">
      <c r="B125" s="89" t="s">
        <v>107</v>
      </c>
      <c r="C125" s="89" t="s">
        <v>635</v>
      </c>
      <c r="D125" s="94"/>
      <c r="E125" s="94" t="s">
        <v>892</v>
      </c>
      <c r="F125" s="90" t="s">
        <v>893</v>
      </c>
    </row>
    <row r="126" spans="2:6" ht="22.5" x14ac:dyDescent="0.2">
      <c r="B126" s="89" t="s">
        <v>108</v>
      </c>
      <c r="C126" s="89" t="s">
        <v>883</v>
      </c>
      <c r="D126" s="90"/>
      <c r="E126" s="90" t="s">
        <v>894</v>
      </c>
      <c r="F126" s="90" t="s">
        <v>895</v>
      </c>
    </row>
    <row r="127" spans="2:6" ht="33.75" x14ac:dyDescent="0.2">
      <c r="B127" s="89" t="s">
        <v>109</v>
      </c>
      <c r="C127" s="89" t="s">
        <v>830</v>
      </c>
      <c r="D127" s="90"/>
      <c r="E127" s="90" t="s">
        <v>896</v>
      </c>
      <c r="F127" s="90" t="s">
        <v>897</v>
      </c>
    </row>
    <row r="128" spans="2:6" ht="22.5" x14ac:dyDescent="0.2">
      <c r="B128" s="89" t="s">
        <v>110</v>
      </c>
      <c r="C128" s="89" t="s">
        <v>635</v>
      </c>
      <c r="D128" s="90"/>
      <c r="E128" s="90" t="s">
        <v>898</v>
      </c>
      <c r="F128" s="90" t="s">
        <v>899</v>
      </c>
    </row>
    <row r="129" spans="2:6" x14ac:dyDescent="0.2">
      <c r="B129" s="89" t="s">
        <v>111</v>
      </c>
      <c r="C129" s="89" t="s">
        <v>635</v>
      </c>
      <c r="D129" s="90"/>
      <c r="E129" s="90" t="s">
        <v>900</v>
      </c>
      <c r="F129" s="90" t="s">
        <v>901</v>
      </c>
    </row>
    <row r="130" spans="2:6" x14ac:dyDescent="0.2">
      <c r="B130" s="89" t="s">
        <v>112</v>
      </c>
      <c r="C130" s="89" t="s">
        <v>635</v>
      </c>
      <c r="D130" s="90"/>
      <c r="E130" s="90" t="s">
        <v>902</v>
      </c>
      <c r="F130" s="90" t="s">
        <v>903</v>
      </c>
    </row>
    <row r="131" spans="2:6" x14ac:dyDescent="0.2">
      <c r="B131" s="89" t="s">
        <v>113</v>
      </c>
      <c r="C131" s="89" t="s">
        <v>635</v>
      </c>
      <c r="D131" s="90"/>
      <c r="E131" s="90" t="s">
        <v>904</v>
      </c>
      <c r="F131" s="90" t="s">
        <v>905</v>
      </c>
    </row>
    <row r="132" spans="2:6" ht="33.75" x14ac:dyDescent="0.2">
      <c r="B132" s="89" t="s">
        <v>114</v>
      </c>
      <c r="C132" s="89" t="s">
        <v>635</v>
      </c>
      <c r="D132" s="90"/>
      <c r="E132" s="90" t="s">
        <v>906</v>
      </c>
      <c r="F132" s="90" t="s">
        <v>907</v>
      </c>
    </row>
    <row r="133" spans="2:6" ht="22.5" x14ac:dyDescent="0.2">
      <c r="B133" s="89" t="s">
        <v>115</v>
      </c>
      <c r="C133" s="89" t="s">
        <v>635</v>
      </c>
      <c r="D133" s="90"/>
      <c r="E133" s="90" t="s">
        <v>908</v>
      </c>
      <c r="F133" s="90" t="s">
        <v>909</v>
      </c>
    </row>
    <row r="134" spans="2:6" x14ac:dyDescent="0.2">
      <c r="B134" s="89" t="s">
        <v>116</v>
      </c>
      <c r="C134" s="89" t="s">
        <v>635</v>
      </c>
      <c r="D134" s="90"/>
      <c r="E134" s="90" t="s">
        <v>910</v>
      </c>
      <c r="F134" s="90" t="s">
        <v>911</v>
      </c>
    </row>
    <row r="135" spans="2:6" x14ac:dyDescent="0.2">
      <c r="B135" s="89" t="s">
        <v>117</v>
      </c>
      <c r="C135" s="89" t="s">
        <v>635</v>
      </c>
      <c r="D135" s="90"/>
      <c r="E135" s="90" t="s">
        <v>912</v>
      </c>
      <c r="F135" s="90" t="s">
        <v>913</v>
      </c>
    </row>
    <row r="136" spans="2:6" x14ac:dyDescent="0.2">
      <c r="B136" s="89" t="s">
        <v>118</v>
      </c>
      <c r="C136" s="89" t="s">
        <v>635</v>
      </c>
      <c r="D136" s="90"/>
      <c r="E136" s="90" t="s">
        <v>914</v>
      </c>
      <c r="F136" s="90" t="s">
        <v>915</v>
      </c>
    </row>
    <row r="137" spans="2:6" x14ac:dyDescent="0.2">
      <c r="B137" s="89" t="s">
        <v>119</v>
      </c>
      <c r="C137" s="89" t="s">
        <v>635</v>
      </c>
      <c r="D137" s="90"/>
      <c r="E137" s="90" t="s">
        <v>916</v>
      </c>
      <c r="F137" s="90" t="s">
        <v>917</v>
      </c>
    </row>
    <row r="138" spans="2:6" ht="45" x14ac:dyDescent="0.2">
      <c r="B138" s="89" t="s">
        <v>120</v>
      </c>
      <c r="C138" s="89" t="s">
        <v>635</v>
      </c>
      <c r="D138" s="90"/>
      <c r="E138" s="90" t="s">
        <v>918</v>
      </c>
      <c r="F138" s="90" t="s">
        <v>919</v>
      </c>
    </row>
    <row r="139" spans="2:6" x14ac:dyDescent="0.2">
      <c r="B139" s="89" t="s">
        <v>121</v>
      </c>
      <c r="C139" s="89" t="s">
        <v>635</v>
      </c>
      <c r="D139" s="90"/>
      <c r="E139" s="90" t="s">
        <v>920</v>
      </c>
      <c r="F139" s="90" t="s">
        <v>921</v>
      </c>
    </row>
    <row r="140" spans="2:6" ht="67.5" x14ac:dyDescent="0.2">
      <c r="B140" s="89" t="s">
        <v>122</v>
      </c>
      <c r="C140" s="89" t="s">
        <v>635</v>
      </c>
      <c r="D140" s="90"/>
      <c r="E140" s="90" t="s">
        <v>922</v>
      </c>
      <c r="F140" s="90" t="s">
        <v>923</v>
      </c>
    </row>
    <row r="141" spans="2:6" ht="22.5" x14ac:dyDescent="0.2">
      <c r="B141" s="89" t="s">
        <v>123</v>
      </c>
      <c r="C141" s="89" t="s">
        <v>635</v>
      </c>
      <c r="D141" s="90"/>
      <c r="E141" s="90" t="s">
        <v>924</v>
      </c>
      <c r="F141" s="90" t="s">
        <v>925</v>
      </c>
    </row>
    <row r="142" spans="2:6" ht="45" x14ac:dyDescent="0.2">
      <c r="B142" s="89" t="s">
        <v>124</v>
      </c>
      <c r="C142" s="89" t="s">
        <v>635</v>
      </c>
      <c r="D142" s="90"/>
      <c r="E142" s="90" t="s">
        <v>926</v>
      </c>
      <c r="F142" s="90" t="s">
        <v>927</v>
      </c>
    </row>
    <row r="143" spans="2:6" ht="101.25" x14ac:dyDescent="0.2">
      <c r="B143" s="89" t="s">
        <v>580</v>
      </c>
      <c r="C143" s="89" t="s">
        <v>635</v>
      </c>
      <c r="D143" s="90"/>
      <c r="E143" s="90" t="s">
        <v>928</v>
      </c>
      <c r="F143" s="90" t="s">
        <v>929</v>
      </c>
    </row>
    <row r="144" spans="2:6" x14ac:dyDescent="0.2">
      <c r="B144" s="89" t="s">
        <v>125</v>
      </c>
      <c r="C144" s="89" t="s">
        <v>635</v>
      </c>
      <c r="D144" s="90"/>
      <c r="E144" s="90" t="s">
        <v>930</v>
      </c>
      <c r="F144" s="90" t="s">
        <v>931</v>
      </c>
    </row>
    <row r="145" spans="2:6" ht="168.75" x14ac:dyDescent="0.2">
      <c r="B145" s="89" t="s">
        <v>126</v>
      </c>
      <c r="C145" s="89" t="s">
        <v>635</v>
      </c>
      <c r="D145" s="90"/>
      <c r="E145" s="90" t="s">
        <v>932</v>
      </c>
      <c r="F145" s="90" t="s">
        <v>933</v>
      </c>
    </row>
    <row r="146" spans="2:6" ht="33.75" x14ac:dyDescent="0.2">
      <c r="B146" s="89" t="s">
        <v>127</v>
      </c>
      <c r="C146" s="89" t="s">
        <v>635</v>
      </c>
      <c r="D146" s="90"/>
      <c r="E146" s="90" t="s">
        <v>934</v>
      </c>
      <c r="F146" s="90" t="s">
        <v>935</v>
      </c>
    </row>
    <row r="147" spans="2:6" ht="22.5" x14ac:dyDescent="0.2">
      <c r="B147" s="89" t="s">
        <v>128</v>
      </c>
      <c r="C147" s="89" t="s">
        <v>635</v>
      </c>
      <c r="D147" s="90"/>
      <c r="E147" s="90" t="s">
        <v>936</v>
      </c>
      <c r="F147" s="90" t="s">
        <v>937</v>
      </c>
    </row>
    <row r="148" spans="2:6" x14ac:dyDescent="0.2">
      <c r="B148" s="89" t="s">
        <v>714</v>
      </c>
      <c r="C148" s="89"/>
      <c r="D148" s="90"/>
      <c r="E148" s="90"/>
      <c r="F148" s="90"/>
    </row>
    <row r="149" spans="2:6" x14ac:dyDescent="0.2">
      <c r="B149" s="89" t="s">
        <v>938</v>
      </c>
      <c r="C149" s="89" t="s">
        <v>635</v>
      </c>
      <c r="D149" s="90"/>
      <c r="E149" s="90" t="s">
        <v>939</v>
      </c>
      <c r="F149" s="90" t="s">
        <v>940</v>
      </c>
    </row>
    <row r="150" spans="2:6" ht="45" x14ac:dyDescent="0.2">
      <c r="B150" s="89" t="s">
        <v>129</v>
      </c>
      <c r="C150" s="89" t="s">
        <v>635</v>
      </c>
      <c r="D150" s="90"/>
      <c r="E150" s="90" t="s">
        <v>941</v>
      </c>
      <c r="F150" s="90" t="s">
        <v>942</v>
      </c>
    </row>
    <row r="151" spans="2:6" ht="67.5" x14ac:dyDescent="0.2">
      <c r="B151" s="89" t="s">
        <v>130</v>
      </c>
      <c r="C151" s="89" t="s">
        <v>635</v>
      </c>
      <c r="D151" s="90"/>
      <c r="E151" s="90" t="s">
        <v>943</v>
      </c>
      <c r="F151" s="90" t="s">
        <v>944</v>
      </c>
    </row>
    <row r="152" spans="2:6" ht="22.5" x14ac:dyDescent="0.2">
      <c r="B152" s="89" t="s">
        <v>131</v>
      </c>
      <c r="C152" s="89" t="s">
        <v>635</v>
      </c>
      <c r="D152" s="90"/>
      <c r="E152" s="90" t="s">
        <v>945</v>
      </c>
      <c r="F152" s="90" t="s">
        <v>946</v>
      </c>
    </row>
    <row r="153" spans="2:6" x14ac:dyDescent="0.2">
      <c r="B153" s="89" t="s">
        <v>132</v>
      </c>
      <c r="C153" s="89" t="s">
        <v>635</v>
      </c>
      <c r="D153" s="90"/>
      <c r="E153" s="90" t="s">
        <v>947</v>
      </c>
      <c r="F153" s="90" t="s">
        <v>948</v>
      </c>
    </row>
    <row r="154" spans="2:6" x14ac:dyDescent="0.2">
      <c r="B154" s="89" t="s">
        <v>133</v>
      </c>
      <c r="C154" s="89" t="s">
        <v>635</v>
      </c>
      <c r="D154" s="90"/>
      <c r="E154" s="90" t="s">
        <v>949</v>
      </c>
      <c r="F154" s="90" t="s">
        <v>950</v>
      </c>
    </row>
    <row r="155" spans="2:6" x14ac:dyDescent="0.2">
      <c r="B155" s="89" t="s">
        <v>134</v>
      </c>
      <c r="C155" s="89" t="s">
        <v>951</v>
      </c>
      <c r="D155" s="90"/>
      <c r="E155" s="90" t="s">
        <v>952</v>
      </c>
      <c r="F155" s="90" t="s">
        <v>953</v>
      </c>
    </row>
    <row r="156" spans="2:6" x14ac:dyDescent="0.2">
      <c r="B156" s="89" t="s">
        <v>135</v>
      </c>
      <c r="C156" s="89" t="s">
        <v>954</v>
      </c>
      <c r="D156" s="90"/>
      <c r="E156" s="90" t="s">
        <v>955</v>
      </c>
      <c r="F156" s="90" t="s">
        <v>956</v>
      </c>
    </row>
    <row r="157" spans="2:6" ht="22.5" x14ac:dyDescent="0.2">
      <c r="B157" s="89" t="s">
        <v>136</v>
      </c>
      <c r="C157" s="89" t="s">
        <v>954</v>
      </c>
      <c r="D157" s="90"/>
      <c r="E157" s="90" t="s">
        <v>957</v>
      </c>
      <c r="F157" s="90" t="s">
        <v>958</v>
      </c>
    </row>
    <row r="158" spans="2:6" ht="33.75" x14ac:dyDescent="0.2">
      <c r="B158" s="89" t="s">
        <v>137</v>
      </c>
      <c r="C158" s="89" t="s">
        <v>954</v>
      </c>
      <c r="D158" s="90"/>
      <c r="E158" s="90" t="s">
        <v>959</v>
      </c>
      <c r="F158" s="90" t="s">
        <v>960</v>
      </c>
    </row>
    <row r="159" spans="2:6" ht="22.5" x14ac:dyDescent="0.2">
      <c r="B159" s="89" t="s">
        <v>138</v>
      </c>
      <c r="C159" s="89" t="s">
        <v>954</v>
      </c>
      <c r="D159" s="90"/>
      <c r="E159" s="90" t="s">
        <v>961</v>
      </c>
      <c r="F159" s="90" t="s">
        <v>962</v>
      </c>
    </row>
    <row r="160" spans="2:6" x14ac:dyDescent="0.2">
      <c r="B160" s="89" t="s">
        <v>139</v>
      </c>
      <c r="C160" s="89" t="s">
        <v>954</v>
      </c>
      <c r="D160" s="90"/>
      <c r="E160" s="90" t="s">
        <v>963</v>
      </c>
      <c r="F160" s="90" t="s">
        <v>964</v>
      </c>
    </row>
    <row r="161" spans="2:6" x14ac:dyDescent="0.2">
      <c r="B161" s="89" t="s">
        <v>140</v>
      </c>
      <c r="C161" s="89" t="s">
        <v>635</v>
      </c>
      <c r="D161" s="90"/>
      <c r="E161" s="90" t="s">
        <v>965</v>
      </c>
      <c r="F161" s="90" t="s">
        <v>966</v>
      </c>
    </row>
    <row r="162" spans="2:6" ht="22.5" x14ac:dyDescent="0.2">
      <c r="B162" s="89" t="s">
        <v>141</v>
      </c>
      <c r="C162" s="89" t="s">
        <v>635</v>
      </c>
      <c r="D162" s="90"/>
      <c r="E162" s="90" t="s">
        <v>967</v>
      </c>
      <c r="F162" s="90" t="s">
        <v>968</v>
      </c>
    </row>
    <row r="163" spans="2:6" x14ac:dyDescent="0.2">
      <c r="B163" s="89" t="s">
        <v>142</v>
      </c>
      <c r="C163" s="89" t="s">
        <v>635</v>
      </c>
      <c r="D163" s="90"/>
      <c r="E163" s="90" t="s">
        <v>969</v>
      </c>
      <c r="F163" s="90" t="s">
        <v>970</v>
      </c>
    </row>
    <row r="164" spans="2:6" ht="22.5" x14ac:dyDescent="0.2">
      <c r="B164" s="89" t="s">
        <v>143</v>
      </c>
      <c r="C164" s="89" t="s">
        <v>635</v>
      </c>
      <c r="D164" s="90"/>
      <c r="E164" s="90" t="s">
        <v>971</v>
      </c>
      <c r="F164" s="90" t="s">
        <v>972</v>
      </c>
    </row>
    <row r="165" spans="2:6" ht="22.5" x14ac:dyDescent="0.2">
      <c r="B165" s="89" t="s">
        <v>144</v>
      </c>
      <c r="C165" s="89" t="s">
        <v>849</v>
      </c>
      <c r="D165" s="90"/>
      <c r="E165" s="90" t="s">
        <v>973</v>
      </c>
      <c r="F165" s="90" t="s">
        <v>974</v>
      </c>
    </row>
    <row r="166" spans="2:6" ht="33.75" x14ac:dyDescent="0.2">
      <c r="B166" s="89" t="s">
        <v>145</v>
      </c>
      <c r="C166" s="89" t="s">
        <v>635</v>
      </c>
      <c r="D166" s="90"/>
      <c r="E166" s="90" t="s">
        <v>975</v>
      </c>
      <c r="F166" s="90" t="s">
        <v>976</v>
      </c>
    </row>
    <row r="167" spans="2:6" ht="22.5" x14ac:dyDescent="0.2">
      <c r="B167" s="89" t="s">
        <v>146</v>
      </c>
      <c r="C167" s="89" t="s">
        <v>977</v>
      </c>
      <c r="D167" s="90"/>
      <c r="E167" s="90" t="s">
        <v>978</v>
      </c>
      <c r="F167" s="90" t="s">
        <v>979</v>
      </c>
    </row>
    <row r="168" spans="2:6" ht="22.5" x14ac:dyDescent="0.2">
      <c r="B168" s="89" t="s">
        <v>147</v>
      </c>
      <c r="C168" s="89" t="s">
        <v>635</v>
      </c>
      <c r="D168" s="90"/>
      <c r="E168" s="90" t="s">
        <v>980</v>
      </c>
      <c r="F168" s="90" t="s">
        <v>981</v>
      </c>
    </row>
    <row r="169" spans="2:6" ht="22.5" x14ac:dyDescent="0.2">
      <c r="B169" s="89" t="s">
        <v>148</v>
      </c>
      <c r="C169" s="89" t="s">
        <v>814</v>
      </c>
      <c r="D169" s="90"/>
      <c r="E169" s="90" t="s">
        <v>982</v>
      </c>
      <c r="F169" s="90" t="s">
        <v>983</v>
      </c>
    </row>
    <row r="170" spans="2:6" ht="22.5" x14ac:dyDescent="0.2">
      <c r="B170" s="89" t="s">
        <v>149</v>
      </c>
      <c r="C170" s="89" t="s">
        <v>635</v>
      </c>
      <c r="D170" s="90"/>
      <c r="E170" s="90" t="s">
        <v>984</v>
      </c>
      <c r="F170" s="90" t="s">
        <v>985</v>
      </c>
    </row>
    <row r="171" spans="2:6" ht="33.75" x14ac:dyDescent="0.2">
      <c r="B171" s="89" t="s">
        <v>150</v>
      </c>
      <c r="C171" s="89" t="s">
        <v>821</v>
      </c>
      <c r="D171" s="90"/>
      <c r="E171" s="90" t="s">
        <v>986</v>
      </c>
      <c r="F171" s="90" t="s">
        <v>987</v>
      </c>
    </row>
    <row r="172" spans="2:6" ht="22.5" x14ac:dyDescent="0.2">
      <c r="B172" s="89" t="s">
        <v>151</v>
      </c>
      <c r="C172" s="89" t="s">
        <v>734</v>
      </c>
      <c r="D172" s="90"/>
      <c r="E172" s="90" t="s">
        <v>988</v>
      </c>
      <c r="F172" s="90" t="s">
        <v>989</v>
      </c>
    </row>
    <row r="173" spans="2:6" ht="67.5" x14ac:dyDescent="0.2">
      <c r="B173" s="89" t="s">
        <v>152</v>
      </c>
      <c r="C173" s="89" t="s">
        <v>734</v>
      </c>
      <c r="D173" s="90"/>
      <c r="E173" s="90" t="s">
        <v>990</v>
      </c>
      <c r="F173" s="90" t="s">
        <v>991</v>
      </c>
    </row>
    <row r="174" spans="2:6" ht="123.75" x14ac:dyDescent="0.2">
      <c r="B174" s="89" t="s">
        <v>153</v>
      </c>
      <c r="C174" s="89" t="s">
        <v>635</v>
      </c>
      <c r="D174" s="90"/>
      <c r="E174" s="90" t="s">
        <v>992</v>
      </c>
      <c r="F174" s="90" t="s">
        <v>993</v>
      </c>
    </row>
    <row r="175" spans="2:6" ht="45" x14ac:dyDescent="0.2">
      <c r="B175" s="89" t="s">
        <v>154</v>
      </c>
      <c r="C175" s="89" t="s">
        <v>635</v>
      </c>
      <c r="D175" s="90"/>
      <c r="E175" s="90" t="s">
        <v>994</v>
      </c>
      <c r="F175" s="90" t="s">
        <v>995</v>
      </c>
    </row>
    <row r="176" spans="2:6" x14ac:dyDescent="0.2">
      <c r="B176" s="89" t="s">
        <v>714</v>
      </c>
      <c r="C176" s="89"/>
      <c r="D176" s="90"/>
      <c r="E176" s="90"/>
      <c r="F176" s="90"/>
    </row>
    <row r="177" spans="2:6" ht="45" x14ac:dyDescent="0.2">
      <c r="B177" s="89" t="s">
        <v>996</v>
      </c>
      <c r="C177" s="89" t="s">
        <v>635</v>
      </c>
      <c r="D177" s="90"/>
      <c r="E177" s="90" t="s">
        <v>997</v>
      </c>
      <c r="F177" s="90" t="s">
        <v>998</v>
      </c>
    </row>
    <row r="178" spans="2:6" x14ac:dyDescent="0.2">
      <c r="B178" s="89" t="s">
        <v>714</v>
      </c>
      <c r="C178" s="89"/>
      <c r="D178" s="90"/>
      <c r="E178" s="90"/>
      <c r="F178" s="90"/>
    </row>
    <row r="179" spans="2:6" ht="56.25" x14ac:dyDescent="0.2">
      <c r="B179" s="89" t="s">
        <v>999</v>
      </c>
      <c r="C179" s="89" t="s">
        <v>635</v>
      </c>
      <c r="D179" s="90"/>
      <c r="E179" s="90" t="s">
        <v>1000</v>
      </c>
      <c r="F179" s="94" t="s">
        <v>1001</v>
      </c>
    </row>
    <row r="180" spans="2:6" ht="22.5" x14ac:dyDescent="0.2">
      <c r="B180" s="89" t="s">
        <v>1002</v>
      </c>
      <c r="C180" s="89" t="s">
        <v>635</v>
      </c>
      <c r="D180" s="90"/>
      <c r="E180" s="90" t="s">
        <v>1003</v>
      </c>
      <c r="F180" s="90" t="s">
        <v>1004</v>
      </c>
    </row>
    <row r="181" spans="2:6" ht="22.5" x14ac:dyDescent="0.2">
      <c r="B181" s="89" t="s">
        <v>155</v>
      </c>
      <c r="C181" s="89" t="s">
        <v>635</v>
      </c>
      <c r="D181" s="90"/>
      <c r="E181" s="90" t="s">
        <v>1005</v>
      </c>
      <c r="F181" s="90" t="s">
        <v>1006</v>
      </c>
    </row>
    <row r="182" spans="2:6" x14ac:dyDescent="0.2">
      <c r="B182" s="89" t="s">
        <v>156</v>
      </c>
      <c r="C182" s="89" t="s">
        <v>1007</v>
      </c>
      <c r="D182" s="90"/>
      <c r="E182" s="90" t="s">
        <v>1008</v>
      </c>
      <c r="F182" s="90" t="s">
        <v>1009</v>
      </c>
    </row>
    <row r="183" spans="2:6" ht="22.5" x14ac:dyDescent="0.2">
      <c r="B183" s="89" t="s">
        <v>157</v>
      </c>
      <c r="C183" s="89" t="s">
        <v>1010</v>
      </c>
      <c r="D183" s="90"/>
      <c r="E183" s="90" t="s">
        <v>1011</v>
      </c>
      <c r="F183" s="90" t="s">
        <v>1012</v>
      </c>
    </row>
    <row r="184" spans="2:6" ht="33.75" x14ac:dyDescent="0.2">
      <c r="B184" s="89" t="s">
        <v>158</v>
      </c>
      <c r="C184" s="89" t="s">
        <v>635</v>
      </c>
      <c r="D184" s="90"/>
      <c r="E184" s="90" t="s">
        <v>1013</v>
      </c>
      <c r="F184" s="90" t="s">
        <v>1014</v>
      </c>
    </row>
    <row r="185" spans="2:6" ht="45" x14ac:dyDescent="0.2">
      <c r="B185" s="89" t="s">
        <v>159</v>
      </c>
      <c r="C185" s="89" t="s">
        <v>635</v>
      </c>
      <c r="D185" s="90"/>
      <c r="E185" s="90" t="s">
        <v>1015</v>
      </c>
      <c r="F185" s="90" t="s">
        <v>1016</v>
      </c>
    </row>
    <row r="186" spans="2:6" x14ac:dyDescent="0.2">
      <c r="B186" s="89" t="s">
        <v>160</v>
      </c>
      <c r="C186" s="89" t="s">
        <v>635</v>
      </c>
      <c r="D186" s="90"/>
      <c r="E186" s="90" t="s">
        <v>1017</v>
      </c>
      <c r="F186" s="90" t="s">
        <v>1018</v>
      </c>
    </row>
    <row r="187" spans="2:6" x14ac:dyDescent="0.2">
      <c r="B187" s="89" t="s">
        <v>161</v>
      </c>
      <c r="C187" s="89" t="s">
        <v>635</v>
      </c>
      <c r="D187" s="90"/>
      <c r="E187" s="90" t="s">
        <v>1019</v>
      </c>
      <c r="F187" s="90" t="s">
        <v>1020</v>
      </c>
    </row>
    <row r="188" spans="2:6" x14ac:dyDescent="0.2">
      <c r="B188" s="89" t="s">
        <v>162</v>
      </c>
      <c r="C188" s="89" t="s">
        <v>635</v>
      </c>
      <c r="D188" s="90"/>
      <c r="E188" s="90" t="s">
        <v>1021</v>
      </c>
      <c r="F188" s="90" t="s">
        <v>1022</v>
      </c>
    </row>
    <row r="189" spans="2:6" ht="22.5" x14ac:dyDescent="0.2">
      <c r="B189" s="89" t="s">
        <v>163</v>
      </c>
      <c r="C189" s="89" t="s">
        <v>635</v>
      </c>
      <c r="D189" s="90"/>
      <c r="E189" s="90" t="s">
        <v>1023</v>
      </c>
      <c r="F189" s="90" t="s">
        <v>1024</v>
      </c>
    </row>
    <row r="190" spans="2:6" ht="22.5" x14ac:dyDescent="0.2">
      <c r="B190" s="89" t="s">
        <v>164</v>
      </c>
      <c r="C190" s="89" t="s">
        <v>849</v>
      </c>
      <c r="D190" s="90"/>
      <c r="E190" s="90" t="s">
        <v>1025</v>
      </c>
      <c r="F190" s="90" t="s">
        <v>1026</v>
      </c>
    </row>
    <row r="191" spans="2:6" x14ac:dyDescent="0.2">
      <c r="B191" s="89" t="s">
        <v>165</v>
      </c>
      <c r="C191" s="89" t="s">
        <v>809</v>
      </c>
      <c r="D191" s="90"/>
      <c r="E191" s="90" t="s">
        <v>1027</v>
      </c>
      <c r="F191" s="90" t="s">
        <v>1028</v>
      </c>
    </row>
    <row r="192" spans="2:6" x14ac:dyDescent="0.2">
      <c r="B192" s="89" t="s">
        <v>166</v>
      </c>
      <c r="C192" s="89" t="s">
        <v>625</v>
      </c>
      <c r="D192" s="90"/>
      <c r="E192" s="90" t="s">
        <v>1029</v>
      </c>
      <c r="F192" s="90" t="s">
        <v>1030</v>
      </c>
    </row>
    <row r="193" spans="2:6" x14ac:dyDescent="0.2">
      <c r="B193" s="89" t="s">
        <v>167</v>
      </c>
      <c r="C193" s="89" t="s">
        <v>635</v>
      </c>
      <c r="D193" s="90"/>
      <c r="E193" s="90" t="s">
        <v>1031</v>
      </c>
      <c r="F193" s="90" t="s">
        <v>1032</v>
      </c>
    </row>
    <row r="194" spans="2:6" ht="22.5" x14ac:dyDescent="0.2">
      <c r="B194" s="89" t="s">
        <v>168</v>
      </c>
      <c r="C194" s="89" t="s">
        <v>635</v>
      </c>
      <c r="D194" s="90"/>
      <c r="E194" s="90" t="s">
        <v>1033</v>
      </c>
      <c r="F194" s="90" t="s">
        <v>1034</v>
      </c>
    </row>
    <row r="195" spans="2:6" ht="22.5" x14ac:dyDescent="0.2">
      <c r="B195" s="89" t="s">
        <v>169</v>
      </c>
      <c r="C195" s="89" t="s">
        <v>635</v>
      </c>
      <c r="D195" s="90"/>
      <c r="E195" s="90" t="s">
        <v>1035</v>
      </c>
      <c r="F195" s="90" t="s">
        <v>1036</v>
      </c>
    </row>
    <row r="196" spans="2:6" ht="22.5" x14ac:dyDescent="0.2">
      <c r="B196" s="89" t="s">
        <v>170</v>
      </c>
      <c r="C196" s="89" t="s">
        <v>849</v>
      </c>
      <c r="D196" s="90"/>
      <c r="E196" s="90" t="s">
        <v>1037</v>
      </c>
      <c r="F196" s="90" t="s">
        <v>1038</v>
      </c>
    </row>
    <row r="197" spans="2:6" ht="22.5" x14ac:dyDescent="0.2">
      <c r="B197" s="89" t="s">
        <v>171</v>
      </c>
      <c r="C197" s="89" t="s">
        <v>635</v>
      </c>
      <c r="D197" s="90"/>
      <c r="E197" s="90" t="s">
        <v>1039</v>
      </c>
      <c r="F197" s="90" t="s">
        <v>1040</v>
      </c>
    </row>
    <row r="198" spans="2:6" ht="33.75" x14ac:dyDescent="0.2">
      <c r="B198" s="89" t="s">
        <v>172</v>
      </c>
      <c r="C198" s="89" t="s">
        <v>635</v>
      </c>
      <c r="D198" s="90"/>
      <c r="E198" s="90" t="s">
        <v>1041</v>
      </c>
      <c r="F198" s="90" t="s">
        <v>1042</v>
      </c>
    </row>
    <row r="199" spans="2:6" ht="22.5" x14ac:dyDescent="0.2">
      <c r="B199" s="89" t="s">
        <v>173</v>
      </c>
      <c r="C199" s="89" t="s">
        <v>635</v>
      </c>
      <c r="D199" s="90"/>
      <c r="E199" s="90" t="s">
        <v>1043</v>
      </c>
      <c r="F199" s="90" t="s">
        <v>1044</v>
      </c>
    </row>
    <row r="200" spans="2:6" x14ac:dyDescent="0.2">
      <c r="B200" s="89" t="s">
        <v>174</v>
      </c>
      <c r="C200" s="89" t="s">
        <v>635</v>
      </c>
      <c r="D200" s="90"/>
      <c r="E200" s="90" t="s">
        <v>1045</v>
      </c>
      <c r="F200" s="90" t="s">
        <v>1046</v>
      </c>
    </row>
    <row r="201" spans="2:6" x14ac:dyDescent="0.2">
      <c r="B201" s="89" t="s">
        <v>714</v>
      </c>
      <c r="C201" s="89"/>
      <c r="D201" s="90"/>
      <c r="E201" s="90"/>
      <c r="F201" s="90"/>
    </row>
    <row r="202" spans="2:6" ht="22.5" x14ac:dyDescent="0.2">
      <c r="B202" s="89" t="s">
        <v>175</v>
      </c>
      <c r="C202" s="89" t="s">
        <v>635</v>
      </c>
      <c r="D202" s="90"/>
      <c r="E202" s="90" t="s">
        <v>1047</v>
      </c>
      <c r="F202" s="90" t="s">
        <v>1048</v>
      </c>
    </row>
    <row r="203" spans="2:6" ht="22.5" x14ac:dyDescent="0.2">
      <c r="B203" s="89" t="s">
        <v>176</v>
      </c>
      <c r="C203" s="89" t="s">
        <v>635</v>
      </c>
      <c r="D203" s="90"/>
      <c r="E203" s="90" t="s">
        <v>1049</v>
      </c>
      <c r="F203" s="90" t="s">
        <v>1050</v>
      </c>
    </row>
    <row r="204" spans="2:6" ht="22.5" x14ac:dyDescent="0.2">
      <c r="B204" s="89" t="s">
        <v>177</v>
      </c>
      <c r="C204" s="89" t="s">
        <v>635</v>
      </c>
      <c r="D204" s="90"/>
      <c r="E204" s="90" t="s">
        <v>1051</v>
      </c>
      <c r="F204" s="90" t="s">
        <v>1052</v>
      </c>
    </row>
    <row r="205" spans="2:6" x14ac:dyDescent="0.2">
      <c r="B205" s="89" t="s">
        <v>178</v>
      </c>
      <c r="C205" s="89" t="s">
        <v>635</v>
      </c>
      <c r="D205" s="90"/>
      <c r="E205" s="90" t="s">
        <v>1053</v>
      </c>
      <c r="F205" s="90" t="s">
        <v>1054</v>
      </c>
    </row>
    <row r="206" spans="2:6" ht="33.75" x14ac:dyDescent="0.2">
      <c r="B206" s="89" t="s">
        <v>253</v>
      </c>
      <c r="C206" s="89" t="s">
        <v>635</v>
      </c>
      <c r="D206" s="90"/>
      <c r="E206" s="90" t="s">
        <v>1055</v>
      </c>
      <c r="F206" s="90" t="s">
        <v>1056</v>
      </c>
    </row>
    <row r="207" spans="2:6" ht="123.75" x14ac:dyDescent="0.2">
      <c r="B207" s="89" t="s">
        <v>179</v>
      </c>
      <c r="C207" s="89" t="s">
        <v>635</v>
      </c>
      <c r="D207" s="90"/>
      <c r="E207" s="90" t="s">
        <v>1057</v>
      </c>
      <c r="F207" s="90" t="s">
        <v>1058</v>
      </c>
    </row>
    <row r="208" spans="2:6" ht="22.5" x14ac:dyDescent="0.2">
      <c r="B208" s="89" t="s">
        <v>183</v>
      </c>
      <c r="C208" s="89" t="s">
        <v>635</v>
      </c>
      <c r="D208" s="90"/>
      <c r="E208" s="90" t="s">
        <v>1059</v>
      </c>
      <c r="F208" s="90" t="s">
        <v>1060</v>
      </c>
    </row>
    <row r="209" spans="2:6" ht="33.75" x14ac:dyDescent="0.2">
      <c r="B209" s="89" t="s">
        <v>181</v>
      </c>
      <c r="C209" s="89" t="s">
        <v>635</v>
      </c>
      <c r="D209" s="90"/>
      <c r="E209" s="90" t="s">
        <v>1061</v>
      </c>
      <c r="F209" s="90" t="s">
        <v>1062</v>
      </c>
    </row>
    <row r="210" spans="2:6" ht="90" x14ac:dyDescent="0.2">
      <c r="B210" s="89" t="s">
        <v>182</v>
      </c>
      <c r="C210" s="89" t="s">
        <v>635</v>
      </c>
      <c r="D210" s="90"/>
      <c r="E210" s="90" t="s">
        <v>1063</v>
      </c>
      <c r="F210" s="90" t="s">
        <v>1064</v>
      </c>
    </row>
    <row r="211" spans="2:6" ht="33.75" x14ac:dyDescent="0.2">
      <c r="B211" s="89" t="s">
        <v>254</v>
      </c>
      <c r="C211" s="89" t="s">
        <v>635</v>
      </c>
      <c r="D211" s="90"/>
      <c r="E211" s="90" t="s">
        <v>1065</v>
      </c>
      <c r="F211" s="90" t="s">
        <v>1066</v>
      </c>
    </row>
    <row r="212" spans="2:6" ht="33.75" x14ac:dyDescent="0.2">
      <c r="B212" s="89" t="s">
        <v>180</v>
      </c>
      <c r="C212" s="89" t="s">
        <v>635</v>
      </c>
      <c r="D212" s="90"/>
      <c r="E212" s="90" t="s">
        <v>1067</v>
      </c>
      <c r="F212" s="90" t="s">
        <v>1068</v>
      </c>
    </row>
    <row r="213" spans="2:6" ht="22.5" x14ac:dyDescent="0.2">
      <c r="B213" s="89" t="s">
        <v>184</v>
      </c>
      <c r="C213" s="89" t="s">
        <v>635</v>
      </c>
      <c r="D213" s="90"/>
      <c r="E213" s="90" t="s">
        <v>1069</v>
      </c>
      <c r="F213" s="90" t="s">
        <v>1070</v>
      </c>
    </row>
    <row r="214" spans="2:6" ht="22.5" x14ac:dyDescent="0.2">
      <c r="B214" s="89" t="s">
        <v>185</v>
      </c>
      <c r="C214" s="89" t="s">
        <v>635</v>
      </c>
      <c r="D214" s="90"/>
      <c r="E214" s="90" t="s">
        <v>1071</v>
      </c>
      <c r="F214" s="90" t="s">
        <v>1072</v>
      </c>
    </row>
    <row r="215" spans="2:6" ht="22.5" x14ac:dyDescent="0.2">
      <c r="B215" s="89" t="s">
        <v>186</v>
      </c>
      <c r="C215" s="89" t="s">
        <v>635</v>
      </c>
      <c r="D215" s="90"/>
      <c r="E215" s="90" t="s">
        <v>1073</v>
      </c>
      <c r="F215" s="90" t="s">
        <v>1074</v>
      </c>
    </row>
    <row r="216" spans="2:6" ht="22.5" x14ac:dyDescent="0.2">
      <c r="B216" s="89" t="s">
        <v>187</v>
      </c>
      <c r="C216" s="89" t="s">
        <v>635</v>
      </c>
      <c r="D216" s="90"/>
      <c r="E216" s="90" t="s">
        <v>1075</v>
      </c>
      <c r="F216" s="90" t="s">
        <v>1076</v>
      </c>
    </row>
    <row r="217" spans="2:6" x14ac:dyDescent="0.2">
      <c r="B217" s="89" t="s">
        <v>188</v>
      </c>
      <c r="C217" s="89" t="s">
        <v>635</v>
      </c>
      <c r="D217" s="90"/>
      <c r="E217" s="90" t="s">
        <v>1077</v>
      </c>
      <c r="F217" s="90" t="s">
        <v>1078</v>
      </c>
    </row>
    <row r="218" spans="2:6" x14ac:dyDescent="0.2">
      <c r="B218" s="89" t="s">
        <v>189</v>
      </c>
      <c r="C218" s="89" t="s">
        <v>635</v>
      </c>
      <c r="D218" s="90"/>
      <c r="E218" s="90" t="s">
        <v>1079</v>
      </c>
      <c r="F218" s="90" t="s">
        <v>1080</v>
      </c>
    </row>
    <row r="219" spans="2:6" ht="22.5" x14ac:dyDescent="0.2">
      <c r="B219" s="89" t="s">
        <v>190</v>
      </c>
      <c r="C219" s="89" t="s">
        <v>635</v>
      </c>
      <c r="D219" s="90"/>
      <c r="E219" s="90" t="s">
        <v>1081</v>
      </c>
      <c r="F219" s="90" t="s">
        <v>1082</v>
      </c>
    </row>
    <row r="220" spans="2:6" ht="45" x14ac:dyDescent="0.2">
      <c r="B220" s="89" t="s">
        <v>191</v>
      </c>
      <c r="C220" s="89" t="s">
        <v>635</v>
      </c>
      <c r="D220" s="90"/>
      <c r="E220" s="90" t="s">
        <v>1083</v>
      </c>
      <c r="F220" s="90" t="s">
        <v>1084</v>
      </c>
    </row>
    <row r="221" spans="2:6" x14ac:dyDescent="0.2">
      <c r="B221" s="89" t="s">
        <v>714</v>
      </c>
      <c r="C221" s="89"/>
      <c r="D221" s="90"/>
      <c r="E221" s="90"/>
      <c r="F221" s="90"/>
    </row>
    <row r="222" spans="2:6" x14ac:dyDescent="0.2">
      <c r="B222" s="89" t="s">
        <v>192</v>
      </c>
      <c r="C222" s="89" t="s">
        <v>635</v>
      </c>
      <c r="D222" s="90"/>
      <c r="E222" s="90" t="s">
        <v>1085</v>
      </c>
      <c r="F222" s="90" t="s">
        <v>1086</v>
      </c>
    </row>
    <row r="223" spans="2:6" ht="101.25" x14ac:dyDescent="0.2">
      <c r="B223" s="89" t="s">
        <v>193</v>
      </c>
      <c r="C223" s="89" t="s">
        <v>635</v>
      </c>
      <c r="D223" s="90"/>
      <c r="E223" s="90" t="s">
        <v>1087</v>
      </c>
      <c r="F223" s="90" t="s">
        <v>1088</v>
      </c>
    </row>
    <row r="224" spans="2:6" ht="33.75" x14ac:dyDescent="0.2">
      <c r="B224" s="89" t="s">
        <v>194</v>
      </c>
      <c r="C224" s="89" t="s">
        <v>635</v>
      </c>
      <c r="D224" s="90"/>
      <c r="E224" s="90" t="s">
        <v>1089</v>
      </c>
      <c r="F224" s="90" t="s">
        <v>1090</v>
      </c>
    </row>
    <row r="225" spans="2:6" ht="56.25" x14ac:dyDescent="0.2">
      <c r="B225" s="89" t="s">
        <v>195</v>
      </c>
      <c r="C225" s="89" t="s">
        <v>635</v>
      </c>
      <c r="D225" s="90"/>
      <c r="E225" s="90" t="s">
        <v>1091</v>
      </c>
      <c r="F225" s="90" t="s">
        <v>1092</v>
      </c>
    </row>
    <row r="226" spans="2:6" ht="56.25" x14ac:dyDescent="0.2">
      <c r="B226" s="89" t="s">
        <v>196</v>
      </c>
      <c r="C226" s="89" t="s">
        <v>635</v>
      </c>
      <c r="D226" s="90"/>
      <c r="E226" s="90" t="s">
        <v>1093</v>
      </c>
      <c r="F226" s="90" t="s">
        <v>1094</v>
      </c>
    </row>
    <row r="227" spans="2:6" x14ac:dyDescent="0.2">
      <c r="B227" s="89" t="s">
        <v>714</v>
      </c>
      <c r="C227" s="89"/>
      <c r="D227" s="90"/>
      <c r="E227" s="90"/>
      <c r="F227" s="90"/>
    </row>
    <row r="228" spans="2:6" ht="33.75" x14ac:dyDescent="0.2">
      <c r="B228" s="89" t="s">
        <v>197</v>
      </c>
      <c r="C228" s="89" t="s">
        <v>635</v>
      </c>
      <c r="D228" s="90"/>
      <c r="E228" s="90" t="s">
        <v>1095</v>
      </c>
      <c r="F228" s="90" t="s">
        <v>1096</v>
      </c>
    </row>
    <row r="229" spans="2:6" ht="22.5" x14ac:dyDescent="0.2">
      <c r="B229" s="89" t="s">
        <v>198</v>
      </c>
      <c r="C229" s="89" t="s">
        <v>635</v>
      </c>
      <c r="D229" s="90"/>
      <c r="E229" s="90" t="s">
        <v>1097</v>
      </c>
      <c r="F229" s="90" t="s">
        <v>1098</v>
      </c>
    </row>
    <row r="230" spans="2:6" ht="22.5" x14ac:dyDescent="0.2">
      <c r="B230" s="89" t="s">
        <v>199</v>
      </c>
      <c r="C230" s="89" t="s">
        <v>954</v>
      </c>
      <c r="D230" s="90"/>
      <c r="E230" s="90" t="s">
        <v>1099</v>
      </c>
      <c r="F230" s="90" t="s">
        <v>1100</v>
      </c>
    </row>
    <row r="231" spans="2:6" ht="22.5" x14ac:dyDescent="0.2">
      <c r="B231" s="89" t="s">
        <v>200</v>
      </c>
      <c r="C231" s="89" t="s">
        <v>635</v>
      </c>
      <c r="D231" s="90"/>
      <c r="E231" s="90" t="s">
        <v>1101</v>
      </c>
      <c r="F231" s="90" t="s">
        <v>1102</v>
      </c>
    </row>
    <row r="232" spans="2:6" x14ac:dyDescent="0.2">
      <c r="B232" s="89" t="s">
        <v>714</v>
      </c>
      <c r="C232" s="89"/>
      <c r="D232" s="90"/>
      <c r="E232" s="90"/>
      <c r="F232" s="90"/>
    </row>
    <row r="233" spans="2:6" ht="22.5" x14ac:dyDescent="0.2">
      <c r="B233" s="89" t="s">
        <v>259</v>
      </c>
      <c r="C233" s="89" t="s">
        <v>635</v>
      </c>
      <c r="D233" s="90"/>
      <c r="E233" s="90" t="s">
        <v>1103</v>
      </c>
      <c r="F233" s="90" t="s">
        <v>1104</v>
      </c>
    </row>
    <row r="234" spans="2:6" ht="22.5" x14ac:dyDescent="0.2">
      <c r="B234" s="89" t="s">
        <v>201</v>
      </c>
      <c r="C234" s="89" t="s">
        <v>830</v>
      </c>
      <c r="D234" s="90"/>
      <c r="E234" s="90" t="s">
        <v>1105</v>
      </c>
      <c r="F234" s="90" t="s">
        <v>1106</v>
      </c>
    </row>
    <row r="235" spans="2:6" x14ac:dyDescent="0.2">
      <c r="B235" s="89" t="s">
        <v>714</v>
      </c>
      <c r="C235" s="89"/>
      <c r="D235" s="90"/>
      <c r="E235" s="90"/>
      <c r="F235" s="90"/>
    </row>
    <row r="236" spans="2:6" ht="22.5" x14ac:dyDescent="0.2">
      <c r="B236" s="89" t="s">
        <v>260</v>
      </c>
      <c r="C236" s="89" t="s">
        <v>734</v>
      </c>
      <c r="D236" s="90"/>
      <c r="E236" s="90" t="s">
        <v>1107</v>
      </c>
      <c r="F236" s="90" t="s">
        <v>1108</v>
      </c>
    </row>
    <row r="237" spans="2:6" ht="33.75" x14ac:dyDescent="0.2">
      <c r="B237" s="89" t="s">
        <v>202</v>
      </c>
      <c r="C237" s="89" t="s">
        <v>954</v>
      </c>
      <c r="D237" s="90"/>
      <c r="E237" s="90" t="s">
        <v>1109</v>
      </c>
      <c r="F237" s="90" t="s">
        <v>1110</v>
      </c>
    </row>
    <row r="238" spans="2:6" ht="78.75" x14ac:dyDescent="0.2">
      <c r="B238" s="89" t="s">
        <v>203</v>
      </c>
      <c r="C238" s="89" t="s">
        <v>635</v>
      </c>
      <c r="D238" s="90"/>
      <c r="E238" s="90" t="s">
        <v>1111</v>
      </c>
      <c r="F238" s="90" t="s">
        <v>1112</v>
      </c>
    </row>
    <row r="239" spans="2:6" x14ac:dyDescent="0.2">
      <c r="B239" s="89" t="s">
        <v>204</v>
      </c>
      <c r="C239" s="89" t="s">
        <v>635</v>
      </c>
      <c r="D239" s="90"/>
      <c r="E239" s="90" t="s">
        <v>1113</v>
      </c>
      <c r="F239" s="90" t="s">
        <v>1114</v>
      </c>
    </row>
    <row r="240" spans="2:6" ht="33.75" x14ac:dyDescent="0.2">
      <c r="B240" s="89" t="s">
        <v>205</v>
      </c>
      <c r="C240" s="89" t="s">
        <v>954</v>
      </c>
      <c r="D240" s="90"/>
      <c r="E240" s="90" t="s">
        <v>1115</v>
      </c>
      <c r="F240" s="90" t="s">
        <v>1116</v>
      </c>
    </row>
    <row r="241" spans="2:6" ht="33.75" x14ac:dyDescent="0.2">
      <c r="B241" s="89" t="s">
        <v>206</v>
      </c>
      <c r="C241" s="89" t="s">
        <v>954</v>
      </c>
      <c r="D241" s="90"/>
      <c r="E241" s="90" t="s">
        <v>1117</v>
      </c>
      <c r="F241" s="90" t="s">
        <v>1118</v>
      </c>
    </row>
    <row r="242" spans="2:6" x14ac:dyDescent="0.2">
      <c r="B242" s="89" t="s">
        <v>714</v>
      </c>
      <c r="C242" s="89"/>
      <c r="D242" s="90"/>
      <c r="E242" s="90"/>
      <c r="F242" s="90"/>
    </row>
    <row r="243" spans="2:6" ht="45" x14ac:dyDescent="0.2">
      <c r="B243" s="89" t="s">
        <v>261</v>
      </c>
      <c r="C243" s="89" t="s">
        <v>954</v>
      </c>
      <c r="D243" s="90"/>
      <c r="E243" s="90" t="s">
        <v>1119</v>
      </c>
      <c r="F243" s="90" t="s">
        <v>1120</v>
      </c>
    </row>
    <row r="244" spans="2:6" ht="123.75" x14ac:dyDescent="0.2">
      <c r="B244" s="89" t="s">
        <v>207</v>
      </c>
      <c r="C244" s="89" t="s">
        <v>954</v>
      </c>
      <c r="D244" s="90"/>
      <c r="E244" s="90" t="s">
        <v>1121</v>
      </c>
      <c r="F244" s="94" t="s">
        <v>1122</v>
      </c>
    </row>
    <row r="245" spans="2:6" x14ac:dyDescent="0.2">
      <c r="B245" s="89" t="s">
        <v>208</v>
      </c>
      <c r="C245" s="89" t="s">
        <v>954</v>
      </c>
      <c r="D245" s="90"/>
      <c r="E245" s="90" t="s">
        <v>1123</v>
      </c>
      <c r="F245" s="90" t="s">
        <v>1124</v>
      </c>
    </row>
    <row r="246" spans="2:6" ht="78.75" x14ac:dyDescent="0.2">
      <c r="B246" s="89" t="s">
        <v>209</v>
      </c>
      <c r="C246" s="89" t="s">
        <v>954</v>
      </c>
      <c r="D246" s="90"/>
      <c r="E246" s="90" t="s">
        <v>1125</v>
      </c>
      <c r="F246" s="90" t="s">
        <v>1126</v>
      </c>
    </row>
    <row r="247" spans="2:6" ht="22.5" x14ac:dyDescent="0.2">
      <c r="B247" s="89" t="s">
        <v>210</v>
      </c>
      <c r="C247" s="89" t="s">
        <v>954</v>
      </c>
      <c r="D247" s="90"/>
      <c r="E247" s="90" t="s">
        <v>1127</v>
      </c>
      <c r="F247" s="90" t="s">
        <v>1128</v>
      </c>
    </row>
    <row r="248" spans="2:6" ht="22.5" x14ac:dyDescent="0.2">
      <c r="B248" s="89" t="s">
        <v>211</v>
      </c>
      <c r="C248" s="89" t="s">
        <v>954</v>
      </c>
      <c r="D248" s="90"/>
      <c r="E248" s="90" t="s">
        <v>1129</v>
      </c>
      <c r="F248" s="90" t="s">
        <v>1130</v>
      </c>
    </row>
    <row r="249" spans="2:6" ht="33.75" x14ac:dyDescent="0.2">
      <c r="B249" s="89" t="s">
        <v>1131</v>
      </c>
      <c r="C249" s="89" t="s">
        <v>954</v>
      </c>
      <c r="D249" s="90"/>
      <c r="E249" s="90" t="s">
        <v>1132</v>
      </c>
      <c r="F249" s="90" t="s">
        <v>1133</v>
      </c>
    </row>
    <row r="250" spans="2:6" x14ac:dyDescent="0.2">
      <c r="B250" s="89" t="s">
        <v>714</v>
      </c>
      <c r="C250" s="89"/>
      <c r="D250" s="90"/>
      <c r="E250" s="90"/>
      <c r="F250" s="90"/>
    </row>
    <row r="251" spans="2:6" ht="22.5" x14ac:dyDescent="0.2">
      <c r="B251" s="89" t="s">
        <v>263</v>
      </c>
      <c r="C251" s="89" t="s">
        <v>954</v>
      </c>
      <c r="D251" s="90"/>
      <c r="E251" s="90" t="s">
        <v>1134</v>
      </c>
      <c r="F251" s="90" t="s">
        <v>1135</v>
      </c>
    </row>
    <row r="252" spans="2:6" ht="56.25" x14ac:dyDescent="0.2">
      <c r="B252" s="89" t="s">
        <v>212</v>
      </c>
      <c r="C252" s="89" t="s">
        <v>954</v>
      </c>
      <c r="D252" s="90"/>
      <c r="E252" s="90" t="s">
        <v>1136</v>
      </c>
      <c r="F252" s="90" t="s">
        <v>1137</v>
      </c>
    </row>
    <row r="253" spans="2:6" ht="33.75" x14ac:dyDescent="0.2">
      <c r="B253" s="89" t="s">
        <v>213</v>
      </c>
      <c r="C253" s="89" t="s">
        <v>954</v>
      </c>
      <c r="D253" s="90"/>
      <c r="E253" s="90" t="s">
        <v>1138</v>
      </c>
      <c r="F253" s="90" t="s">
        <v>1139</v>
      </c>
    </row>
    <row r="254" spans="2:6" ht="45" x14ac:dyDescent="0.2">
      <c r="B254" s="89" t="s">
        <v>214</v>
      </c>
      <c r="C254" s="89" t="s">
        <v>954</v>
      </c>
      <c r="D254" s="90"/>
      <c r="E254" s="90" t="s">
        <v>1140</v>
      </c>
      <c r="F254" s="90" t="s">
        <v>1141</v>
      </c>
    </row>
    <row r="255" spans="2:6" ht="22.5" x14ac:dyDescent="0.2">
      <c r="B255" s="89" t="s">
        <v>215</v>
      </c>
      <c r="C255" s="89" t="s">
        <v>954</v>
      </c>
      <c r="D255" s="90"/>
      <c r="E255" s="90" t="s">
        <v>1142</v>
      </c>
      <c r="F255" s="90" t="s">
        <v>1143</v>
      </c>
    </row>
    <row r="256" spans="2:6" ht="33.75" x14ac:dyDescent="0.2">
      <c r="B256" s="89" t="s">
        <v>216</v>
      </c>
      <c r="C256" s="89" t="s">
        <v>954</v>
      </c>
      <c r="D256" s="90"/>
      <c r="E256" s="90" t="s">
        <v>1144</v>
      </c>
      <c r="F256" s="90" t="s">
        <v>1145</v>
      </c>
    </row>
    <row r="257" spans="2:6" x14ac:dyDescent="0.2">
      <c r="B257" s="89" t="s">
        <v>714</v>
      </c>
      <c r="C257" s="89"/>
      <c r="D257" s="90"/>
      <c r="E257" s="90"/>
      <c r="F257" s="90"/>
    </row>
    <row r="258" spans="2:6" x14ac:dyDescent="0.2">
      <c r="B258" s="89" t="s">
        <v>217</v>
      </c>
      <c r="C258" s="89" t="s">
        <v>954</v>
      </c>
      <c r="D258" s="90"/>
      <c r="E258" s="90" t="s">
        <v>1146</v>
      </c>
      <c r="F258" s="90" t="s">
        <v>1147</v>
      </c>
    </row>
    <row r="259" spans="2:6" x14ac:dyDescent="0.2">
      <c r="B259" s="89" t="s">
        <v>262</v>
      </c>
      <c r="C259" s="89" t="s">
        <v>954</v>
      </c>
      <c r="D259" s="90"/>
      <c r="E259" s="90" t="s">
        <v>1148</v>
      </c>
      <c r="F259" s="90" t="s">
        <v>1149</v>
      </c>
    </row>
    <row r="260" spans="2:6" ht="33.75" x14ac:dyDescent="0.2">
      <c r="B260" s="89" t="s">
        <v>218</v>
      </c>
      <c r="C260" s="89" t="s">
        <v>954</v>
      </c>
      <c r="D260" s="90"/>
      <c r="E260" s="90" t="s">
        <v>1150</v>
      </c>
      <c r="F260" s="90" t="s">
        <v>1151</v>
      </c>
    </row>
    <row r="261" spans="2:6" ht="22.5" x14ac:dyDescent="0.2">
      <c r="B261" s="89" t="s">
        <v>1152</v>
      </c>
      <c r="C261" s="89" t="s">
        <v>954</v>
      </c>
      <c r="D261" s="90"/>
      <c r="E261" s="90" t="s">
        <v>1153</v>
      </c>
      <c r="F261" s="90" t="s">
        <v>1154</v>
      </c>
    </row>
    <row r="262" spans="2:6" ht="45" x14ac:dyDescent="0.2">
      <c r="B262" s="89" t="s">
        <v>219</v>
      </c>
      <c r="C262" s="89" t="s">
        <v>954</v>
      </c>
      <c r="D262" s="90"/>
      <c r="E262" s="90" t="s">
        <v>1155</v>
      </c>
      <c r="F262" s="90" t="s">
        <v>1156</v>
      </c>
    </row>
    <row r="263" spans="2:6" ht="22.5" x14ac:dyDescent="0.2">
      <c r="B263" s="89" t="s">
        <v>220</v>
      </c>
      <c r="C263" s="89" t="s">
        <v>954</v>
      </c>
      <c r="D263" s="90"/>
      <c r="E263" s="90" t="s">
        <v>1157</v>
      </c>
      <c r="F263" s="90" t="s">
        <v>1158</v>
      </c>
    </row>
    <row r="264" spans="2:6" ht="33.75" x14ac:dyDescent="0.2">
      <c r="B264" s="89" t="s">
        <v>221</v>
      </c>
      <c r="C264" s="89" t="s">
        <v>954</v>
      </c>
      <c r="D264" s="90"/>
      <c r="E264" s="90" t="s">
        <v>1159</v>
      </c>
      <c r="F264" s="90" t="s">
        <v>1160</v>
      </c>
    </row>
    <row r="265" spans="2:6" ht="45" x14ac:dyDescent="0.2">
      <c r="B265" s="89" t="s">
        <v>222</v>
      </c>
      <c r="C265" s="89" t="s">
        <v>954</v>
      </c>
      <c r="D265" s="90"/>
      <c r="E265" s="90" t="s">
        <v>1161</v>
      </c>
      <c r="F265" s="90" t="s">
        <v>1162</v>
      </c>
    </row>
    <row r="266" spans="2:6" x14ac:dyDescent="0.2">
      <c r="B266" s="89" t="s">
        <v>223</v>
      </c>
      <c r="C266" s="89" t="s">
        <v>954</v>
      </c>
      <c r="D266" s="90"/>
      <c r="E266" s="90" t="s">
        <v>1163</v>
      </c>
      <c r="F266" s="90" t="s">
        <v>1164</v>
      </c>
    </row>
    <row r="267" spans="2:6" ht="33.75" x14ac:dyDescent="0.2">
      <c r="B267" s="89" t="s">
        <v>224</v>
      </c>
      <c r="C267" s="89" t="s">
        <v>954</v>
      </c>
      <c r="D267" s="90"/>
      <c r="E267" s="90" t="s">
        <v>1165</v>
      </c>
      <c r="F267" s="90" t="s">
        <v>1166</v>
      </c>
    </row>
    <row r="268" spans="2:6" ht="56.25" x14ac:dyDescent="0.2">
      <c r="B268" s="89" t="s">
        <v>225</v>
      </c>
      <c r="C268" s="89" t="s">
        <v>954</v>
      </c>
      <c r="D268" s="90"/>
      <c r="E268" s="90" t="s">
        <v>1167</v>
      </c>
      <c r="F268" s="90" t="s">
        <v>1168</v>
      </c>
    </row>
    <row r="269" spans="2:6" ht="45" x14ac:dyDescent="0.2">
      <c r="B269" s="89" t="s">
        <v>255</v>
      </c>
      <c r="C269" s="89" t="s">
        <v>1169</v>
      </c>
      <c r="D269" s="90"/>
      <c r="E269" s="90" t="s">
        <v>1170</v>
      </c>
      <c r="F269" s="90" t="s">
        <v>1171</v>
      </c>
    </row>
    <row r="270" spans="2:6" ht="22.5" x14ac:dyDescent="0.2">
      <c r="B270" s="89" t="s">
        <v>226</v>
      </c>
      <c r="C270" s="89" t="s">
        <v>821</v>
      </c>
      <c r="D270" s="90"/>
      <c r="E270" s="90" t="s">
        <v>1172</v>
      </c>
      <c r="F270" s="90" t="s">
        <v>1173</v>
      </c>
    </row>
    <row r="271" spans="2:6" ht="33.75" x14ac:dyDescent="0.2">
      <c r="B271" s="89" t="s">
        <v>256</v>
      </c>
      <c r="C271" s="89" t="s">
        <v>954</v>
      </c>
      <c r="D271" s="90"/>
      <c r="E271" s="90" t="s">
        <v>1174</v>
      </c>
      <c r="F271" s="90" t="s">
        <v>1175</v>
      </c>
    </row>
    <row r="272" spans="2:6" ht="33.75" x14ac:dyDescent="0.2">
      <c r="B272" s="89" t="s">
        <v>227</v>
      </c>
      <c r="C272" s="89" t="s">
        <v>954</v>
      </c>
      <c r="D272" s="90"/>
      <c r="E272" s="90" t="s">
        <v>1176</v>
      </c>
      <c r="F272" s="90" t="s">
        <v>1177</v>
      </c>
    </row>
    <row r="273" spans="2:6" x14ac:dyDescent="0.2">
      <c r="B273" s="89" t="s">
        <v>1178</v>
      </c>
      <c r="C273" s="89"/>
      <c r="D273" s="90"/>
      <c r="E273" s="90"/>
      <c r="F273" s="90"/>
    </row>
    <row r="274" spans="2:6" x14ac:dyDescent="0.2">
      <c r="B274" s="89" t="s">
        <v>264</v>
      </c>
      <c r="C274" s="89" t="s">
        <v>954</v>
      </c>
      <c r="D274" s="90"/>
      <c r="E274" s="90" t="s">
        <v>1179</v>
      </c>
      <c r="F274" s="90" t="s">
        <v>1180</v>
      </c>
    </row>
    <row r="275" spans="2:6" x14ac:dyDescent="0.2">
      <c r="B275" s="89" t="s">
        <v>271</v>
      </c>
      <c r="C275" s="89" t="s">
        <v>954</v>
      </c>
      <c r="D275" s="90"/>
      <c r="E275" s="90" t="s">
        <v>1181</v>
      </c>
      <c r="F275" s="90" t="s">
        <v>1182</v>
      </c>
    </row>
    <row r="276" spans="2:6" ht="33.75" x14ac:dyDescent="0.2">
      <c r="B276" s="89" t="s">
        <v>228</v>
      </c>
      <c r="C276" s="89" t="s">
        <v>954</v>
      </c>
      <c r="D276" s="90"/>
      <c r="E276" s="90" t="s">
        <v>1183</v>
      </c>
      <c r="F276" s="90" t="s">
        <v>1184</v>
      </c>
    </row>
    <row r="277" spans="2:6" ht="146.25" x14ac:dyDescent="0.2">
      <c r="B277" s="89" t="s">
        <v>229</v>
      </c>
      <c r="C277" s="89" t="s">
        <v>954</v>
      </c>
      <c r="D277" s="90"/>
      <c r="E277" s="90" t="s">
        <v>1185</v>
      </c>
      <c r="F277" s="90" t="s">
        <v>1186</v>
      </c>
    </row>
    <row r="278" spans="2:6" x14ac:dyDescent="0.2">
      <c r="B278" s="89" t="s">
        <v>230</v>
      </c>
      <c r="C278" s="89" t="s">
        <v>954</v>
      </c>
      <c r="D278" s="90"/>
      <c r="E278" s="90" t="s">
        <v>1187</v>
      </c>
      <c r="F278" s="90" t="s">
        <v>1188</v>
      </c>
    </row>
    <row r="279" spans="2:6" ht="56.25" x14ac:dyDescent="0.2">
      <c r="B279" s="89" t="s">
        <v>231</v>
      </c>
      <c r="C279" s="89" t="s">
        <v>954</v>
      </c>
      <c r="D279" s="90"/>
      <c r="E279" s="90" t="s">
        <v>1189</v>
      </c>
      <c r="F279" s="90" t="s">
        <v>1190</v>
      </c>
    </row>
    <row r="280" spans="2:6" ht="22.5" x14ac:dyDescent="0.2">
      <c r="B280" s="89" t="s">
        <v>232</v>
      </c>
      <c r="C280" s="89" t="s">
        <v>954</v>
      </c>
      <c r="D280" s="90"/>
      <c r="E280" s="90" t="s">
        <v>1191</v>
      </c>
      <c r="F280" s="90" t="s">
        <v>1192</v>
      </c>
    </row>
    <row r="281" spans="2:6" ht="22.5" x14ac:dyDescent="0.2">
      <c r="B281" s="89" t="s">
        <v>233</v>
      </c>
      <c r="C281" s="89" t="s">
        <v>954</v>
      </c>
      <c r="D281" s="90"/>
      <c r="E281" s="90" t="s">
        <v>1193</v>
      </c>
      <c r="F281" s="90" t="s">
        <v>1194</v>
      </c>
    </row>
    <row r="282" spans="2:6" x14ac:dyDescent="0.2">
      <c r="B282" s="89" t="s">
        <v>234</v>
      </c>
      <c r="C282" s="89" t="s">
        <v>954</v>
      </c>
      <c r="D282" s="90"/>
      <c r="E282" s="90" t="s">
        <v>1195</v>
      </c>
      <c r="F282" s="90" t="s">
        <v>1196</v>
      </c>
    </row>
    <row r="283" spans="2:6" x14ac:dyDescent="0.2">
      <c r="B283" s="91" t="s">
        <v>714</v>
      </c>
      <c r="C283" s="89"/>
      <c r="D283" s="90"/>
      <c r="E283" s="90"/>
      <c r="F283" s="90"/>
    </row>
    <row r="284" spans="2:6" x14ac:dyDescent="0.2">
      <c r="B284" s="91" t="s">
        <v>581</v>
      </c>
      <c r="C284" s="89" t="s">
        <v>954</v>
      </c>
      <c r="D284" s="90"/>
      <c r="E284" s="90" t="s">
        <v>1197</v>
      </c>
      <c r="F284" s="90" t="s">
        <v>1198</v>
      </c>
    </row>
    <row r="285" spans="2:6" ht="33.75" x14ac:dyDescent="0.2">
      <c r="B285" s="91" t="s">
        <v>235</v>
      </c>
      <c r="C285" s="89" t="s">
        <v>954</v>
      </c>
      <c r="D285" s="90"/>
      <c r="E285" s="90" t="s">
        <v>1199</v>
      </c>
      <c r="F285" s="90" t="s">
        <v>1200</v>
      </c>
    </row>
    <row r="286" spans="2:6" x14ac:dyDescent="0.2">
      <c r="B286" s="89" t="s">
        <v>236</v>
      </c>
      <c r="C286" s="89" t="s">
        <v>954</v>
      </c>
      <c r="D286" s="90"/>
      <c r="E286" s="90" t="s">
        <v>1201</v>
      </c>
      <c r="F286" s="90" t="s">
        <v>1202</v>
      </c>
    </row>
    <row r="287" spans="2:6" ht="45" x14ac:dyDescent="0.2">
      <c r="B287" s="89" t="s">
        <v>237</v>
      </c>
      <c r="C287" s="89" t="s">
        <v>1169</v>
      </c>
      <c r="D287" s="90"/>
      <c r="E287" s="90" t="s">
        <v>1203</v>
      </c>
      <c r="F287" s="90" t="s">
        <v>1204</v>
      </c>
    </row>
    <row r="288" spans="2:6" ht="78.75" x14ac:dyDescent="0.2">
      <c r="B288" s="89" t="s">
        <v>238</v>
      </c>
      <c r="C288" s="89" t="s">
        <v>954</v>
      </c>
      <c r="D288" s="90"/>
      <c r="E288" s="90" t="s">
        <v>1205</v>
      </c>
      <c r="F288" s="90" t="s">
        <v>1206</v>
      </c>
    </row>
    <row r="289" spans="1:6" ht="78.75" x14ac:dyDescent="0.2">
      <c r="B289" s="89" t="s">
        <v>239</v>
      </c>
      <c r="C289" s="89" t="s">
        <v>954</v>
      </c>
      <c r="D289" s="90"/>
      <c r="E289" s="90" t="s">
        <v>1207</v>
      </c>
      <c r="F289" s="90" t="s">
        <v>1208</v>
      </c>
    </row>
    <row r="290" spans="1:6" x14ac:dyDescent="0.2">
      <c r="B290" s="89" t="s">
        <v>240</v>
      </c>
      <c r="C290" s="89" t="s">
        <v>954</v>
      </c>
      <c r="D290" s="90"/>
      <c r="E290" s="90" t="s">
        <v>1209</v>
      </c>
      <c r="F290" s="90" t="s">
        <v>1210</v>
      </c>
    </row>
    <row r="291" spans="1:6" x14ac:dyDescent="0.2">
      <c r="B291" s="89" t="s">
        <v>241</v>
      </c>
      <c r="C291" s="89" t="s">
        <v>954</v>
      </c>
      <c r="D291" s="90"/>
      <c r="E291" s="90" t="s">
        <v>1211</v>
      </c>
      <c r="F291" s="90" t="s">
        <v>1212</v>
      </c>
    </row>
    <row r="292" spans="1:6" x14ac:dyDescent="0.2">
      <c r="B292" s="89" t="s">
        <v>242</v>
      </c>
      <c r="C292" s="89" t="s">
        <v>954</v>
      </c>
      <c r="D292" s="90"/>
      <c r="E292" s="90" t="s">
        <v>1213</v>
      </c>
      <c r="F292" s="90" t="s">
        <v>1214</v>
      </c>
    </row>
    <row r="293" spans="1:6" x14ac:dyDescent="0.2">
      <c r="B293" s="89" t="s">
        <v>243</v>
      </c>
      <c r="C293" s="89" t="s">
        <v>954</v>
      </c>
      <c r="D293" s="90"/>
      <c r="E293" s="90" t="s">
        <v>1215</v>
      </c>
      <c r="F293" s="90" t="s">
        <v>1216</v>
      </c>
    </row>
    <row r="294" spans="1:6" ht="33.75" x14ac:dyDescent="0.2">
      <c r="B294" s="89" t="s">
        <v>244</v>
      </c>
      <c r="C294" s="89" t="s">
        <v>954</v>
      </c>
      <c r="D294" s="90"/>
      <c r="E294" s="90" t="s">
        <v>1217</v>
      </c>
      <c r="F294" s="90" t="s">
        <v>1218</v>
      </c>
    </row>
    <row r="295" spans="1:6" ht="33.75" x14ac:dyDescent="0.2">
      <c r="B295" s="89" t="s">
        <v>245</v>
      </c>
      <c r="C295" s="89" t="s">
        <v>954</v>
      </c>
      <c r="D295" s="90"/>
      <c r="E295" s="90" t="s">
        <v>1219</v>
      </c>
      <c r="F295" s="90" t="s">
        <v>1220</v>
      </c>
    </row>
    <row r="296" spans="1:6" ht="22.5" x14ac:dyDescent="0.2">
      <c r="B296" s="89" t="s">
        <v>1221</v>
      </c>
      <c r="C296" s="89"/>
      <c r="D296" s="90"/>
      <c r="E296" s="90" t="s">
        <v>1222</v>
      </c>
      <c r="F296" s="90"/>
    </row>
    <row r="297" spans="1:6" x14ac:dyDescent="0.2">
      <c r="B297" s="89" t="s">
        <v>246</v>
      </c>
      <c r="C297" s="89" t="s">
        <v>1223</v>
      </c>
      <c r="D297" s="90"/>
      <c r="E297" s="90" t="s">
        <v>1224</v>
      </c>
      <c r="F297" s="94" t="s">
        <v>1225</v>
      </c>
    </row>
    <row r="298" spans="1:6" x14ac:dyDescent="0.2">
      <c r="A298" s="100"/>
      <c r="B298" s="101"/>
      <c r="C298" s="101"/>
      <c r="D298" s="102"/>
      <c r="E298" s="102"/>
      <c r="F298" s="103"/>
    </row>
    <row r="299" spans="1:6" ht="22.5" x14ac:dyDescent="0.2">
      <c r="B299" s="87" t="s">
        <v>1226</v>
      </c>
      <c r="C299" s="87" t="s">
        <v>620</v>
      </c>
      <c r="D299" s="88" t="s">
        <v>621</v>
      </c>
      <c r="E299" s="88" t="s">
        <v>1227</v>
      </c>
      <c r="F299" s="88" t="s">
        <v>623</v>
      </c>
    </row>
    <row r="300" spans="1:6" x14ac:dyDescent="0.2">
      <c r="B300" s="104" t="s">
        <v>1228</v>
      </c>
      <c r="C300" s="104"/>
      <c r="D300" s="105"/>
      <c r="E300" s="106"/>
      <c r="F300" s="105"/>
    </row>
    <row r="301" spans="1:6" ht="33.75" x14ac:dyDescent="0.2">
      <c r="B301" s="104" t="s">
        <v>1229</v>
      </c>
      <c r="C301" s="104" t="s">
        <v>635</v>
      </c>
      <c r="D301" s="105" t="s">
        <v>1230</v>
      </c>
      <c r="E301" s="106"/>
      <c r="F301" s="105">
        <v>1001</v>
      </c>
    </row>
    <row r="302" spans="1:6" x14ac:dyDescent="0.2">
      <c r="B302" s="104" t="s">
        <v>1231</v>
      </c>
      <c r="C302" s="104" t="s">
        <v>635</v>
      </c>
      <c r="D302" s="107" t="s">
        <v>1232</v>
      </c>
      <c r="E302" s="106"/>
      <c r="F302" s="105" t="s">
        <v>1233</v>
      </c>
    </row>
    <row r="303" spans="1:6" x14ac:dyDescent="0.2">
      <c r="B303" s="104" t="s">
        <v>1234</v>
      </c>
      <c r="C303" s="104" t="s">
        <v>635</v>
      </c>
      <c r="D303" s="105" t="s">
        <v>1235</v>
      </c>
      <c r="E303" s="106"/>
      <c r="F303" s="105" t="s">
        <v>1236</v>
      </c>
    </row>
    <row r="304" spans="1:6" x14ac:dyDescent="0.2">
      <c r="B304" s="104" t="s">
        <v>1237</v>
      </c>
      <c r="C304" s="104" t="s">
        <v>635</v>
      </c>
      <c r="D304" s="107" t="s">
        <v>1238</v>
      </c>
      <c r="E304" s="106"/>
      <c r="F304" s="105" t="s">
        <v>1239</v>
      </c>
    </row>
    <row r="305" spans="2:6" x14ac:dyDescent="0.2">
      <c r="B305" s="104" t="s">
        <v>1240</v>
      </c>
      <c r="C305" s="104" t="s">
        <v>635</v>
      </c>
      <c r="D305" s="107" t="s">
        <v>1241</v>
      </c>
      <c r="E305" s="106"/>
      <c r="F305" s="108" t="s">
        <v>1242</v>
      </c>
    </row>
    <row r="306" spans="2:6" ht="22.5" x14ac:dyDescent="0.2">
      <c r="B306" s="104" t="s">
        <v>1243</v>
      </c>
      <c r="C306" s="104" t="s">
        <v>635</v>
      </c>
      <c r="D306" s="107" t="s">
        <v>1244</v>
      </c>
      <c r="E306" s="106"/>
      <c r="F306" s="105">
        <v>100810</v>
      </c>
    </row>
    <row r="307" spans="2:6" x14ac:dyDescent="0.2">
      <c r="B307" s="104" t="s">
        <v>1245</v>
      </c>
      <c r="C307" s="104" t="s">
        <v>635</v>
      </c>
      <c r="D307" s="105" t="s">
        <v>1246</v>
      </c>
      <c r="E307" s="106"/>
      <c r="F307" s="105">
        <v>1006</v>
      </c>
    </row>
    <row r="308" spans="2:6" x14ac:dyDescent="0.2">
      <c r="B308" s="104" t="s">
        <v>545</v>
      </c>
      <c r="C308" s="104"/>
      <c r="D308" s="105"/>
      <c r="E308" s="106"/>
      <c r="F308" s="105"/>
    </row>
    <row r="309" spans="2:6" x14ac:dyDescent="0.2">
      <c r="B309" s="104" t="s">
        <v>1247</v>
      </c>
      <c r="C309" s="104" t="s">
        <v>635</v>
      </c>
      <c r="D309" s="109"/>
      <c r="E309" s="105" t="s">
        <v>1248</v>
      </c>
      <c r="F309" s="105" t="s">
        <v>1249</v>
      </c>
    </row>
    <row r="310" spans="2:6" ht="22.5" x14ac:dyDescent="0.2">
      <c r="B310" s="89" t="s">
        <v>1250</v>
      </c>
      <c r="C310" s="89" t="s">
        <v>635</v>
      </c>
      <c r="D310" s="90" t="s">
        <v>1251</v>
      </c>
      <c r="E310" s="110"/>
      <c r="F310" s="90" t="s">
        <v>1252</v>
      </c>
    </row>
    <row r="311" spans="2:6" ht="22.5" x14ac:dyDescent="0.2">
      <c r="B311" s="104" t="s">
        <v>1253</v>
      </c>
      <c r="C311" s="104" t="s">
        <v>635</v>
      </c>
      <c r="D311" s="109"/>
      <c r="E311" s="107" t="s">
        <v>1254</v>
      </c>
      <c r="F311" s="108" t="s">
        <v>1255</v>
      </c>
    </row>
    <row r="312" spans="2:6" x14ac:dyDescent="0.2">
      <c r="B312" s="104" t="s">
        <v>1256</v>
      </c>
      <c r="C312" s="104" t="s">
        <v>635</v>
      </c>
      <c r="D312" s="109"/>
      <c r="E312" s="107" t="s">
        <v>1257</v>
      </c>
      <c r="F312" s="105" t="s">
        <v>1258</v>
      </c>
    </row>
    <row r="313" spans="2:6" x14ac:dyDescent="0.2">
      <c r="B313" s="104" t="s">
        <v>1259</v>
      </c>
      <c r="C313" s="104" t="s">
        <v>635</v>
      </c>
      <c r="D313" s="109"/>
      <c r="E313" s="107" t="s">
        <v>1260</v>
      </c>
      <c r="F313" s="105" t="s">
        <v>1261</v>
      </c>
    </row>
    <row r="314" spans="2:6" x14ac:dyDescent="0.2">
      <c r="B314" s="104" t="s">
        <v>1262</v>
      </c>
      <c r="C314" s="104" t="s">
        <v>635</v>
      </c>
      <c r="D314" s="109"/>
      <c r="E314" s="107" t="s">
        <v>1263</v>
      </c>
      <c r="F314" s="105" t="s">
        <v>1264</v>
      </c>
    </row>
    <row r="315" spans="2:6" x14ac:dyDescent="0.2">
      <c r="B315" s="104" t="s">
        <v>1265</v>
      </c>
      <c r="C315" s="104" t="s">
        <v>635</v>
      </c>
      <c r="D315" s="109"/>
      <c r="E315" s="107" t="s">
        <v>1266</v>
      </c>
      <c r="F315" s="105" t="s">
        <v>1267</v>
      </c>
    </row>
    <row r="316" spans="2:6" ht="22.5" x14ac:dyDescent="0.2">
      <c r="B316" s="104" t="s">
        <v>1268</v>
      </c>
      <c r="C316" s="104" t="s">
        <v>635</v>
      </c>
      <c r="D316" s="109"/>
      <c r="E316" s="107" t="s">
        <v>1269</v>
      </c>
      <c r="F316" s="107" t="s">
        <v>1270</v>
      </c>
    </row>
    <row r="317" spans="2:6" x14ac:dyDescent="0.2">
      <c r="B317" s="104" t="s">
        <v>1271</v>
      </c>
      <c r="C317" s="104" t="s">
        <v>635</v>
      </c>
      <c r="D317" s="109"/>
      <c r="E317" s="107" t="s">
        <v>1272</v>
      </c>
      <c r="F317" s="105" t="s">
        <v>1273</v>
      </c>
    </row>
    <row r="318" spans="2:6" ht="22.5" x14ac:dyDescent="0.2">
      <c r="B318" s="104" t="s">
        <v>1274</v>
      </c>
      <c r="C318" s="104" t="s">
        <v>635</v>
      </c>
      <c r="D318" s="109"/>
      <c r="E318" s="105" t="s">
        <v>1275</v>
      </c>
      <c r="F318" s="105" t="s">
        <v>1276</v>
      </c>
    </row>
    <row r="319" spans="2:6" ht="22.5" x14ac:dyDescent="0.2">
      <c r="B319" s="104" t="s">
        <v>1277</v>
      </c>
      <c r="C319" s="104" t="s">
        <v>635</v>
      </c>
      <c r="D319" s="109"/>
      <c r="E319" s="107" t="s">
        <v>1278</v>
      </c>
      <c r="F319" s="105" t="s">
        <v>1279</v>
      </c>
    </row>
    <row r="320" spans="2:6" x14ac:dyDescent="0.2">
      <c r="B320" s="104" t="s">
        <v>1280</v>
      </c>
      <c r="C320" s="104" t="s">
        <v>635</v>
      </c>
      <c r="D320" s="109"/>
      <c r="E320" s="107" t="s">
        <v>1281</v>
      </c>
      <c r="F320" s="105" t="s">
        <v>1282</v>
      </c>
    </row>
    <row r="321" spans="2:6" ht="78.75" x14ac:dyDescent="0.2">
      <c r="B321" s="104" t="s">
        <v>1283</v>
      </c>
      <c r="C321" s="104" t="s">
        <v>635</v>
      </c>
      <c r="D321" s="109"/>
      <c r="E321" s="107" t="s">
        <v>1284</v>
      </c>
      <c r="F321" s="105" t="s">
        <v>1285</v>
      </c>
    </row>
    <row r="322" spans="2:6" x14ac:dyDescent="0.2">
      <c r="B322" s="104" t="s">
        <v>1286</v>
      </c>
      <c r="C322" s="104" t="s">
        <v>635</v>
      </c>
      <c r="D322" s="109"/>
      <c r="E322" s="107" t="s">
        <v>1287</v>
      </c>
      <c r="F322" s="105" t="s">
        <v>1288</v>
      </c>
    </row>
    <row r="323" spans="2:6" x14ac:dyDescent="0.2">
      <c r="B323" s="104" t="s">
        <v>1289</v>
      </c>
      <c r="C323" s="104" t="s">
        <v>635</v>
      </c>
      <c r="D323" s="109"/>
      <c r="E323" s="105" t="s">
        <v>1290</v>
      </c>
      <c r="F323" s="105" t="s">
        <v>1291</v>
      </c>
    </row>
    <row r="324" spans="2:6" x14ac:dyDescent="0.2">
      <c r="B324" s="111"/>
      <c r="C324" s="111"/>
      <c r="D324" s="112"/>
      <c r="E324" s="113"/>
      <c r="F324" s="113"/>
    </row>
    <row r="325" spans="2:6" ht="22.5" x14ac:dyDescent="0.2">
      <c r="B325" s="87" t="s">
        <v>619</v>
      </c>
      <c r="C325" s="87" t="s">
        <v>620</v>
      </c>
      <c r="D325" s="88" t="s">
        <v>621</v>
      </c>
      <c r="E325" s="88" t="s">
        <v>622</v>
      </c>
      <c r="F325" s="88" t="s">
        <v>623</v>
      </c>
    </row>
    <row r="326" spans="2:6" ht="78.75" x14ac:dyDescent="0.2">
      <c r="B326" s="89" t="s">
        <v>1292</v>
      </c>
      <c r="C326" s="89" t="s">
        <v>635</v>
      </c>
      <c r="D326" s="90"/>
      <c r="E326" s="90" t="s">
        <v>1293</v>
      </c>
      <c r="F326" s="90" t="s">
        <v>1294</v>
      </c>
    </row>
    <row r="327" spans="2:6" x14ac:dyDescent="0.2">
      <c r="B327" s="89" t="s">
        <v>1295</v>
      </c>
      <c r="C327" s="89" t="s">
        <v>635</v>
      </c>
      <c r="D327" s="90"/>
      <c r="E327" s="90" t="s">
        <v>1296</v>
      </c>
      <c r="F327" s="90">
        <v>1905903000</v>
      </c>
    </row>
    <row r="328" spans="2:6" x14ac:dyDescent="0.2">
      <c r="B328" s="89" t="s">
        <v>1297</v>
      </c>
      <c r="C328" s="89" t="s">
        <v>635</v>
      </c>
      <c r="D328" s="90"/>
      <c r="E328" s="90">
        <v>10731</v>
      </c>
      <c r="F328" s="90">
        <v>1902</v>
      </c>
    </row>
    <row r="329" spans="2:6" x14ac:dyDescent="0.2">
      <c r="B329" s="89" t="s">
        <v>1298</v>
      </c>
      <c r="C329" s="89" t="s">
        <v>635</v>
      </c>
      <c r="D329" s="90"/>
      <c r="E329" s="90" t="s">
        <v>1299</v>
      </c>
      <c r="F329" s="90" t="s">
        <v>1300</v>
      </c>
    </row>
    <row r="330" spans="2:6" ht="22.5" x14ac:dyDescent="0.2">
      <c r="B330" s="114" t="s">
        <v>1301</v>
      </c>
      <c r="C330" s="89" t="s">
        <v>635</v>
      </c>
      <c r="D330" s="94"/>
      <c r="E330" s="115" t="s">
        <v>1302</v>
      </c>
      <c r="F330" s="115">
        <v>100630</v>
      </c>
    </row>
    <row r="331" spans="2:6" ht="33.75" x14ac:dyDescent="0.2">
      <c r="B331" s="114" t="s">
        <v>1303</v>
      </c>
      <c r="C331" s="89" t="s">
        <v>635</v>
      </c>
      <c r="D331" s="94"/>
      <c r="E331" s="115" t="s">
        <v>1304</v>
      </c>
      <c r="F331" s="115">
        <v>170199</v>
      </c>
    </row>
    <row r="332" spans="2:6" ht="101.25" x14ac:dyDescent="0.2">
      <c r="B332" s="116" t="s">
        <v>1305</v>
      </c>
      <c r="C332" s="89" t="s">
        <v>635</v>
      </c>
      <c r="D332" s="94"/>
      <c r="E332" s="90" t="s">
        <v>706</v>
      </c>
      <c r="F332" s="90" t="s">
        <v>707</v>
      </c>
    </row>
    <row r="333" spans="2:6" ht="33.75" x14ac:dyDescent="0.2">
      <c r="B333" s="117" t="s">
        <v>1306</v>
      </c>
      <c r="C333" s="89" t="s">
        <v>635</v>
      </c>
      <c r="D333" s="90" t="s">
        <v>1307</v>
      </c>
      <c r="E333" s="90"/>
      <c r="F333" s="115" t="s">
        <v>1308</v>
      </c>
    </row>
    <row r="334" spans="2:6" ht="22.5" x14ac:dyDescent="0.2">
      <c r="B334" s="117" t="s">
        <v>1309</v>
      </c>
      <c r="C334" s="89" t="s">
        <v>635</v>
      </c>
      <c r="D334" s="115" t="s">
        <v>1310</v>
      </c>
      <c r="E334" s="90"/>
      <c r="F334" s="115" t="s">
        <v>1311</v>
      </c>
    </row>
    <row r="335" spans="2:6" x14ac:dyDescent="0.2">
      <c r="B335" s="117" t="s">
        <v>1312</v>
      </c>
      <c r="C335" s="89" t="s">
        <v>635</v>
      </c>
      <c r="D335" s="94" t="s">
        <v>1313</v>
      </c>
      <c r="E335" s="90"/>
      <c r="F335" s="90" t="s">
        <v>1314</v>
      </c>
    </row>
    <row r="336" spans="2:6" x14ac:dyDescent="0.2">
      <c r="B336" s="117" t="s">
        <v>1315</v>
      </c>
      <c r="C336" s="89" t="s">
        <v>635</v>
      </c>
      <c r="D336" s="94" t="s">
        <v>1316</v>
      </c>
      <c r="E336" s="90"/>
      <c r="F336" s="90" t="s">
        <v>1317</v>
      </c>
    </row>
    <row r="337" spans="2:6" x14ac:dyDescent="0.2">
      <c r="B337" s="117" t="s">
        <v>1318</v>
      </c>
      <c r="C337" s="89" t="s">
        <v>635</v>
      </c>
      <c r="D337" s="115" t="s">
        <v>1319</v>
      </c>
      <c r="E337" s="90"/>
      <c r="F337" s="115" t="s">
        <v>685</v>
      </c>
    </row>
    <row r="338" spans="2:6" ht="33.75" x14ac:dyDescent="0.2">
      <c r="B338" s="114" t="s">
        <v>1320</v>
      </c>
      <c r="C338" s="89" t="s">
        <v>635</v>
      </c>
      <c r="D338" s="94"/>
      <c r="E338" s="115" t="s">
        <v>1321</v>
      </c>
      <c r="F338" s="115" t="s">
        <v>1322</v>
      </c>
    </row>
    <row r="339" spans="2:6" ht="78.75" x14ac:dyDescent="0.2">
      <c r="B339" s="114" t="s">
        <v>1323</v>
      </c>
      <c r="C339" s="89" t="s">
        <v>635</v>
      </c>
      <c r="D339" s="94"/>
      <c r="E339" s="115" t="s">
        <v>1324</v>
      </c>
      <c r="F339" s="115" t="s">
        <v>1325</v>
      </c>
    </row>
    <row r="340" spans="2:6" x14ac:dyDescent="0.2">
      <c r="B340" s="114" t="s">
        <v>1326</v>
      </c>
      <c r="C340" s="89" t="s">
        <v>635</v>
      </c>
      <c r="D340" s="94"/>
      <c r="E340" s="115" t="s">
        <v>725</v>
      </c>
      <c r="F340" s="115" t="s">
        <v>726</v>
      </c>
    </row>
    <row r="341" spans="2:6" x14ac:dyDescent="0.2">
      <c r="B341" s="114" t="s">
        <v>1327</v>
      </c>
      <c r="C341" s="89" t="s">
        <v>635</v>
      </c>
      <c r="D341" s="94"/>
      <c r="E341" s="115">
        <v>105130300</v>
      </c>
      <c r="F341" s="115" t="s">
        <v>1328</v>
      </c>
    </row>
    <row r="342" spans="2:6" x14ac:dyDescent="0.2">
      <c r="B342" s="114" t="s">
        <v>1329</v>
      </c>
      <c r="C342" s="89" t="s">
        <v>734</v>
      </c>
      <c r="D342" s="115" t="s">
        <v>1330</v>
      </c>
      <c r="E342" s="90"/>
      <c r="F342" s="115" t="s">
        <v>1331</v>
      </c>
    </row>
    <row r="343" spans="2:6" ht="33.75" x14ac:dyDescent="0.2">
      <c r="B343" s="114" t="s">
        <v>1332</v>
      </c>
      <c r="C343" s="89" t="s">
        <v>635</v>
      </c>
      <c r="D343" s="94"/>
      <c r="E343" s="115">
        <v>108430100</v>
      </c>
      <c r="F343" s="115" t="s">
        <v>768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Normal="100" zoomScaleSheetLayoutView="100" workbookViewId="0"/>
  </sheetViews>
  <sheetFormatPr defaultColWidth="9.28515625" defaultRowHeight="18.75" x14ac:dyDescent="0.3"/>
  <cols>
    <col min="1" max="1" width="118.7109375" style="45" customWidth="1"/>
    <col min="2" max="16384" width="9.28515625" style="45"/>
  </cols>
  <sheetData>
    <row r="1" spans="1:1" x14ac:dyDescent="0.3">
      <c r="A1" s="43" t="s">
        <v>4</v>
      </c>
    </row>
    <row r="2" spans="1:1" x14ac:dyDescent="0.3">
      <c r="A2" s="44"/>
    </row>
    <row r="3" spans="1:1" x14ac:dyDescent="0.3">
      <c r="A3" s="46" t="s">
        <v>5</v>
      </c>
    </row>
    <row r="4" spans="1:1" x14ac:dyDescent="0.3">
      <c r="A4" s="46" t="s">
        <v>607</v>
      </c>
    </row>
    <row r="5" spans="1:1" x14ac:dyDescent="0.3">
      <c r="A5" s="46" t="s">
        <v>249</v>
      </c>
    </row>
    <row r="6" spans="1:1" x14ac:dyDescent="0.3">
      <c r="A6" s="46" t="s">
        <v>7</v>
      </c>
    </row>
    <row r="7" spans="1:1" x14ac:dyDescent="0.3">
      <c r="A7" s="47" t="s">
        <v>8</v>
      </c>
    </row>
    <row r="8" spans="1:1" x14ac:dyDescent="0.3">
      <c r="A8" s="47" t="s">
        <v>9</v>
      </c>
    </row>
    <row r="9" spans="1:1" x14ac:dyDescent="0.3">
      <c r="A9" s="46" t="s">
        <v>10</v>
      </c>
    </row>
    <row r="10" spans="1:1" x14ac:dyDescent="0.3">
      <c r="A10" s="46" t="s">
        <v>11</v>
      </c>
    </row>
    <row r="11" spans="1:1" ht="37.5" x14ac:dyDescent="0.3">
      <c r="A11" s="47" t="s">
        <v>12</v>
      </c>
    </row>
    <row r="12" spans="1:1" x14ac:dyDescent="0.3">
      <c r="A12" s="47" t="s">
        <v>13</v>
      </c>
    </row>
    <row r="13" spans="1:1" x14ac:dyDescent="0.3">
      <c r="A13" s="46" t="s">
        <v>14</v>
      </c>
    </row>
    <row r="14" spans="1:1" x14ac:dyDescent="0.3">
      <c r="A14" s="46" t="s">
        <v>15</v>
      </c>
    </row>
    <row r="15" spans="1:1" x14ac:dyDescent="0.3">
      <c r="A15" s="46" t="s">
        <v>16</v>
      </c>
    </row>
    <row r="16" spans="1:1" x14ac:dyDescent="0.3">
      <c r="A16" s="46" t="s">
        <v>17</v>
      </c>
    </row>
    <row r="17" spans="1:1" x14ac:dyDescent="0.3">
      <c r="A17" s="46" t="s">
        <v>18</v>
      </c>
    </row>
    <row r="18" spans="1:1" x14ac:dyDescent="0.3">
      <c r="A18" s="46" t="s">
        <v>19</v>
      </c>
    </row>
    <row r="19" spans="1:1" x14ac:dyDescent="0.3">
      <c r="A19" s="46" t="s">
        <v>20</v>
      </c>
    </row>
    <row r="20" spans="1:1" x14ac:dyDescent="0.3">
      <c r="A20" s="46" t="s">
        <v>21</v>
      </c>
    </row>
    <row r="21" spans="1:1" x14ac:dyDescent="0.3">
      <c r="A21" s="46" t="s">
        <v>22</v>
      </c>
    </row>
    <row r="22" spans="1:1" x14ac:dyDescent="0.3">
      <c r="A22" s="46" t="s">
        <v>23</v>
      </c>
    </row>
    <row r="23" spans="1:1" x14ac:dyDescent="0.3">
      <c r="A23" s="46" t="s">
        <v>24</v>
      </c>
    </row>
    <row r="24" spans="1:1" x14ac:dyDescent="0.3">
      <c r="A24" s="46" t="s">
        <v>25</v>
      </c>
    </row>
    <row r="25" spans="1:1" x14ac:dyDescent="0.3">
      <c r="A25" s="46" t="s">
        <v>26</v>
      </c>
    </row>
    <row r="26" spans="1:1" x14ac:dyDescent="0.3">
      <c r="A26" s="46" t="s">
        <v>27</v>
      </c>
    </row>
    <row r="27" spans="1:1" x14ac:dyDescent="0.3">
      <c r="A27" s="46" t="s">
        <v>28</v>
      </c>
    </row>
    <row r="28" spans="1:1" x14ac:dyDescent="0.3">
      <c r="A28" s="46" t="s">
        <v>250</v>
      </c>
    </row>
    <row r="29" spans="1:1" x14ac:dyDescent="0.3">
      <c r="A29" s="46" t="s">
        <v>29</v>
      </c>
    </row>
    <row r="30" spans="1:1" x14ac:dyDescent="0.3">
      <c r="A30" s="46" t="s">
        <v>30</v>
      </c>
    </row>
    <row r="31" spans="1:1" x14ac:dyDescent="0.3">
      <c r="A31" s="46" t="s">
        <v>31</v>
      </c>
    </row>
    <row r="32" spans="1:1" ht="56.25" x14ac:dyDescent="0.3">
      <c r="A32" s="46" t="s">
        <v>32</v>
      </c>
    </row>
    <row r="33" spans="1:1" ht="37.5" x14ac:dyDescent="0.3">
      <c r="A33" s="46" t="s">
        <v>33</v>
      </c>
    </row>
    <row r="34" spans="1:1" x14ac:dyDescent="0.3">
      <c r="A34" s="46" t="s">
        <v>34</v>
      </c>
    </row>
    <row r="35" spans="1:1" x14ac:dyDescent="0.3">
      <c r="A35" s="46" t="s">
        <v>35</v>
      </c>
    </row>
    <row r="36" spans="1:1" x14ac:dyDescent="0.3">
      <c r="A36" s="46" t="s">
        <v>36</v>
      </c>
    </row>
    <row r="37" spans="1:1" ht="37.5" x14ac:dyDescent="0.3">
      <c r="A37" s="46" t="s">
        <v>37</v>
      </c>
    </row>
    <row r="38" spans="1:1" x14ac:dyDescent="0.3">
      <c r="A38" s="46" t="s">
        <v>38</v>
      </c>
    </row>
    <row r="39" spans="1:1" x14ac:dyDescent="0.3">
      <c r="A39" s="46" t="s">
        <v>39</v>
      </c>
    </row>
    <row r="40" spans="1:1" x14ac:dyDescent="0.3">
      <c r="A40" s="46" t="s">
        <v>40</v>
      </c>
    </row>
    <row r="41" spans="1:1" x14ac:dyDescent="0.3">
      <c r="A41" s="46" t="s">
        <v>41</v>
      </c>
    </row>
    <row r="42" spans="1:1" x14ac:dyDescent="0.3">
      <c r="A42" s="46" t="s">
        <v>257</v>
      </c>
    </row>
    <row r="43" spans="1:1" x14ac:dyDescent="0.3">
      <c r="A43" s="46" t="s">
        <v>42</v>
      </c>
    </row>
    <row r="44" spans="1:1" x14ac:dyDescent="0.3">
      <c r="A44" s="46" t="s">
        <v>43</v>
      </c>
    </row>
    <row r="45" spans="1:1" x14ac:dyDescent="0.3">
      <c r="A45" s="46" t="s">
        <v>44</v>
      </c>
    </row>
    <row r="46" spans="1:1" x14ac:dyDescent="0.3">
      <c r="A46" s="46" t="s">
        <v>45</v>
      </c>
    </row>
    <row r="47" spans="1:1" ht="37.5" x14ac:dyDescent="0.3">
      <c r="A47" s="46" t="s">
        <v>46</v>
      </c>
    </row>
    <row r="48" spans="1:1" x14ac:dyDescent="0.3">
      <c r="A48" s="46" t="s">
        <v>47</v>
      </c>
    </row>
    <row r="49" spans="1:1" x14ac:dyDescent="0.3">
      <c r="A49" s="46" t="s">
        <v>579</v>
      </c>
    </row>
    <row r="50" spans="1:1" ht="37.5" x14ac:dyDescent="0.3">
      <c r="A50" s="46" t="s">
        <v>48</v>
      </c>
    </row>
    <row r="51" spans="1:1" x14ac:dyDescent="0.3">
      <c r="A51" s="46" t="s">
        <v>49</v>
      </c>
    </row>
    <row r="52" spans="1:1" x14ac:dyDescent="0.3">
      <c r="A52" s="46" t="s">
        <v>50</v>
      </c>
    </row>
    <row r="53" spans="1:1" x14ac:dyDescent="0.3">
      <c r="A53" s="47" t="s">
        <v>51</v>
      </c>
    </row>
    <row r="54" spans="1:1" x14ac:dyDescent="0.3">
      <c r="A54" s="46" t="s">
        <v>52</v>
      </c>
    </row>
    <row r="55" spans="1:1" ht="37.5" x14ac:dyDescent="0.3">
      <c r="A55" s="47" t="s">
        <v>53</v>
      </c>
    </row>
    <row r="56" spans="1:1" x14ac:dyDescent="0.3">
      <c r="A56" s="47" t="s">
        <v>54</v>
      </c>
    </row>
    <row r="57" spans="1:1" x14ac:dyDescent="0.3">
      <c r="A57" s="46" t="s">
        <v>55</v>
      </c>
    </row>
    <row r="58" spans="1:1" x14ac:dyDescent="0.3">
      <c r="A58" s="46" t="s">
        <v>56</v>
      </c>
    </row>
    <row r="59" spans="1:1" x14ac:dyDescent="0.3">
      <c r="A59" s="46" t="s">
        <v>57</v>
      </c>
    </row>
    <row r="60" spans="1:1" x14ac:dyDescent="0.3">
      <c r="A60" s="46" t="s">
        <v>58</v>
      </c>
    </row>
    <row r="61" spans="1:1" x14ac:dyDescent="0.3">
      <c r="A61" s="46" t="s">
        <v>59</v>
      </c>
    </row>
    <row r="62" spans="1:1" x14ac:dyDescent="0.3">
      <c r="A62" s="46" t="s">
        <v>60</v>
      </c>
    </row>
    <row r="63" spans="1:1" x14ac:dyDescent="0.3">
      <c r="A63" s="46" t="s">
        <v>61</v>
      </c>
    </row>
    <row r="64" spans="1:1" x14ac:dyDescent="0.3">
      <c r="A64" s="46" t="s">
        <v>62</v>
      </c>
    </row>
    <row r="65" spans="1:1" x14ac:dyDescent="0.3">
      <c r="A65" s="46" t="s">
        <v>63</v>
      </c>
    </row>
    <row r="66" spans="1:1" x14ac:dyDescent="0.3">
      <c r="A66" s="47" t="s">
        <v>64</v>
      </c>
    </row>
    <row r="67" spans="1:1" x14ac:dyDescent="0.3">
      <c r="A67" s="46" t="s">
        <v>258</v>
      </c>
    </row>
    <row r="68" spans="1:1" x14ac:dyDescent="0.3">
      <c r="A68" s="47" t="s">
        <v>65</v>
      </c>
    </row>
    <row r="69" spans="1:1" x14ac:dyDescent="0.3">
      <c r="A69" s="47" t="s">
        <v>66</v>
      </c>
    </row>
    <row r="70" spans="1:1" x14ac:dyDescent="0.3">
      <c r="A70" s="47" t="s">
        <v>67</v>
      </c>
    </row>
    <row r="71" spans="1:1" ht="37.5" x14ac:dyDescent="0.3">
      <c r="A71" s="46" t="s">
        <v>68</v>
      </c>
    </row>
    <row r="72" spans="1:1" x14ac:dyDescent="0.3">
      <c r="A72" s="46" t="s">
        <v>69</v>
      </c>
    </row>
    <row r="73" spans="1:1" x14ac:dyDescent="0.3">
      <c r="A73" s="46" t="s">
        <v>70</v>
      </c>
    </row>
    <row r="74" spans="1:1" x14ac:dyDescent="0.3">
      <c r="A74" s="46" t="s">
        <v>71</v>
      </c>
    </row>
    <row r="75" spans="1:1" x14ac:dyDescent="0.3">
      <c r="A75" s="46" t="s">
        <v>72</v>
      </c>
    </row>
    <row r="76" spans="1:1" x14ac:dyDescent="0.3">
      <c r="A76" s="46" t="s">
        <v>73</v>
      </c>
    </row>
    <row r="77" spans="1:1" x14ac:dyDescent="0.3">
      <c r="A77" s="46" t="s">
        <v>74</v>
      </c>
    </row>
    <row r="78" spans="1:1" x14ac:dyDescent="0.3">
      <c r="A78" s="46" t="s">
        <v>75</v>
      </c>
    </row>
    <row r="79" spans="1:1" ht="37.5" x14ac:dyDescent="0.3">
      <c r="A79" s="46" t="s">
        <v>76</v>
      </c>
    </row>
    <row r="80" spans="1:1" x14ac:dyDescent="0.3">
      <c r="A80" s="46" t="s">
        <v>77</v>
      </c>
    </row>
    <row r="81" spans="1:1" x14ac:dyDescent="0.3">
      <c r="A81" s="46" t="s">
        <v>78</v>
      </c>
    </row>
    <row r="82" spans="1:1" x14ac:dyDescent="0.3">
      <c r="A82" s="46" t="s">
        <v>79</v>
      </c>
    </row>
    <row r="83" spans="1:1" x14ac:dyDescent="0.3">
      <c r="A83" s="46" t="s">
        <v>80</v>
      </c>
    </row>
    <row r="84" spans="1:1" x14ac:dyDescent="0.3">
      <c r="A84" s="46" t="s">
        <v>81</v>
      </c>
    </row>
    <row r="85" spans="1:1" x14ac:dyDescent="0.3">
      <c r="A85" s="46" t="s">
        <v>82</v>
      </c>
    </row>
    <row r="86" spans="1:1" x14ac:dyDescent="0.3">
      <c r="A86" s="46" t="s">
        <v>83</v>
      </c>
    </row>
    <row r="87" spans="1:1" x14ac:dyDescent="0.3">
      <c r="A87" s="46" t="s">
        <v>84</v>
      </c>
    </row>
    <row r="88" spans="1:1" x14ac:dyDescent="0.3">
      <c r="A88" s="46" t="s">
        <v>85</v>
      </c>
    </row>
    <row r="89" spans="1:1" ht="37.5" x14ac:dyDescent="0.3">
      <c r="A89" s="46" t="s">
        <v>86</v>
      </c>
    </row>
    <row r="90" spans="1:1" ht="37.5" x14ac:dyDescent="0.3">
      <c r="A90" s="46" t="s">
        <v>87</v>
      </c>
    </row>
    <row r="91" spans="1:1" x14ac:dyDescent="0.3">
      <c r="A91" s="46" t="s">
        <v>88</v>
      </c>
    </row>
    <row r="92" spans="1:1" ht="56.25" x14ac:dyDescent="0.3">
      <c r="A92" s="46" t="s">
        <v>89</v>
      </c>
    </row>
    <row r="93" spans="1:1" ht="37.5" x14ac:dyDescent="0.3">
      <c r="A93" s="46" t="s">
        <v>577</v>
      </c>
    </row>
    <row r="94" spans="1:1" x14ac:dyDescent="0.3">
      <c r="A94" s="46" t="s">
        <v>90</v>
      </c>
    </row>
    <row r="95" spans="1:1" x14ac:dyDescent="0.3">
      <c r="A95" s="46" t="s">
        <v>91</v>
      </c>
    </row>
    <row r="96" spans="1:1" ht="37.5" x14ac:dyDescent="0.3">
      <c r="A96" s="46" t="s">
        <v>92</v>
      </c>
    </row>
    <row r="97" spans="1:1" ht="37.5" x14ac:dyDescent="0.3">
      <c r="A97" s="46" t="s">
        <v>93</v>
      </c>
    </row>
    <row r="98" spans="1:1" x14ac:dyDescent="0.3">
      <c r="A98" s="46" t="s">
        <v>94</v>
      </c>
    </row>
    <row r="99" spans="1:1" ht="37.5" x14ac:dyDescent="0.3">
      <c r="A99" s="46" t="s">
        <v>95</v>
      </c>
    </row>
    <row r="100" spans="1:1" ht="56.25" x14ac:dyDescent="0.3">
      <c r="A100" s="46" t="s">
        <v>96</v>
      </c>
    </row>
    <row r="101" spans="1:1" x14ac:dyDescent="0.3">
      <c r="A101" s="46" t="s">
        <v>265</v>
      </c>
    </row>
    <row r="102" spans="1:1" ht="56.25" x14ac:dyDescent="0.3">
      <c r="A102" s="46" t="s">
        <v>97</v>
      </c>
    </row>
    <row r="103" spans="1:1" ht="56.25" x14ac:dyDescent="0.3">
      <c r="A103" s="46" t="s">
        <v>98</v>
      </c>
    </row>
    <row r="104" spans="1:1" x14ac:dyDescent="0.3">
      <c r="A104" s="46" t="s">
        <v>99</v>
      </c>
    </row>
    <row r="105" spans="1:1" x14ac:dyDescent="0.3">
      <c r="A105" s="46" t="s">
        <v>100</v>
      </c>
    </row>
    <row r="106" spans="1:1" x14ac:dyDescent="0.3">
      <c r="A106" s="46" t="s">
        <v>101</v>
      </c>
    </row>
    <row r="107" spans="1:1" ht="56.25" x14ac:dyDescent="0.3">
      <c r="A107" s="46" t="s">
        <v>266</v>
      </c>
    </row>
    <row r="108" spans="1:1" ht="37.5" x14ac:dyDescent="0.3">
      <c r="A108" s="46" t="s">
        <v>252</v>
      </c>
    </row>
    <row r="109" spans="1:1" x14ac:dyDescent="0.3">
      <c r="A109" s="46" t="s">
        <v>102</v>
      </c>
    </row>
    <row r="110" spans="1:1" x14ac:dyDescent="0.3">
      <c r="A110" s="46" t="s">
        <v>103</v>
      </c>
    </row>
    <row r="111" spans="1:1" ht="37.5" x14ac:dyDescent="0.3">
      <c r="A111" s="46" t="s">
        <v>104</v>
      </c>
    </row>
    <row r="112" spans="1:1" x14ac:dyDescent="0.3">
      <c r="A112" s="46" t="s">
        <v>105</v>
      </c>
    </row>
    <row r="113" spans="1:1" x14ac:dyDescent="0.3">
      <c r="A113" s="46" t="s">
        <v>106</v>
      </c>
    </row>
    <row r="114" spans="1:1" x14ac:dyDescent="0.3">
      <c r="A114" s="46" t="s">
        <v>107</v>
      </c>
    </row>
    <row r="115" spans="1:1" x14ac:dyDescent="0.3">
      <c r="A115" s="46" t="s">
        <v>108</v>
      </c>
    </row>
    <row r="116" spans="1:1" ht="37.5" x14ac:dyDescent="0.3">
      <c r="A116" s="46" t="s">
        <v>109</v>
      </c>
    </row>
    <row r="117" spans="1:1" ht="37.5" x14ac:dyDescent="0.3">
      <c r="A117" s="46" t="s">
        <v>110</v>
      </c>
    </row>
    <row r="118" spans="1:1" x14ac:dyDescent="0.3">
      <c r="A118" s="46" t="s">
        <v>111</v>
      </c>
    </row>
    <row r="119" spans="1:1" x14ac:dyDescent="0.3">
      <c r="A119" s="46" t="s">
        <v>112</v>
      </c>
    </row>
    <row r="120" spans="1:1" x14ac:dyDescent="0.3">
      <c r="A120" s="46" t="s">
        <v>113</v>
      </c>
    </row>
    <row r="121" spans="1:1" x14ac:dyDescent="0.3">
      <c r="A121" s="46" t="s">
        <v>114</v>
      </c>
    </row>
    <row r="122" spans="1:1" x14ac:dyDescent="0.3">
      <c r="A122" s="46" t="s">
        <v>115</v>
      </c>
    </row>
    <row r="123" spans="1:1" x14ac:dyDescent="0.3">
      <c r="A123" s="46" t="s">
        <v>116</v>
      </c>
    </row>
    <row r="124" spans="1:1" x14ac:dyDescent="0.3">
      <c r="A124" s="46" t="s">
        <v>117</v>
      </c>
    </row>
    <row r="125" spans="1:1" x14ac:dyDescent="0.3">
      <c r="A125" s="46" t="s">
        <v>118</v>
      </c>
    </row>
    <row r="126" spans="1:1" x14ac:dyDescent="0.3">
      <c r="A126" s="46" t="s">
        <v>119</v>
      </c>
    </row>
    <row r="127" spans="1:1" x14ac:dyDescent="0.3">
      <c r="A127" s="46" t="s">
        <v>120</v>
      </c>
    </row>
    <row r="128" spans="1:1" x14ac:dyDescent="0.3">
      <c r="A128" s="46" t="s">
        <v>121</v>
      </c>
    </row>
    <row r="129" spans="1:1" ht="37.5" x14ac:dyDescent="0.3">
      <c r="A129" s="46" t="s">
        <v>122</v>
      </c>
    </row>
    <row r="130" spans="1:1" ht="37.5" x14ac:dyDescent="0.3">
      <c r="A130" s="46" t="s">
        <v>123</v>
      </c>
    </row>
    <row r="131" spans="1:1" ht="56.25" x14ac:dyDescent="0.3">
      <c r="A131" s="46" t="s">
        <v>124</v>
      </c>
    </row>
    <row r="132" spans="1:1" x14ac:dyDescent="0.3">
      <c r="A132" s="46" t="s">
        <v>580</v>
      </c>
    </row>
    <row r="133" spans="1:1" x14ac:dyDescent="0.3">
      <c r="A133" s="46" t="s">
        <v>125</v>
      </c>
    </row>
    <row r="134" spans="1:1" x14ac:dyDescent="0.3">
      <c r="A134" s="46" t="s">
        <v>126</v>
      </c>
    </row>
    <row r="135" spans="1:1" x14ac:dyDescent="0.3">
      <c r="A135" s="46" t="s">
        <v>127</v>
      </c>
    </row>
    <row r="136" spans="1:1" ht="37.5" x14ac:dyDescent="0.3">
      <c r="A136" s="46" t="s">
        <v>128</v>
      </c>
    </row>
    <row r="137" spans="1:1" x14ac:dyDescent="0.3">
      <c r="A137" s="46" t="s">
        <v>267</v>
      </c>
    </row>
    <row r="138" spans="1:1" ht="56.25" x14ac:dyDescent="0.3">
      <c r="A138" s="46" t="s">
        <v>129</v>
      </c>
    </row>
    <row r="139" spans="1:1" x14ac:dyDescent="0.3">
      <c r="A139" s="46" t="s">
        <v>130</v>
      </c>
    </row>
    <row r="140" spans="1:1" x14ac:dyDescent="0.3">
      <c r="A140" s="46" t="s">
        <v>131</v>
      </c>
    </row>
    <row r="141" spans="1:1" x14ac:dyDescent="0.3">
      <c r="A141" s="46" t="s">
        <v>132</v>
      </c>
    </row>
    <row r="142" spans="1:1" x14ac:dyDescent="0.3">
      <c r="A142" s="46" t="s">
        <v>133</v>
      </c>
    </row>
    <row r="143" spans="1:1" x14ac:dyDescent="0.3">
      <c r="A143" s="46" t="s">
        <v>134</v>
      </c>
    </row>
    <row r="144" spans="1:1" x14ac:dyDescent="0.3">
      <c r="A144" s="46" t="s">
        <v>135</v>
      </c>
    </row>
    <row r="145" spans="1:1" ht="37.5" x14ac:dyDescent="0.3">
      <c r="A145" s="46" t="s">
        <v>136</v>
      </c>
    </row>
    <row r="146" spans="1:1" ht="37.5" x14ac:dyDescent="0.3">
      <c r="A146" s="46" t="s">
        <v>137</v>
      </c>
    </row>
    <row r="147" spans="1:1" ht="37.5" x14ac:dyDescent="0.3">
      <c r="A147" s="46" t="s">
        <v>138</v>
      </c>
    </row>
    <row r="148" spans="1:1" x14ac:dyDescent="0.3">
      <c r="A148" s="46" t="s">
        <v>139</v>
      </c>
    </row>
    <row r="149" spans="1:1" x14ac:dyDescent="0.3">
      <c r="A149" s="46" t="s">
        <v>140</v>
      </c>
    </row>
    <row r="150" spans="1:1" x14ac:dyDescent="0.3">
      <c r="A150" s="46" t="s">
        <v>141</v>
      </c>
    </row>
    <row r="151" spans="1:1" x14ac:dyDescent="0.3">
      <c r="A151" s="46" t="s">
        <v>142</v>
      </c>
    </row>
    <row r="152" spans="1:1" x14ac:dyDescent="0.3">
      <c r="A152" s="46" t="s">
        <v>143</v>
      </c>
    </row>
    <row r="153" spans="1:1" x14ac:dyDescent="0.3">
      <c r="A153" s="46" t="s">
        <v>144</v>
      </c>
    </row>
    <row r="154" spans="1:1" ht="37.5" x14ac:dyDescent="0.3">
      <c r="A154" s="46" t="s">
        <v>145</v>
      </c>
    </row>
    <row r="155" spans="1:1" x14ac:dyDescent="0.3">
      <c r="A155" s="46" t="s">
        <v>146</v>
      </c>
    </row>
    <row r="156" spans="1:1" x14ac:dyDescent="0.3">
      <c r="A156" s="46" t="s">
        <v>147</v>
      </c>
    </row>
    <row r="157" spans="1:1" x14ac:dyDescent="0.3">
      <c r="A157" s="46" t="s">
        <v>148</v>
      </c>
    </row>
    <row r="158" spans="1:1" x14ac:dyDescent="0.3">
      <c r="A158" s="46" t="s">
        <v>149</v>
      </c>
    </row>
    <row r="159" spans="1:1" x14ac:dyDescent="0.3">
      <c r="A159" s="46" t="s">
        <v>150</v>
      </c>
    </row>
    <row r="160" spans="1:1" ht="37.5" x14ac:dyDescent="0.3">
      <c r="A160" s="46" t="s">
        <v>151</v>
      </c>
    </row>
    <row r="161" spans="1:1" x14ac:dyDescent="0.3">
      <c r="A161" s="46" t="s">
        <v>152</v>
      </c>
    </row>
    <row r="162" spans="1:1" x14ac:dyDescent="0.3">
      <c r="A162" s="46" t="s">
        <v>153</v>
      </c>
    </row>
    <row r="163" spans="1:1" x14ac:dyDescent="0.3">
      <c r="A163" s="46" t="s">
        <v>154</v>
      </c>
    </row>
    <row r="164" spans="1:1" ht="56.25" x14ac:dyDescent="0.3">
      <c r="A164" s="46" t="s">
        <v>268</v>
      </c>
    </row>
    <row r="165" spans="1:1" ht="56.25" x14ac:dyDescent="0.3">
      <c r="A165" s="46" t="s">
        <v>269</v>
      </c>
    </row>
    <row r="166" spans="1:1" ht="37.5" x14ac:dyDescent="0.3">
      <c r="A166" s="46" t="s">
        <v>270</v>
      </c>
    </row>
    <row r="167" spans="1:1" ht="37.5" x14ac:dyDescent="0.3">
      <c r="A167" s="46" t="s">
        <v>155</v>
      </c>
    </row>
    <row r="168" spans="1:1" x14ac:dyDescent="0.3">
      <c r="A168" s="46" t="s">
        <v>156</v>
      </c>
    </row>
    <row r="169" spans="1:1" x14ac:dyDescent="0.3">
      <c r="A169" s="46" t="s">
        <v>157</v>
      </c>
    </row>
    <row r="170" spans="1:1" ht="37.5" x14ac:dyDescent="0.3">
      <c r="A170" s="46" t="s">
        <v>158</v>
      </c>
    </row>
    <row r="171" spans="1:1" x14ac:dyDescent="0.3">
      <c r="A171" s="46" t="s">
        <v>159</v>
      </c>
    </row>
    <row r="172" spans="1:1" x14ac:dyDescent="0.3">
      <c r="A172" s="46" t="s">
        <v>160</v>
      </c>
    </row>
    <row r="173" spans="1:1" x14ac:dyDescent="0.3">
      <c r="A173" s="46" t="s">
        <v>161</v>
      </c>
    </row>
    <row r="174" spans="1:1" x14ac:dyDescent="0.3">
      <c r="A174" s="46" t="s">
        <v>162</v>
      </c>
    </row>
    <row r="175" spans="1:1" ht="37.5" x14ac:dyDescent="0.3">
      <c r="A175" s="46" t="s">
        <v>163</v>
      </c>
    </row>
    <row r="176" spans="1:1" x14ac:dyDescent="0.3">
      <c r="A176" s="46" t="s">
        <v>164</v>
      </c>
    </row>
    <row r="177" spans="1:1" x14ac:dyDescent="0.3">
      <c r="A177" s="46" t="s">
        <v>165</v>
      </c>
    </row>
    <row r="178" spans="1:1" x14ac:dyDescent="0.3">
      <c r="A178" s="46" t="s">
        <v>166</v>
      </c>
    </row>
    <row r="179" spans="1:1" x14ac:dyDescent="0.3">
      <c r="A179" s="46" t="s">
        <v>167</v>
      </c>
    </row>
    <row r="180" spans="1:1" x14ac:dyDescent="0.3">
      <c r="A180" s="46" t="s">
        <v>168</v>
      </c>
    </row>
    <row r="181" spans="1:1" ht="37.5" x14ac:dyDescent="0.3">
      <c r="A181" s="46" t="s">
        <v>169</v>
      </c>
    </row>
    <row r="182" spans="1:1" ht="37.5" x14ac:dyDescent="0.3">
      <c r="A182" s="46" t="s">
        <v>170</v>
      </c>
    </row>
    <row r="183" spans="1:1" ht="37.5" x14ac:dyDescent="0.3">
      <c r="A183" s="46" t="s">
        <v>171</v>
      </c>
    </row>
    <row r="184" spans="1:1" ht="37.5" x14ac:dyDescent="0.3">
      <c r="A184" s="46" t="s">
        <v>172</v>
      </c>
    </row>
    <row r="185" spans="1:1" ht="37.5" x14ac:dyDescent="0.3">
      <c r="A185" s="46" t="s">
        <v>173</v>
      </c>
    </row>
    <row r="186" spans="1:1" x14ac:dyDescent="0.3">
      <c r="A186" s="46" t="s">
        <v>174</v>
      </c>
    </row>
    <row r="187" spans="1:1" x14ac:dyDescent="0.3">
      <c r="A187" s="46" t="s">
        <v>175</v>
      </c>
    </row>
    <row r="188" spans="1:1" x14ac:dyDescent="0.3">
      <c r="A188" s="46" t="s">
        <v>176</v>
      </c>
    </row>
    <row r="189" spans="1:1" x14ac:dyDescent="0.3">
      <c r="A189" s="46" t="s">
        <v>177</v>
      </c>
    </row>
    <row r="190" spans="1:1" x14ac:dyDescent="0.3">
      <c r="A190" s="46" t="s">
        <v>178</v>
      </c>
    </row>
    <row r="191" spans="1:1" x14ac:dyDescent="0.3">
      <c r="A191" s="46" t="s">
        <v>253</v>
      </c>
    </row>
    <row r="192" spans="1:1" ht="56.25" x14ac:dyDescent="0.3">
      <c r="A192" s="46" t="s">
        <v>179</v>
      </c>
    </row>
    <row r="193" spans="1:1" ht="37.5" x14ac:dyDescent="0.3">
      <c r="A193" s="46" t="s">
        <v>183</v>
      </c>
    </row>
    <row r="194" spans="1:1" x14ac:dyDescent="0.3">
      <c r="A194" s="46" t="s">
        <v>181</v>
      </c>
    </row>
    <row r="195" spans="1:1" x14ac:dyDescent="0.3">
      <c r="A195" s="46" t="s">
        <v>182</v>
      </c>
    </row>
    <row r="196" spans="1:1" ht="37.5" x14ac:dyDescent="0.3">
      <c r="A196" s="46" t="s">
        <v>254</v>
      </c>
    </row>
    <row r="197" spans="1:1" ht="37.5" x14ac:dyDescent="0.3">
      <c r="A197" s="46" t="s">
        <v>180</v>
      </c>
    </row>
    <row r="198" spans="1:1" x14ac:dyDescent="0.3">
      <c r="A198" s="46" t="s">
        <v>184</v>
      </c>
    </row>
    <row r="199" spans="1:1" x14ac:dyDescent="0.3">
      <c r="A199" s="46" t="s">
        <v>185</v>
      </c>
    </row>
    <row r="200" spans="1:1" x14ac:dyDescent="0.3">
      <c r="A200" s="46" t="s">
        <v>186</v>
      </c>
    </row>
    <row r="201" spans="1:1" x14ac:dyDescent="0.3">
      <c r="A201" s="46" t="s">
        <v>187</v>
      </c>
    </row>
    <row r="202" spans="1:1" x14ac:dyDescent="0.3">
      <c r="A202" s="46" t="s">
        <v>188</v>
      </c>
    </row>
    <row r="203" spans="1:1" x14ac:dyDescent="0.3">
      <c r="A203" s="46" t="s">
        <v>189</v>
      </c>
    </row>
    <row r="204" spans="1:1" x14ac:dyDescent="0.3">
      <c r="A204" s="46" t="s">
        <v>190</v>
      </c>
    </row>
    <row r="205" spans="1:1" x14ac:dyDescent="0.3">
      <c r="A205" s="46" t="s">
        <v>191</v>
      </c>
    </row>
    <row r="206" spans="1:1" x14ac:dyDescent="0.3">
      <c r="A206" s="46" t="s">
        <v>192</v>
      </c>
    </row>
    <row r="207" spans="1:1" ht="37.5" x14ac:dyDescent="0.3">
      <c r="A207" s="46" t="s">
        <v>193</v>
      </c>
    </row>
    <row r="208" spans="1:1" x14ac:dyDescent="0.3">
      <c r="A208" s="46" t="s">
        <v>194</v>
      </c>
    </row>
    <row r="209" spans="1:1" x14ac:dyDescent="0.3">
      <c r="A209" s="46" t="s">
        <v>195</v>
      </c>
    </row>
    <row r="210" spans="1:1" x14ac:dyDescent="0.3">
      <c r="A210" s="46" t="s">
        <v>196</v>
      </c>
    </row>
    <row r="211" spans="1:1" ht="37.5" x14ac:dyDescent="0.3">
      <c r="A211" s="46" t="s">
        <v>197</v>
      </c>
    </row>
    <row r="212" spans="1:1" ht="37.5" x14ac:dyDescent="0.3">
      <c r="A212" s="46" t="s">
        <v>198</v>
      </c>
    </row>
    <row r="213" spans="1:1" ht="37.5" x14ac:dyDescent="0.3">
      <c r="A213" s="46" t="s">
        <v>199</v>
      </c>
    </row>
    <row r="214" spans="1:1" ht="37.5" x14ac:dyDescent="0.3">
      <c r="A214" s="46" t="s">
        <v>200</v>
      </c>
    </row>
    <row r="215" spans="1:1" ht="37.5" x14ac:dyDescent="0.3">
      <c r="A215" s="46" t="s">
        <v>259</v>
      </c>
    </row>
    <row r="216" spans="1:1" ht="37.5" x14ac:dyDescent="0.3">
      <c r="A216" s="46" t="s">
        <v>201</v>
      </c>
    </row>
    <row r="217" spans="1:1" x14ac:dyDescent="0.3">
      <c r="A217" s="46" t="s">
        <v>260</v>
      </c>
    </row>
    <row r="218" spans="1:1" x14ac:dyDescent="0.3">
      <c r="A218" s="46" t="s">
        <v>202</v>
      </c>
    </row>
    <row r="219" spans="1:1" ht="37.5" x14ac:dyDescent="0.3">
      <c r="A219" s="46" t="s">
        <v>203</v>
      </c>
    </row>
    <row r="220" spans="1:1" x14ac:dyDescent="0.3">
      <c r="A220" s="46" t="s">
        <v>204</v>
      </c>
    </row>
    <row r="221" spans="1:1" ht="37.5" x14ac:dyDescent="0.3">
      <c r="A221" s="46" t="s">
        <v>205</v>
      </c>
    </row>
    <row r="222" spans="1:1" ht="37.5" x14ac:dyDescent="0.3">
      <c r="A222" s="46" t="s">
        <v>206</v>
      </c>
    </row>
    <row r="223" spans="1:1" ht="56.25" x14ac:dyDescent="0.3">
      <c r="A223" s="46" t="s">
        <v>261</v>
      </c>
    </row>
    <row r="224" spans="1:1" ht="37.5" x14ac:dyDescent="0.3">
      <c r="A224" s="46" t="s">
        <v>207</v>
      </c>
    </row>
    <row r="225" spans="1:1" x14ac:dyDescent="0.3">
      <c r="A225" s="46" t="s">
        <v>208</v>
      </c>
    </row>
    <row r="226" spans="1:1" x14ac:dyDescent="0.3">
      <c r="A226" s="46" t="s">
        <v>209</v>
      </c>
    </row>
    <row r="227" spans="1:1" x14ac:dyDescent="0.3">
      <c r="A227" s="46" t="s">
        <v>210</v>
      </c>
    </row>
    <row r="228" spans="1:1" x14ac:dyDescent="0.3">
      <c r="A228" s="46" t="s">
        <v>211</v>
      </c>
    </row>
    <row r="229" spans="1:1" ht="56.25" x14ac:dyDescent="0.3">
      <c r="A229" s="46" t="s">
        <v>248</v>
      </c>
    </row>
    <row r="230" spans="1:1" ht="37.5" x14ac:dyDescent="0.3">
      <c r="A230" s="46" t="s">
        <v>263</v>
      </c>
    </row>
    <row r="231" spans="1:1" x14ac:dyDescent="0.3">
      <c r="A231" s="46" t="s">
        <v>212</v>
      </c>
    </row>
    <row r="232" spans="1:1" ht="37.5" x14ac:dyDescent="0.3">
      <c r="A232" s="46" t="s">
        <v>213</v>
      </c>
    </row>
    <row r="233" spans="1:1" x14ac:dyDescent="0.3">
      <c r="A233" s="46" t="s">
        <v>214</v>
      </c>
    </row>
    <row r="234" spans="1:1" x14ac:dyDescent="0.3">
      <c r="A234" s="46" t="s">
        <v>215</v>
      </c>
    </row>
    <row r="235" spans="1:1" x14ac:dyDescent="0.3">
      <c r="A235" s="46" t="s">
        <v>216</v>
      </c>
    </row>
    <row r="236" spans="1:1" x14ac:dyDescent="0.3">
      <c r="A236" s="46" t="s">
        <v>217</v>
      </c>
    </row>
    <row r="237" spans="1:1" x14ac:dyDescent="0.3">
      <c r="A237" s="46" t="s">
        <v>262</v>
      </c>
    </row>
    <row r="238" spans="1:1" x14ac:dyDescent="0.3">
      <c r="A238" s="46" t="s">
        <v>218</v>
      </c>
    </row>
    <row r="239" spans="1:1" x14ac:dyDescent="0.3">
      <c r="A239" s="46" t="s">
        <v>247</v>
      </c>
    </row>
    <row r="240" spans="1:1" ht="56.25" x14ac:dyDescent="0.3">
      <c r="A240" s="46" t="s">
        <v>219</v>
      </c>
    </row>
    <row r="241" spans="1:1" x14ac:dyDescent="0.3">
      <c r="A241" s="46" t="s">
        <v>220</v>
      </c>
    </row>
    <row r="242" spans="1:1" ht="37.5" x14ac:dyDescent="0.3">
      <c r="A242" s="46" t="s">
        <v>221</v>
      </c>
    </row>
    <row r="243" spans="1:1" ht="37.5" x14ac:dyDescent="0.3">
      <c r="A243" s="46" t="s">
        <v>222</v>
      </c>
    </row>
    <row r="244" spans="1:1" x14ac:dyDescent="0.3">
      <c r="A244" s="46" t="s">
        <v>223</v>
      </c>
    </row>
    <row r="245" spans="1:1" ht="56.25" x14ac:dyDescent="0.3">
      <c r="A245" s="46" t="s">
        <v>224</v>
      </c>
    </row>
    <row r="246" spans="1:1" ht="37.5" x14ac:dyDescent="0.3">
      <c r="A246" s="46" t="s">
        <v>225</v>
      </c>
    </row>
    <row r="247" spans="1:1" ht="37.5" x14ac:dyDescent="0.3">
      <c r="A247" s="46" t="s">
        <v>255</v>
      </c>
    </row>
    <row r="248" spans="1:1" x14ac:dyDescent="0.3">
      <c r="A248" s="46" t="s">
        <v>226</v>
      </c>
    </row>
    <row r="249" spans="1:1" x14ac:dyDescent="0.3">
      <c r="A249" s="46" t="s">
        <v>256</v>
      </c>
    </row>
    <row r="250" spans="1:1" x14ac:dyDescent="0.3">
      <c r="A250" s="46" t="s">
        <v>227</v>
      </c>
    </row>
    <row r="251" spans="1:1" x14ac:dyDescent="0.3">
      <c r="A251" s="46" t="s">
        <v>264</v>
      </c>
    </row>
    <row r="252" spans="1:1" x14ac:dyDescent="0.3">
      <c r="A252" s="46" t="s">
        <v>271</v>
      </c>
    </row>
    <row r="253" spans="1:1" x14ac:dyDescent="0.3">
      <c r="A253" s="46" t="s">
        <v>228</v>
      </c>
    </row>
    <row r="254" spans="1:1" x14ac:dyDescent="0.3">
      <c r="A254" s="46" t="s">
        <v>229</v>
      </c>
    </row>
    <row r="255" spans="1:1" x14ac:dyDescent="0.3">
      <c r="A255" s="46" t="s">
        <v>230</v>
      </c>
    </row>
    <row r="256" spans="1:1" x14ac:dyDescent="0.3">
      <c r="A256" s="46" t="s">
        <v>231</v>
      </c>
    </row>
    <row r="257" spans="1:1" x14ac:dyDescent="0.3">
      <c r="A257" s="46" t="s">
        <v>232</v>
      </c>
    </row>
    <row r="258" spans="1:1" x14ac:dyDescent="0.3">
      <c r="A258" s="46" t="s">
        <v>233</v>
      </c>
    </row>
    <row r="259" spans="1:1" x14ac:dyDescent="0.3">
      <c r="A259" s="46" t="s">
        <v>234</v>
      </c>
    </row>
    <row r="260" spans="1:1" x14ac:dyDescent="0.3">
      <c r="A260" s="46" t="s">
        <v>581</v>
      </c>
    </row>
    <row r="261" spans="1:1" x14ac:dyDescent="0.3">
      <c r="A261" s="46" t="s">
        <v>235</v>
      </c>
    </row>
    <row r="262" spans="1:1" x14ac:dyDescent="0.3">
      <c r="A262" s="46" t="s">
        <v>236</v>
      </c>
    </row>
    <row r="263" spans="1:1" ht="56.25" x14ac:dyDescent="0.3">
      <c r="A263" s="46" t="s">
        <v>237</v>
      </c>
    </row>
    <row r="264" spans="1:1" x14ac:dyDescent="0.3">
      <c r="A264" s="46" t="s">
        <v>238</v>
      </c>
    </row>
    <row r="265" spans="1:1" x14ac:dyDescent="0.3">
      <c r="A265" s="46" t="s">
        <v>239</v>
      </c>
    </row>
    <row r="266" spans="1:1" x14ac:dyDescent="0.3">
      <c r="A266" s="46" t="s">
        <v>240</v>
      </c>
    </row>
    <row r="267" spans="1:1" x14ac:dyDescent="0.3">
      <c r="A267" s="46" t="s">
        <v>241</v>
      </c>
    </row>
    <row r="268" spans="1:1" x14ac:dyDescent="0.3">
      <c r="A268" s="46" t="s">
        <v>242</v>
      </c>
    </row>
    <row r="269" spans="1:1" x14ac:dyDescent="0.3">
      <c r="A269" s="46" t="s">
        <v>243</v>
      </c>
    </row>
    <row r="270" spans="1:1" x14ac:dyDescent="0.3">
      <c r="A270" s="46" t="s">
        <v>244</v>
      </c>
    </row>
    <row r="271" spans="1:1" x14ac:dyDescent="0.3">
      <c r="A271" s="46" t="s">
        <v>245</v>
      </c>
    </row>
    <row r="272" spans="1:1" x14ac:dyDescent="0.3">
      <c r="A272" s="46" t="s">
        <v>251</v>
      </c>
    </row>
    <row r="273" spans="1:1" x14ac:dyDescent="0.3">
      <c r="A273" s="46" t="s">
        <v>246</v>
      </c>
    </row>
    <row r="274" spans="1:1" x14ac:dyDescent="0.3">
      <c r="A274" s="46" t="s">
        <v>615</v>
      </c>
    </row>
    <row r="275" spans="1:1" x14ac:dyDescent="0.3">
      <c r="A275" s="46" t="s">
        <v>582</v>
      </c>
    </row>
    <row r="276" spans="1:1" x14ac:dyDescent="0.3">
      <c r="A276" s="48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49" t="s">
        <v>5</v>
      </c>
      <c r="C2" s="50"/>
      <c r="D2" s="50"/>
    </row>
    <row r="3" spans="2:4" x14ac:dyDescent="0.2">
      <c r="B3" s="51"/>
      <c r="C3" s="50"/>
      <c r="D3" s="50"/>
    </row>
    <row r="4" spans="2:4" ht="207.75" customHeight="1" x14ac:dyDescent="0.2">
      <c r="B4" s="52" t="s">
        <v>617</v>
      </c>
    </row>
    <row r="5" spans="2:4" ht="76.5" x14ac:dyDescent="0.2">
      <c r="B5" s="52" t="s">
        <v>608</v>
      </c>
    </row>
    <row r="6" spans="2:4" x14ac:dyDescent="0.2">
      <c r="B6" s="53"/>
      <c r="D6" s="53"/>
    </row>
    <row r="7" spans="2:4" x14ac:dyDescent="0.2">
      <c r="B7" s="53"/>
      <c r="D7" s="53"/>
    </row>
    <row r="8" spans="2:4" x14ac:dyDescent="0.2">
      <c r="B8" s="53"/>
      <c r="D8" s="53"/>
    </row>
    <row r="9" spans="2:4" x14ac:dyDescent="0.2">
      <c r="B9" s="53"/>
      <c r="D9" s="53"/>
    </row>
    <row r="10" spans="2:4" x14ac:dyDescent="0.2">
      <c r="B10" s="53"/>
      <c r="D10" s="53"/>
    </row>
    <row r="11" spans="2:4" x14ac:dyDescent="0.2">
      <c r="B11" s="53"/>
      <c r="D11" s="53"/>
    </row>
    <row r="12" spans="2:4" x14ac:dyDescent="0.2">
      <c r="B12" s="53"/>
      <c r="D12" s="53"/>
    </row>
    <row r="13" spans="2:4" x14ac:dyDescent="0.2">
      <c r="B13" s="54"/>
      <c r="D13" s="53"/>
    </row>
    <row r="14" spans="2:4" x14ac:dyDescent="0.2">
      <c r="B14" s="53"/>
      <c r="D14" s="53"/>
    </row>
    <row r="15" spans="2:4" x14ac:dyDescent="0.2">
      <c r="B15" s="53"/>
      <c r="D15" s="53"/>
    </row>
    <row r="16" spans="2:4" x14ac:dyDescent="0.2">
      <c r="B16" s="5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9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1" customWidth="1"/>
    <col min="8" max="11" width="9.7109375" style="20" customWidth="1"/>
    <col min="12" max="12" width="10.7109375" style="20" customWidth="1"/>
    <col min="13" max="16384" width="9.140625" style="20"/>
  </cols>
  <sheetData>
    <row r="1" spans="1:19" s="9" customFormat="1" ht="12.75" x14ac:dyDescent="0.2">
      <c r="A1" s="126" t="s">
        <v>589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9" s="9" customFormat="1" ht="12.75" x14ac:dyDescent="0.2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9" s="9" customFormat="1" ht="21" customHeight="1" x14ac:dyDescent="0.2">
      <c r="A3" s="123" t="s">
        <v>276</v>
      </c>
      <c r="B3" s="127" t="s">
        <v>583</v>
      </c>
      <c r="C3" s="128"/>
      <c r="D3" s="127" t="s">
        <v>583</v>
      </c>
      <c r="E3" s="128"/>
      <c r="F3" s="127" t="s">
        <v>583</v>
      </c>
      <c r="G3" s="128"/>
      <c r="H3" s="127" t="s">
        <v>602</v>
      </c>
      <c r="I3" s="128"/>
      <c r="J3" s="127" t="s">
        <v>584</v>
      </c>
      <c r="K3" s="131"/>
      <c r="L3" s="128"/>
    </row>
    <row r="4" spans="1:19" s="9" customFormat="1" ht="11.25" customHeight="1" x14ac:dyDescent="0.2">
      <c r="A4" s="123"/>
      <c r="B4" s="124" t="s">
        <v>618</v>
      </c>
      <c r="C4" s="124" t="s">
        <v>1344</v>
      </c>
      <c r="D4" s="124" t="s">
        <v>1337</v>
      </c>
      <c r="E4" s="123" t="s">
        <v>1338</v>
      </c>
      <c r="F4" s="124" t="s">
        <v>1339</v>
      </c>
      <c r="G4" s="123" t="s">
        <v>1340</v>
      </c>
      <c r="H4" s="124" t="s">
        <v>1341</v>
      </c>
      <c r="I4" s="124" t="s">
        <v>1338</v>
      </c>
      <c r="J4" s="127" t="s">
        <v>1341</v>
      </c>
      <c r="K4" s="128"/>
      <c r="L4" s="129" t="s">
        <v>1342</v>
      </c>
    </row>
    <row r="5" spans="1:19" s="9" customFormat="1" ht="60" customHeight="1" x14ac:dyDescent="0.2">
      <c r="A5" s="123"/>
      <c r="B5" s="125"/>
      <c r="C5" s="125"/>
      <c r="D5" s="125"/>
      <c r="E5" s="123"/>
      <c r="F5" s="125"/>
      <c r="G5" s="123"/>
      <c r="H5" s="125"/>
      <c r="I5" s="125"/>
      <c r="J5" s="10" t="s">
        <v>1343</v>
      </c>
      <c r="K5" s="10" t="s">
        <v>1336</v>
      </c>
      <c r="L5" s="130"/>
      <c r="N5" s="16"/>
    </row>
    <row r="6" spans="1:19" s="9" customFormat="1" x14ac:dyDescent="0.2">
      <c r="A6" s="11" t="s">
        <v>249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2"/>
      <c r="N6" s="72"/>
      <c r="O6" s="72"/>
      <c r="P6" s="72"/>
      <c r="Q6" s="72"/>
      <c r="R6" s="72"/>
    </row>
    <row r="7" spans="1:19" s="9" customFormat="1" ht="22.5" x14ac:dyDescent="0.2">
      <c r="A7" s="11" t="s">
        <v>277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9" s="9" customFormat="1" x14ac:dyDescent="0.2">
      <c r="A8" s="13" t="s">
        <v>272</v>
      </c>
      <c r="B8" s="73">
        <v>9938.4480000000003</v>
      </c>
      <c r="C8" s="73">
        <v>85178.513000000006</v>
      </c>
      <c r="D8" s="73">
        <v>10891.866</v>
      </c>
      <c r="E8" s="73">
        <v>96070.379000000001</v>
      </c>
      <c r="F8" s="73">
        <v>10730.927</v>
      </c>
      <c r="G8" s="73">
        <v>91426.38</v>
      </c>
      <c r="H8" s="15">
        <f>H9+H10</f>
        <v>100</v>
      </c>
      <c r="I8" s="15">
        <f>I9+I10</f>
        <v>100.00000000000001</v>
      </c>
      <c r="J8" s="16">
        <f t="shared" ref="J8:J13" si="0">D8/B8*100</f>
        <v>109.59322823845332</v>
      </c>
      <c r="K8" s="16">
        <f t="shared" ref="K8:L13" si="1">D8/F8*100</f>
        <v>101.49976791380652</v>
      </c>
      <c r="L8" s="16">
        <f t="shared" si="1"/>
        <v>105.07949565541148</v>
      </c>
      <c r="M8" s="76"/>
      <c r="N8" s="76"/>
      <c r="O8" s="76"/>
      <c r="P8" s="76"/>
      <c r="Q8" s="76"/>
      <c r="R8" s="76"/>
      <c r="S8" s="76"/>
    </row>
    <row r="9" spans="1:19" s="9" customFormat="1" x14ac:dyDescent="0.2">
      <c r="A9" s="17" t="s">
        <v>278</v>
      </c>
      <c r="B9" s="73">
        <v>9881.1</v>
      </c>
      <c r="C9" s="73">
        <v>84585.832999999999</v>
      </c>
      <c r="D9" s="73">
        <v>10873.1</v>
      </c>
      <c r="E9" s="73">
        <v>95458.933000000005</v>
      </c>
      <c r="F9" s="73">
        <v>10630.106</v>
      </c>
      <c r="G9" s="73">
        <v>90527.06</v>
      </c>
      <c r="H9" s="15">
        <f>D9/D8*100</f>
        <v>99.827706290180217</v>
      </c>
      <c r="I9" s="15">
        <f>E9/E8*100</f>
        <v>99.363543678744108</v>
      </c>
      <c r="J9" s="16">
        <f t="shared" si="0"/>
        <v>110.03936808654906</v>
      </c>
      <c r="K9" s="16">
        <f t="shared" si="1"/>
        <v>102.28590382824029</v>
      </c>
      <c r="L9" s="16">
        <f t="shared" si="1"/>
        <v>105.44795445693256</v>
      </c>
      <c r="M9" s="72"/>
      <c r="N9" s="72"/>
      <c r="O9" s="72"/>
      <c r="P9" s="72"/>
      <c r="Q9" s="72"/>
      <c r="R9" s="72"/>
    </row>
    <row r="10" spans="1:19" s="9" customFormat="1" x14ac:dyDescent="0.2">
      <c r="A10" s="17" t="s">
        <v>274</v>
      </c>
      <c r="B10" s="73">
        <v>57.347999999999999</v>
      </c>
      <c r="C10" s="73">
        <v>592.67999999999995</v>
      </c>
      <c r="D10" s="73">
        <v>18.765999999999998</v>
      </c>
      <c r="E10" s="73">
        <v>611.44600000000003</v>
      </c>
      <c r="F10" s="73">
        <v>100.82</v>
      </c>
      <c r="G10" s="73">
        <v>899.32</v>
      </c>
      <c r="H10" s="15">
        <f>D10/D8*100</f>
        <v>0.17229370981978659</v>
      </c>
      <c r="I10" s="15">
        <f>E10/E8*100</f>
        <v>0.63645632125589935</v>
      </c>
      <c r="J10" s="16">
        <f t="shared" si="0"/>
        <v>32.723024342610032</v>
      </c>
      <c r="K10" s="16">
        <f t="shared" si="1"/>
        <v>18.613370363023211</v>
      </c>
      <c r="L10" s="16">
        <f t="shared" si="1"/>
        <v>67.989814526531163</v>
      </c>
      <c r="M10" s="72"/>
      <c r="N10" s="72"/>
      <c r="O10" s="72"/>
      <c r="P10" s="72"/>
      <c r="Q10" s="72"/>
      <c r="R10" s="72"/>
    </row>
    <row r="11" spans="1:19" s="9" customFormat="1" x14ac:dyDescent="0.2">
      <c r="A11" s="13" t="s">
        <v>273</v>
      </c>
      <c r="B11" s="73">
        <v>9938.4480000000003</v>
      </c>
      <c r="C11" s="73">
        <v>85178.513000000006</v>
      </c>
      <c r="D11" s="73">
        <v>10891.866</v>
      </c>
      <c r="E11" s="73">
        <v>96070.379000000001</v>
      </c>
      <c r="F11" s="73">
        <v>10730.927</v>
      </c>
      <c r="G11" s="73">
        <v>91426.38</v>
      </c>
      <c r="H11" s="15">
        <f>H12+H13</f>
        <v>99.999990818836736</v>
      </c>
      <c r="I11" s="15">
        <f>I12+I13</f>
        <v>100</v>
      </c>
      <c r="J11" s="16">
        <f t="shared" si="0"/>
        <v>109.59322823845332</v>
      </c>
      <c r="K11" s="16">
        <f t="shared" si="1"/>
        <v>101.49976791380652</v>
      </c>
      <c r="L11" s="16">
        <f t="shared" si="1"/>
        <v>105.07949565541148</v>
      </c>
      <c r="M11" s="76"/>
      <c r="N11" s="76"/>
      <c r="O11" s="76"/>
      <c r="P11" s="76"/>
      <c r="Q11" s="76"/>
      <c r="R11" s="76"/>
    </row>
    <row r="12" spans="1:19" s="9" customFormat="1" x14ac:dyDescent="0.2">
      <c r="A12" s="17" t="s">
        <v>275</v>
      </c>
      <c r="B12" s="73">
        <v>2284.3420000000001</v>
      </c>
      <c r="C12" s="73">
        <v>21595.585999999999</v>
      </c>
      <c r="D12" s="73">
        <v>3343.8510000000001</v>
      </c>
      <c r="E12" s="73">
        <v>24939.437000000002</v>
      </c>
      <c r="F12" s="73">
        <v>2847.9679999999998</v>
      </c>
      <c r="G12" s="73">
        <v>23807.5</v>
      </c>
      <c r="H12" s="15">
        <f>D12/D11*100</f>
        <v>30.700441962837221</v>
      </c>
      <c r="I12" s="15">
        <f>E12/E11*100</f>
        <v>25.959548884469374</v>
      </c>
      <c r="J12" s="16">
        <f t="shared" si="0"/>
        <v>146.38136496198905</v>
      </c>
      <c r="K12" s="16">
        <f t="shared" si="1"/>
        <v>117.41181782941383</v>
      </c>
      <c r="L12" s="16">
        <f t="shared" si="1"/>
        <v>104.75453953586056</v>
      </c>
      <c r="M12" s="72"/>
      <c r="N12" s="72"/>
      <c r="O12" s="72"/>
      <c r="P12" s="72"/>
      <c r="Q12" s="72"/>
      <c r="R12" s="72"/>
    </row>
    <row r="13" spans="1:19" s="9" customFormat="1" x14ac:dyDescent="0.2">
      <c r="A13" s="17" t="s">
        <v>279</v>
      </c>
      <c r="B13" s="73">
        <v>7654.1059999999998</v>
      </c>
      <c r="C13" s="73">
        <v>63582.928</v>
      </c>
      <c r="D13" s="73">
        <v>7548.0140000000001</v>
      </c>
      <c r="E13" s="73">
        <v>71130.941999999995</v>
      </c>
      <c r="F13" s="73">
        <v>7882.9579999999996</v>
      </c>
      <c r="G13" s="73">
        <v>67618.880000000005</v>
      </c>
      <c r="H13" s="15">
        <f>D13/D11*100</f>
        <v>69.299548855999518</v>
      </c>
      <c r="I13" s="15">
        <f>E13/E11*100</f>
        <v>74.04045111553063</v>
      </c>
      <c r="J13" s="16">
        <f t="shared" si="0"/>
        <v>98.613920423887521</v>
      </c>
      <c r="K13" s="16">
        <f t="shared" si="1"/>
        <v>95.751036603264922</v>
      </c>
      <c r="L13" s="16">
        <f t="shared" si="1"/>
        <v>105.19390738208025</v>
      </c>
      <c r="M13" s="72"/>
      <c r="N13" s="72"/>
      <c r="O13" s="72"/>
      <c r="P13" s="72"/>
      <c r="Q13" s="72"/>
      <c r="R13" s="72"/>
    </row>
    <row r="14" spans="1:19" s="9" customFormat="1" x14ac:dyDescent="0.2">
      <c r="A14" s="11" t="s">
        <v>613</v>
      </c>
      <c r="B14" s="73"/>
      <c r="C14" s="73"/>
      <c r="D14" s="73"/>
      <c r="E14" s="73"/>
      <c r="F14" s="73"/>
      <c r="G14" s="73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spans="1:19" s="9" customFormat="1" x14ac:dyDescent="0.2">
      <c r="A15" s="13" t="s">
        <v>272</v>
      </c>
      <c r="B15" s="73">
        <v>9594.6810000000005</v>
      </c>
      <c r="C15" s="73">
        <v>83511.489000000001</v>
      </c>
      <c r="D15" s="73">
        <v>10353.396000000001</v>
      </c>
      <c r="E15" s="73">
        <v>93864.884999999995</v>
      </c>
      <c r="F15" s="73">
        <v>10112.396000000001</v>
      </c>
      <c r="G15" s="73">
        <v>89011.066000000006</v>
      </c>
      <c r="H15" s="15">
        <f>H16+H17</f>
        <v>100</v>
      </c>
      <c r="I15" s="15">
        <f>I16+I17</f>
        <v>100.00000000000001</v>
      </c>
      <c r="J15" s="16">
        <f t="shared" ref="J15:J20" si="2">D15/B15*100</f>
        <v>107.90766258930337</v>
      </c>
      <c r="K15" s="16">
        <f t="shared" ref="K15:L20" si="3">D15/F15*100</f>
        <v>102.38321363206109</v>
      </c>
      <c r="L15" s="16">
        <f t="shared" si="3"/>
        <v>105.45305119702755</v>
      </c>
      <c r="M15" s="76"/>
      <c r="N15" s="76"/>
      <c r="O15" s="76"/>
      <c r="P15" s="76"/>
      <c r="Q15" s="76"/>
      <c r="R15" s="76"/>
    </row>
    <row r="16" spans="1:19" s="9" customFormat="1" x14ac:dyDescent="0.2">
      <c r="A16" s="17" t="s">
        <v>278</v>
      </c>
      <c r="B16" s="73">
        <v>9537.3330000000005</v>
      </c>
      <c r="C16" s="73">
        <v>82920.167000000001</v>
      </c>
      <c r="D16" s="73">
        <v>10334.833000000001</v>
      </c>
      <c r="E16" s="73">
        <v>93255</v>
      </c>
      <c r="F16" s="73">
        <v>10011.847</v>
      </c>
      <c r="G16" s="73">
        <v>88114.255000000005</v>
      </c>
      <c r="H16" s="15">
        <f>D16/D15*100</f>
        <v>99.820706172158395</v>
      </c>
      <c r="I16" s="15">
        <f>E16/E15*100</f>
        <v>99.350252226911067</v>
      </c>
      <c r="J16" s="16">
        <f t="shared" si="2"/>
        <v>108.36187642813772</v>
      </c>
      <c r="K16" s="16">
        <f t="shared" si="3"/>
        <v>103.22603811264794</v>
      </c>
      <c r="L16" s="16">
        <f t="shared" si="3"/>
        <v>105.83418085983931</v>
      </c>
      <c r="M16" s="72"/>
      <c r="N16" s="72"/>
      <c r="O16" s="72"/>
      <c r="P16" s="72"/>
      <c r="Q16" s="72"/>
      <c r="R16" s="72"/>
    </row>
    <row r="17" spans="1:18" s="9" customFormat="1" x14ac:dyDescent="0.2">
      <c r="A17" s="17" t="s">
        <v>274</v>
      </c>
      <c r="B17" s="73">
        <v>57.347999999999999</v>
      </c>
      <c r="C17" s="73">
        <v>591.322</v>
      </c>
      <c r="D17" s="73">
        <v>18.562999999999999</v>
      </c>
      <c r="E17" s="73">
        <v>609.88499999999999</v>
      </c>
      <c r="F17" s="73">
        <v>100.548</v>
      </c>
      <c r="G17" s="73">
        <v>896.81200000000001</v>
      </c>
      <c r="H17" s="15">
        <f>D17/D15*100</f>
        <v>0.17929382784160866</v>
      </c>
      <c r="I17" s="15">
        <f>E17/E15*100</f>
        <v>0.64974777308894593</v>
      </c>
      <c r="J17" s="16">
        <f t="shared" si="2"/>
        <v>32.369045127990518</v>
      </c>
      <c r="K17" s="16">
        <f t="shared" si="3"/>
        <v>18.46182917611489</v>
      </c>
      <c r="L17" s="16">
        <f t="shared" si="3"/>
        <v>68.005891981820042</v>
      </c>
      <c r="M17" s="72"/>
      <c r="N17" s="72"/>
      <c r="O17" s="72"/>
      <c r="P17" s="72"/>
      <c r="Q17" s="72"/>
      <c r="R17" s="72"/>
    </row>
    <row r="18" spans="1:18" s="9" customFormat="1" x14ac:dyDescent="0.2">
      <c r="A18" s="13" t="s">
        <v>273</v>
      </c>
      <c r="B18" s="73">
        <v>9594.6810000000005</v>
      </c>
      <c r="C18" s="73">
        <v>83511.489000000001</v>
      </c>
      <c r="D18" s="73">
        <v>10353.396000000001</v>
      </c>
      <c r="E18" s="73">
        <v>93864.884999999995</v>
      </c>
      <c r="F18" s="73">
        <v>10112.396000000001</v>
      </c>
      <c r="G18" s="73">
        <v>89011.066000000006</v>
      </c>
      <c r="H18" s="15">
        <f>H19+H20</f>
        <v>99.999999999999986</v>
      </c>
      <c r="I18" s="15">
        <f>I19+I20</f>
        <v>100.00000000000001</v>
      </c>
      <c r="J18" s="16">
        <f t="shared" si="2"/>
        <v>107.90766258930337</v>
      </c>
      <c r="K18" s="16">
        <f t="shared" si="3"/>
        <v>102.38321363206109</v>
      </c>
      <c r="L18" s="16">
        <f t="shared" si="3"/>
        <v>105.45305119702755</v>
      </c>
      <c r="M18" s="68"/>
      <c r="N18" s="68"/>
      <c r="O18" s="68"/>
      <c r="P18" s="68"/>
      <c r="Q18" s="68"/>
      <c r="R18" s="68"/>
    </row>
    <row r="19" spans="1:18" s="9" customFormat="1" x14ac:dyDescent="0.2">
      <c r="A19" s="17" t="s">
        <v>275</v>
      </c>
      <c r="B19" s="73">
        <v>2197.3069999999998</v>
      </c>
      <c r="C19" s="73">
        <v>20906.738000000001</v>
      </c>
      <c r="D19" s="73">
        <v>3217.1590000000001</v>
      </c>
      <c r="E19" s="73">
        <v>24123.897000000001</v>
      </c>
      <c r="F19" s="73">
        <v>2773.6869999999999</v>
      </c>
      <c r="G19" s="73">
        <v>22486.839</v>
      </c>
      <c r="H19" s="15">
        <f>D19/D18*100</f>
        <v>31.073466136135426</v>
      </c>
      <c r="I19" s="15">
        <f>E19/E18*100</f>
        <v>25.700662180537488</v>
      </c>
      <c r="J19" s="16">
        <f t="shared" si="2"/>
        <v>146.41372370815733</v>
      </c>
      <c r="K19" s="16">
        <f t="shared" si="3"/>
        <v>115.98853800014206</v>
      </c>
      <c r="L19" s="16">
        <f t="shared" si="3"/>
        <v>107.28007168993383</v>
      </c>
    </row>
    <row r="20" spans="1:18" s="9" customFormat="1" x14ac:dyDescent="0.2">
      <c r="A20" s="17" t="s">
        <v>279</v>
      </c>
      <c r="B20" s="73">
        <v>7397.375</v>
      </c>
      <c r="C20" s="73">
        <v>62604.752</v>
      </c>
      <c r="D20" s="73">
        <v>7136.2370000000001</v>
      </c>
      <c r="E20" s="73">
        <v>69740.987999999998</v>
      </c>
      <c r="F20" s="73">
        <v>7338.7079999999996</v>
      </c>
      <c r="G20" s="73">
        <v>66524.226999999999</v>
      </c>
      <c r="H20" s="15">
        <f>D20/D18*100</f>
        <v>68.926533863864563</v>
      </c>
      <c r="I20" s="15">
        <f>E20/E18*100</f>
        <v>74.299337819462522</v>
      </c>
      <c r="J20" s="16">
        <f t="shared" si="2"/>
        <v>96.469855861031789</v>
      </c>
      <c r="K20" s="16">
        <f t="shared" si="3"/>
        <v>97.241053874878261</v>
      </c>
      <c r="L20" s="16">
        <f t="shared" si="3"/>
        <v>104.83547294732188</v>
      </c>
      <c r="M20" s="72"/>
      <c r="N20" s="72"/>
      <c r="O20" s="72"/>
      <c r="P20" s="72"/>
      <c r="Q20" s="72"/>
      <c r="R20" s="72"/>
    </row>
    <row r="21" spans="1:18" s="9" customFormat="1" x14ac:dyDescent="0.2">
      <c r="A21" s="11" t="s">
        <v>614</v>
      </c>
      <c r="B21" s="73"/>
      <c r="C21" s="73"/>
      <c r="D21" s="73"/>
      <c r="E21" s="73"/>
      <c r="F21" s="73"/>
      <c r="G21" s="73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</row>
    <row r="22" spans="1:18" s="9" customFormat="1" x14ac:dyDescent="0.2">
      <c r="A22" s="13" t="s">
        <v>272</v>
      </c>
      <c r="B22" s="73">
        <v>343.767</v>
      </c>
      <c r="C22" s="73">
        <v>1667.0239999999999</v>
      </c>
      <c r="D22" s="73">
        <v>538.47</v>
      </c>
      <c r="E22" s="73">
        <v>2205.4940000000001</v>
      </c>
      <c r="F22" s="73">
        <v>618.53099999999995</v>
      </c>
      <c r="G22" s="73">
        <v>2415.3139999999999</v>
      </c>
      <c r="H22" s="15">
        <f>H23+H24</f>
        <v>100</v>
      </c>
      <c r="I22" s="15">
        <f>I23+I24</f>
        <v>100</v>
      </c>
      <c r="J22" s="16">
        <f>D22/B22*100</f>
        <v>156.63807171718054</v>
      </c>
      <c r="K22" s="16">
        <f t="shared" ref="K22:L27" si="4">D22/F22*100</f>
        <v>87.056267187901668</v>
      </c>
      <c r="L22" s="16">
        <f t="shared" si="4"/>
        <v>91.312930741096196</v>
      </c>
      <c r="M22" s="68"/>
      <c r="N22" s="68"/>
      <c r="O22" s="68"/>
      <c r="P22" s="68"/>
      <c r="Q22" s="68"/>
      <c r="R22" s="68"/>
    </row>
    <row r="23" spans="1:18" s="9" customFormat="1" x14ac:dyDescent="0.2">
      <c r="A23" s="17" t="s">
        <v>278</v>
      </c>
      <c r="B23" s="73">
        <v>343.767</v>
      </c>
      <c r="C23" s="73">
        <v>1665.6669999999999</v>
      </c>
      <c r="D23" s="73">
        <v>538.26700000000005</v>
      </c>
      <c r="E23" s="73">
        <v>2203.933</v>
      </c>
      <c r="F23" s="73">
        <v>618.25900000000001</v>
      </c>
      <c r="G23" s="73">
        <v>2412.806</v>
      </c>
      <c r="H23" s="15">
        <f>D23/D22*100</f>
        <v>99.962300592419268</v>
      </c>
      <c r="I23" s="15">
        <f>E23/E22*100</f>
        <v>99.929222206000105</v>
      </c>
      <c r="J23" s="16">
        <f>D23/B23*100</f>
        <v>156.57902009209727</v>
      </c>
      <c r="K23" s="16">
        <f t="shared" si="4"/>
        <v>87.06173302774404</v>
      </c>
      <c r="L23" s="16">
        <f t="shared" si="4"/>
        <v>91.34314984296293</v>
      </c>
      <c r="M23" s="72"/>
      <c r="N23" s="72"/>
      <c r="O23" s="72"/>
      <c r="P23" s="72"/>
      <c r="Q23" s="72"/>
      <c r="R23" s="72"/>
    </row>
    <row r="24" spans="1:18" s="9" customFormat="1" x14ac:dyDescent="0.2">
      <c r="A24" s="17" t="s">
        <v>274</v>
      </c>
      <c r="B24" s="73">
        <v>0</v>
      </c>
      <c r="C24" s="73">
        <v>1.3580000000000001</v>
      </c>
      <c r="D24" s="73">
        <v>0.20300000000000001</v>
      </c>
      <c r="E24" s="73">
        <v>1.5609999999999999</v>
      </c>
      <c r="F24" s="73">
        <v>0.27200000000000002</v>
      </c>
      <c r="G24" s="73">
        <v>2.508</v>
      </c>
      <c r="H24" s="15">
        <f>D24/D22*100</f>
        <v>3.7699407580738017E-2</v>
      </c>
      <c r="I24" s="15">
        <f>E24/E22*100</f>
        <v>7.0777793999892979E-2</v>
      </c>
      <c r="J24" s="16">
        <v>0</v>
      </c>
      <c r="K24" s="16">
        <f t="shared" si="4"/>
        <v>74.632352941176478</v>
      </c>
      <c r="L24" s="16">
        <f t="shared" si="4"/>
        <v>62.240829346092497</v>
      </c>
      <c r="M24" s="72"/>
      <c r="N24" s="72"/>
      <c r="O24" s="72"/>
      <c r="P24" s="72"/>
      <c r="Q24" s="72"/>
      <c r="R24" s="72"/>
    </row>
    <row r="25" spans="1:18" s="72" customFormat="1" x14ac:dyDescent="0.2">
      <c r="A25" s="13" t="s">
        <v>273</v>
      </c>
      <c r="B25" s="73">
        <v>343.767</v>
      </c>
      <c r="C25" s="73">
        <v>1667.0239999999999</v>
      </c>
      <c r="D25" s="73">
        <v>538.47</v>
      </c>
      <c r="E25" s="73">
        <v>2205.4940000000001</v>
      </c>
      <c r="F25" s="73">
        <v>618.53099999999995</v>
      </c>
      <c r="G25" s="73">
        <v>2415.3139999999999</v>
      </c>
      <c r="H25" s="15">
        <f>H26+H27</f>
        <v>100</v>
      </c>
      <c r="I25" s="15">
        <f>I26+I27</f>
        <v>100</v>
      </c>
      <c r="J25" s="16">
        <f>D25/B25*100</f>
        <v>156.63807171718054</v>
      </c>
      <c r="K25" s="16">
        <f t="shared" si="4"/>
        <v>87.056267187901668</v>
      </c>
      <c r="L25" s="16">
        <f t="shared" si="4"/>
        <v>91.312930741096196</v>
      </c>
    </row>
    <row r="26" spans="1:18" s="72" customFormat="1" x14ac:dyDescent="0.2">
      <c r="A26" s="17" t="s">
        <v>275</v>
      </c>
      <c r="B26" s="73">
        <v>87.034999999999997</v>
      </c>
      <c r="C26" s="73">
        <v>688.84799999999996</v>
      </c>
      <c r="D26" s="73">
        <v>126.69199999999999</v>
      </c>
      <c r="E26" s="73">
        <v>815.54</v>
      </c>
      <c r="F26" s="73">
        <v>74.281000000000006</v>
      </c>
      <c r="G26" s="73">
        <v>1320.6610000000001</v>
      </c>
      <c r="H26" s="15">
        <f>D26/D25*100</f>
        <v>23.528144557728375</v>
      </c>
      <c r="I26" s="15">
        <f>E26/E25*100</f>
        <v>36.977656706388679</v>
      </c>
      <c r="J26" s="16">
        <f>D26/B26*100</f>
        <v>145.56442810363646</v>
      </c>
      <c r="K26" s="16">
        <f t="shared" si="4"/>
        <v>170.55774693394002</v>
      </c>
      <c r="L26" s="16">
        <f t="shared" si="4"/>
        <v>61.752410346031262</v>
      </c>
    </row>
    <row r="27" spans="1:18" s="9" customFormat="1" x14ac:dyDescent="0.2">
      <c r="A27" s="17" t="s">
        <v>279</v>
      </c>
      <c r="B27" s="73">
        <v>256.73099999999999</v>
      </c>
      <c r="C27" s="73">
        <v>978.17600000000004</v>
      </c>
      <c r="D27" s="73">
        <v>411.77800000000002</v>
      </c>
      <c r="E27" s="73">
        <v>1389.954</v>
      </c>
      <c r="F27" s="73">
        <v>544.25</v>
      </c>
      <c r="G27" s="73">
        <v>1094.653</v>
      </c>
      <c r="H27" s="15">
        <f>D27/D25*100</f>
        <v>76.471855442271618</v>
      </c>
      <c r="I27" s="15">
        <f>E27/E25*100</f>
        <v>63.022343293611314</v>
      </c>
      <c r="J27" s="16">
        <f>D27/B27*100</f>
        <v>160.39278466566174</v>
      </c>
      <c r="K27" s="16">
        <f t="shared" si="4"/>
        <v>75.659715204409736</v>
      </c>
      <c r="L27" s="16">
        <f t="shared" si="4"/>
        <v>126.97667662720515</v>
      </c>
      <c r="M27" s="76"/>
      <c r="N27" s="76"/>
      <c r="O27" s="76"/>
      <c r="P27" s="76"/>
      <c r="Q27" s="76"/>
      <c r="R27" s="76"/>
    </row>
    <row r="28" spans="1:18" s="9" customFormat="1" x14ac:dyDescent="0.2">
      <c r="A28" s="11" t="s">
        <v>280</v>
      </c>
      <c r="B28" s="73"/>
      <c r="C28" s="73"/>
      <c r="D28" s="73"/>
      <c r="E28" s="73"/>
      <c r="F28" s="73"/>
      <c r="G28" s="73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</row>
    <row r="29" spans="1:18" s="9" customFormat="1" x14ac:dyDescent="0.2">
      <c r="A29" s="13" t="s">
        <v>272</v>
      </c>
      <c r="B29" s="73">
        <v>1255.3810000000001</v>
      </c>
      <c r="C29" s="73">
        <v>18839.787</v>
      </c>
      <c r="D29" s="73">
        <v>2566.8980000000001</v>
      </c>
      <c r="E29" s="73">
        <v>21406.684000000001</v>
      </c>
      <c r="F29" s="73">
        <v>1437.222</v>
      </c>
      <c r="G29" s="73">
        <v>24982.383000000002</v>
      </c>
      <c r="H29" s="15">
        <f>H30+H31</f>
        <v>100</v>
      </c>
      <c r="I29" s="15">
        <f>I30+I31</f>
        <v>100</v>
      </c>
      <c r="J29" s="16">
        <f>D29/B29*100</f>
        <v>204.47163052491635</v>
      </c>
      <c r="K29" s="16">
        <f>D29/F29*100</f>
        <v>178.60135734075877</v>
      </c>
      <c r="L29" s="16">
        <f>E29/G29*100</f>
        <v>85.687117998311052</v>
      </c>
      <c r="M29" s="72"/>
      <c r="N29" s="72"/>
      <c r="O29" s="72"/>
      <c r="P29" s="72"/>
      <c r="Q29" s="72"/>
      <c r="R29" s="72"/>
    </row>
    <row r="30" spans="1:18" s="9" customFormat="1" x14ac:dyDescent="0.2">
      <c r="A30" s="17" t="s">
        <v>278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15">
        <f>D30/D29*100</f>
        <v>0</v>
      </c>
      <c r="I30" s="15">
        <f>E30/E29*100</f>
        <v>0</v>
      </c>
      <c r="J30" s="16">
        <v>0</v>
      </c>
      <c r="K30" s="16">
        <v>0</v>
      </c>
      <c r="L30" s="16">
        <v>0</v>
      </c>
      <c r="M30" s="72"/>
      <c r="N30" s="72"/>
      <c r="O30" s="72"/>
      <c r="P30" s="72"/>
      <c r="Q30" s="72"/>
      <c r="R30" s="72"/>
    </row>
    <row r="31" spans="1:18" s="9" customFormat="1" x14ac:dyDescent="0.2">
      <c r="A31" s="17" t="s">
        <v>274</v>
      </c>
      <c r="B31" s="73">
        <v>1255.3810000000001</v>
      </c>
      <c r="C31" s="73">
        <v>18839.787</v>
      </c>
      <c r="D31" s="73">
        <v>2566.8980000000001</v>
      </c>
      <c r="E31" s="73">
        <v>21406.684000000001</v>
      </c>
      <c r="F31" s="73">
        <v>1437.222</v>
      </c>
      <c r="G31" s="73">
        <v>24982.383000000002</v>
      </c>
      <c r="H31" s="15">
        <f>D31/D29*100</f>
        <v>100</v>
      </c>
      <c r="I31" s="15">
        <f>E31/E29*100</f>
        <v>100</v>
      </c>
      <c r="J31" s="16">
        <f>D31/B31*100</f>
        <v>204.47163052491635</v>
      </c>
      <c r="K31" s="16">
        <f>D31/F31*100</f>
        <v>178.60135734075877</v>
      </c>
      <c r="L31" s="16">
        <f>E31/G31*100</f>
        <v>85.687117998311052</v>
      </c>
      <c r="M31" s="76"/>
      <c r="N31" s="76"/>
      <c r="O31" s="76"/>
      <c r="P31" s="76"/>
      <c r="Q31" s="76"/>
      <c r="R31" s="76"/>
    </row>
    <row r="32" spans="1:18" s="9" customFormat="1" x14ac:dyDescent="0.2">
      <c r="A32" s="13" t="s">
        <v>273</v>
      </c>
      <c r="B32" s="73">
        <v>1255.3810000000001</v>
      </c>
      <c r="C32" s="73">
        <v>18839.787</v>
      </c>
      <c r="D32" s="73">
        <v>2566.8980000000001</v>
      </c>
      <c r="E32" s="73">
        <v>21406.684000000001</v>
      </c>
      <c r="F32" s="73">
        <v>1437.222</v>
      </c>
      <c r="G32" s="73">
        <v>24982.383000000002</v>
      </c>
      <c r="H32" s="15">
        <f>H33+H34</f>
        <v>100</v>
      </c>
      <c r="I32" s="15">
        <f>I33+I34</f>
        <v>99.999999999999986</v>
      </c>
      <c r="J32" s="16">
        <f>D32/B32*100</f>
        <v>204.47163052491635</v>
      </c>
      <c r="K32" s="16">
        <f>D32/F32*100</f>
        <v>178.60135734075877</v>
      </c>
      <c r="L32" s="16">
        <f>E32/G32*100</f>
        <v>85.687117998311052</v>
      </c>
      <c r="M32" s="72"/>
      <c r="N32" s="72"/>
      <c r="O32" s="72"/>
      <c r="P32" s="72"/>
      <c r="Q32" s="72"/>
      <c r="R32" s="72"/>
    </row>
    <row r="33" spans="1:18" s="9" customFormat="1" x14ac:dyDescent="0.2">
      <c r="A33" s="17" t="s">
        <v>275</v>
      </c>
      <c r="B33" s="73">
        <v>0</v>
      </c>
      <c r="C33" s="73">
        <v>171.06200000000001</v>
      </c>
      <c r="D33" s="73">
        <v>0</v>
      </c>
      <c r="E33" s="73">
        <v>171.06200000000001</v>
      </c>
      <c r="F33" s="73">
        <v>0</v>
      </c>
      <c r="G33" s="73">
        <v>212.35599999999999</v>
      </c>
      <c r="H33" s="15">
        <f>D33/D32*100</f>
        <v>0</v>
      </c>
      <c r="I33" s="15">
        <f>E33/E32*100</f>
        <v>0.79910555039724973</v>
      </c>
      <c r="J33" s="16">
        <v>0</v>
      </c>
      <c r="K33" s="16">
        <v>0</v>
      </c>
      <c r="L33" s="16">
        <f>E33/G33*100</f>
        <v>80.554352125675749</v>
      </c>
      <c r="M33" s="72"/>
      <c r="N33" s="72"/>
      <c r="O33" s="72"/>
      <c r="P33" s="72"/>
      <c r="Q33" s="72"/>
      <c r="R33" s="72"/>
    </row>
    <row r="34" spans="1:18" s="9" customFormat="1" x14ac:dyDescent="0.2">
      <c r="A34" s="17" t="s">
        <v>279</v>
      </c>
      <c r="B34" s="73">
        <v>1255.3810000000001</v>
      </c>
      <c r="C34" s="73">
        <v>18668.723999999998</v>
      </c>
      <c r="D34" s="73">
        <v>2566.8980000000001</v>
      </c>
      <c r="E34" s="73">
        <v>21235.621999999999</v>
      </c>
      <c r="F34" s="73">
        <v>1437.222</v>
      </c>
      <c r="G34" s="73">
        <v>24770.026999999998</v>
      </c>
      <c r="H34" s="15">
        <f>D34/D32*100</f>
        <v>100</v>
      </c>
      <c r="I34" s="15">
        <f>E34/E32*100</f>
        <v>99.200894449602742</v>
      </c>
      <c r="J34" s="16">
        <f>D34/B34*100</f>
        <v>204.47163052491635</v>
      </c>
      <c r="K34" s="16">
        <f>D34/F34*100</f>
        <v>178.60135734075877</v>
      </c>
      <c r="L34" s="16">
        <f>E34/G34*100</f>
        <v>85.731121730307365</v>
      </c>
      <c r="M34" s="76"/>
      <c r="N34" s="76"/>
      <c r="O34" s="76"/>
      <c r="P34" s="76"/>
      <c r="Q34" s="76"/>
      <c r="R34" s="76"/>
    </row>
    <row r="35" spans="1:18" s="9" customFormat="1" ht="33.75" x14ac:dyDescent="0.2">
      <c r="A35" s="11" t="s">
        <v>281</v>
      </c>
      <c r="B35" s="73"/>
      <c r="C35" s="73"/>
      <c r="D35" s="73"/>
      <c r="E35" s="73"/>
      <c r="F35" s="73"/>
      <c r="G35" s="73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</row>
    <row r="36" spans="1:18" s="9" customFormat="1" x14ac:dyDescent="0.2">
      <c r="A36" s="13" t="s">
        <v>272</v>
      </c>
      <c r="B36" s="73">
        <v>8341.8330000000005</v>
      </c>
      <c r="C36" s="73">
        <v>75607.116999999998</v>
      </c>
      <c r="D36" s="73">
        <v>8007.433</v>
      </c>
      <c r="E36" s="73">
        <v>83614.551000000007</v>
      </c>
      <c r="F36" s="73">
        <v>6581.1260000000002</v>
      </c>
      <c r="G36" s="73">
        <v>73183.008000000002</v>
      </c>
      <c r="H36" s="15">
        <f>H37+H38</f>
        <v>100</v>
      </c>
      <c r="I36" s="15">
        <f>I37+I38</f>
        <v>99.999998804035911</v>
      </c>
      <c r="J36" s="16">
        <f>D36/B36*100</f>
        <v>95.99128872515189</v>
      </c>
      <c r="K36" s="16">
        <f>D36/F36*100</f>
        <v>121.67268944554472</v>
      </c>
      <c r="L36" s="16">
        <f>E36/G36*100</f>
        <v>114.25405061240446</v>
      </c>
      <c r="M36" s="72"/>
      <c r="N36" s="72"/>
      <c r="O36" s="72"/>
      <c r="P36" s="72"/>
      <c r="Q36" s="72"/>
      <c r="R36" s="72"/>
    </row>
    <row r="37" spans="1:18" s="9" customFormat="1" x14ac:dyDescent="0.2">
      <c r="A37" s="17" t="s">
        <v>278</v>
      </c>
      <c r="B37" s="73">
        <v>8341.8330000000005</v>
      </c>
      <c r="C37" s="73">
        <v>75607</v>
      </c>
      <c r="D37" s="73">
        <v>8007.433</v>
      </c>
      <c r="E37" s="73">
        <v>83614.433000000005</v>
      </c>
      <c r="F37" s="73">
        <v>6581.1260000000002</v>
      </c>
      <c r="G37" s="73">
        <v>73183.008000000002</v>
      </c>
      <c r="H37" s="15">
        <f>D37/D36*100</f>
        <v>100</v>
      </c>
      <c r="I37" s="15">
        <f>E37/E36*100</f>
        <v>99.999858876237937</v>
      </c>
      <c r="J37" s="16">
        <f>D37/B37*100</f>
        <v>95.99128872515189</v>
      </c>
      <c r="K37" s="16">
        <f>D37/F37*100</f>
        <v>121.67268944554472</v>
      </c>
      <c r="L37" s="16">
        <f>E37/G37*100</f>
        <v>114.25388937278993</v>
      </c>
      <c r="M37" s="72"/>
      <c r="N37" s="72"/>
      <c r="O37" s="72"/>
      <c r="P37" s="72"/>
      <c r="Q37" s="72"/>
      <c r="R37" s="72"/>
    </row>
    <row r="38" spans="1:18" s="9" customFormat="1" x14ac:dyDescent="0.2">
      <c r="A38" s="17" t="s">
        <v>274</v>
      </c>
      <c r="B38" s="73">
        <v>0</v>
      </c>
      <c r="C38" s="73">
        <v>0.11700000000000001</v>
      </c>
      <c r="D38" s="73">
        <v>0</v>
      </c>
      <c r="E38" s="73">
        <v>0.11700000000000001</v>
      </c>
      <c r="F38" s="73">
        <v>0</v>
      </c>
      <c r="G38" s="73">
        <v>0</v>
      </c>
      <c r="H38" s="15">
        <f>D38/D36*100</f>
        <v>0</v>
      </c>
      <c r="I38" s="15">
        <f>E38/E36*100</f>
        <v>1.3992779797382396E-4</v>
      </c>
      <c r="J38" s="16">
        <v>0</v>
      </c>
      <c r="K38" s="16">
        <v>0</v>
      </c>
      <c r="L38" s="16">
        <v>0</v>
      </c>
      <c r="M38" s="68"/>
      <c r="N38" s="68"/>
      <c r="O38" s="68"/>
      <c r="P38" s="68"/>
      <c r="Q38" s="68"/>
      <c r="R38" s="68"/>
    </row>
    <row r="39" spans="1:18" s="9" customFormat="1" x14ac:dyDescent="0.2">
      <c r="A39" s="13" t="s">
        <v>273</v>
      </c>
      <c r="B39" s="73">
        <v>8341.8330000000005</v>
      </c>
      <c r="C39" s="73">
        <v>75607.116999999998</v>
      </c>
      <c r="D39" s="73">
        <v>8007.433</v>
      </c>
      <c r="E39" s="73">
        <v>83614.551000000007</v>
      </c>
      <c r="F39" s="73">
        <v>6581.1260000000002</v>
      </c>
      <c r="G39" s="73">
        <v>73183.008000000002</v>
      </c>
      <c r="H39" s="15">
        <f>H40+H41</f>
        <v>100</v>
      </c>
      <c r="I39" s="15">
        <f>I40+I41</f>
        <v>99.999999999999986</v>
      </c>
      <c r="J39" s="16">
        <f>D39/B39*100</f>
        <v>95.99128872515189</v>
      </c>
      <c r="K39" s="16">
        <f t="shared" ref="K39:L41" si="5">D39/F39*100</f>
        <v>121.67268944554472</v>
      </c>
      <c r="L39" s="16">
        <f t="shared" si="5"/>
        <v>114.25405061240446</v>
      </c>
      <c r="M39" s="72"/>
      <c r="N39" s="72"/>
      <c r="O39" s="72"/>
      <c r="P39" s="72"/>
      <c r="Q39" s="72"/>
      <c r="R39" s="72"/>
    </row>
    <row r="40" spans="1:18" s="9" customFormat="1" x14ac:dyDescent="0.2">
      <c r="A40" s="17" t="s">
        <v>275</v>
      </c>
      <c r="B40" s="73">
        <v>7423.3869999999997</v>
      </c>
      <c r="C40" s="73">
        <v>56067.171999999999</v>
      </c>
      <c r="D40" s="73">
        <v>6572.4110000000001</v>
      </c>
      <c r="E40" s="73">
        <v>62639.582999999999</v>
      </c>
      <c r="F40" s="73">
        <v>5621.2020000000002</v>
      </c>
      <c r="G40" s="73">
        <v>59456.283000000003</v>
      </c>
      <c r="H40" s="15">
        <f>D40/D39*100</f>
        <v>82.078875964369601</v>
      </c>
      <c r="I40" s="15">
        <f>E40/E39*100</f>
        <v>74.914691582808345</v>
      </c>
      <c r="J40" s="16">
        <f>D40/B40*100</f>
        <v>88.536553462725308</v>
      </c>
      <c r="K40" s="16">
        <f t="shared" si="5"/>
        <v>116.92180782686692</v>
      </c>
      <c r="L40" s="16">
        <f t="shared" si="5"/>
        <v>105.35401784198315</v>
      </c>
      <c r="M40" s="72"/>
      <c r="N40" s="72"/>
      <c r="O40" s="72"/>
      <c r="P40" s="72"/>
      <c r="Q40" s="72"/>
      <c r="R40" s="72"/>
    </row>
    <row r="41" spans="1:18" s="9" customFormat="1" x14ac:dyDescent="0.2">
      <c r="A41" s="17" t="s">
        <v>279</v>
      </c>
      <c r="B41" s="73">
        <v>918.447</v>
      </c>
      <c r="C41" s="73">
        <v>19539.945</v>
      </c>
      <c r="D41" s="73">
        <v>1435.0219999999999</v>
      </c>
      <c r="E41" s="73">
        <v>20974.968000000001</v>
      </c>
      <c r="F41" s="73">
        <v>959.92399999999998</v>
      </c>
      <c r="G41" s="73">
        <v>13726.724</v>
      </c>
      <c r="H41" s="15">
        <f>D41/D39*100</f>
        <v>17.921124035630395</v>
      </c>
      <c r="I41" s="15">
        <f>E41/E39*100</f>
        <v>25.085308417191644</v>
      </c>
      <c r="J41" s="16">
        <f>D41/B41*100</f>
        <v>156.24439951352662</v>
      </c>
      <c r="K41" s="16">
        <f t="shared" si="5"/>
        <v>149.49329321904651</v>
      </c>
      <c r="L41" s="16">
        <f t="shared" si="5"/>
        <v>152.80388824019482</v>
      </c>
      <c r="M41" s="76"/>
      <c r="N41" s="76"/>
      <c r="O41" s="76"/>
      <c r="P41" s="76"/>
      <c r="Q41" s="76"/>
      <c r="R41" s="76"/>
    </row>
    <row r="42" spans="1:18" s="9" customFormat="1" ht="45" x14ac:dyDescent="0.2">
      <c r="A42" s="11" t="s">
        <v>282</v>
      </c>
      <c r="B42" s="73"/>
      <c r="C42" s="73"/>
      <c r="D42" s="73"/>
      <c r="E42" s="73"/>
      <c r="F42" s="73"/>
      <c r="G42" s="73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</row>
    <row r="43" spans="1:18" s="9" customFormat="1" x14ac:dyDescent="0.2">
      <c r="A43" s="13" t="s">
        <v>272</v>
      </c>
      <c r="B43" s="73">
        <v>7532.6670000000004</v>
      </c>
      <c r="C43" s="73">
        <v>66040.301000000007</v>
      </c>
      <c r="D43" s="73">
        <v>6927.8670000000002</v>
      </c>
      <c r="E43" s="73">
        <v>72968.167000000001</v>
      </c>
      <c r="F43" s="73">
        <v>5592.5619999999999</v>
      </c>
      <c r="G43" s="73">
        <v>62807.993000000002</v>
      </c>
      <c r="H43" s="15">
        <f>H44+H45+H46</f>
        <v>100</v>
      </c>
      <c r="I43" s="15">
        <f>I44+I45+I46</f>
        <v>100.00000137046062</v>
      </c>
      <c r="J43" s="16">
        <f>D43/B43*100</f>
        <v>91.970971237677162</v>
      </c>
      <c r="K43" s="16">
        <f>D43/F43*100</f>
        <v>123.87644517843522</v>
      </c>
      <c r="L43" s="16">
        <f>E43/G43*100</f>
        <v>116.17656211367876</v>
      </c>
      <c r="M43" s="72"/>
      <c r="N43" s="72"/>
      <c r="O43" s="72"/>
      <c r="P43" s="72"/>
      <c r="Q43" s="72"/>
      <c r="R43" s="72"/>
    </row>
    <row r="44" spans="1:18" s="9" customFormat="1" x14ac:dyDescent="0.2">
      <c r="A44" s="17" t="s">
        <v>278</v>
      </c>
      <c r="B44" s="73">
        <v>7532.6670000000004</v>
      </c>
      <c r="C44" s="73">
        <v>66040.3</v>
      </c>
      <c r="D44" s="73">
        <v>6927.8670000000002</v>
      </c>
      <c r="E44" s="73">
        <v>72968.167000000001</v>
      </c>
      <c r="F44" s="73">
        <v>5414.433</v>
      </c>
      <c r="G44" s="73">
        <v>62807.993000000002</v>
      </c>
      <c r="H44" s="15">
        <f>D44/D43*100</f>
        <v>100</v>
      </c>
      <c r="I44" s="15">
        <f>E44/E43*100</f>
        <v>100</v>
      </c>
      <c r="J44" s="16">
        <f>D44/B44*100</f>
        <v>91.970971237677162</v>
      </c>
      <c r="K44" s="16">
        <f>D44/F44*100</f>
        <v>127.95184648143214</v>
      </c>
      <c r="L44" s="16">
        <f>E44/G44*100</f>
        <v>116.17656211367876</v>
      </c>
      <c r="M44" s="72"/>
      <c r="N44" s="72"/>
      <c r="O44" s="72"/>
      <c r="P44" s="72"/>
      <c r="Q44" s="72"/>
      <c r="R44" s="72"/>
    </row>
    <row r="45" spans="1:18" s="9" customFormat="1" x14ac:dyDescent="0.2">
      <c r="A45" s="17" t="s">
        <v>274</v>
      </c>
      <c r="B45" s="73">
        <v>0</v>
      </c>
      <c r="C45" s="73">
        <v>1E-3</v>
      </c>
      <c r="D45" s="73">
        <v>0</v>
      </c>
      <c r="E45" s="73">
        <v>1E-3</v>
      </c>
      <c r="F45" s="73">
        <v>0</v>
      </c>
      <c r="G45" s="73">
        <v>0</v>
      </c>
      <c r="H45" s="15">
        <f>D45/D43*100</f>
        <v>0</v>
      </c>
      <c r="I45" s="15">
        <f>E45/E43*100</f>
        <v>1.3704606283997788E-6</v>
      </c>
      <c r="J45" s="16">
        <v>0</v>
      </c>
      <c r="K45" s="16">
        <v>0</v>
      </c>
      <c r="L45" s="16">
        <v>0</v>
      </c>
      <c r="M45" s="76"/>
      <c r="N45" s="76"/>
      <c r="O45" s="76"/>
      <c r="P45" s="76"/>
      <c r="Q45" s="76"/>
      <c r="R45" s="76"/>
    </row>
    <row r="46" spans="1:18" s="72" customFormat="1" x14ac:dyDescent="0.2">
      <c r="A46" s="17" t="s">
        <v>298</v>
      </c>
      <c r="B46" s="73">
        <v>0</v>
      </c>
      <c r="C46" s="73">
        <v>0</v>
      </c>
      <c r="D46" s="73">
        <v>0</v>
      </c>
      <c r="E46" s="73">
        <v>0</v>
      </c>
      <c r="F46" s="73">
        <v>178.12799999999999</v>
      </c>
      <c r="G46" s="73">
        <v>0</v>
      </c>
      <c r="H46" s="15">
        <f>D46/D43*100</f>
        <v>0</v>
      </c>
      <c r="I46" s="15">
        <f>E46/E43*100</f>
        <v>0</v>
      </c>
      <c r="J46" s="16">
        <v>0</v>
      </c>
      <c r="K46" s="16">
        <f>D46/F46*100</f>
        <v>0</v>
      </c>
      <c r="L46" s="16">
        <v>0</v>
      </c>
      <c r="M46" s="76"/>
      <c r="N46" s="76"/>
      <c r="O46" s="76"/>
      <c r="P46" s="76"/>
      <c r="Q46" s="76"/>
      <c r="R46" s="76"/>
    </row>
    <row r="47" spans="1:18" s="9" customFormat="1" x14ac:dyDescent="0.2">
      <c r="A47" s="13" t="s">
        <v>273</v>
      </c>
      <c r="B47" s="73">
        <v>7532.6670000000004</v>
      </c>
      <c r="C47" s="73">
        <v>66040.301000000007</v>
      </c>
      <c r="D47" s="73">
        <v>6927.8670000000002</v>
      </c>
      <c r="E47" s="73">
        <v>72968.167000000001</v>
      </c>
      <c r="F47" s="73">
        <v>5592.5619999999999</v>
      </c>
      <c r="G47" s="73">
        <v>62807.993000000002</v>
      </c>
      <c r="H47" s="15">
        <f>H48+H49</f>
        <v>100</v>
      </c>
      <c r="I47" s="15">
        <f>I48+I49</f>
        <v>100.00000137046062</v>
      </c>
      <c r="J47" s="16">
        <f>D47/B47*100</f>
        <v>91.970971237677162</v>
      </c>
      <c r="K47" s="16">
        <f>D47/F47*100</f>
        <v>123.87644517843522</v>
      </c>
      <c r="L47" s="16">
        <f>E47/G47*100</f>
        <v>116.17656211367876</v>
      </c>
    </row>
    <row r="48" spans="1:18" s="9" customFormat="1" x14ac:dyDescent="0.2">
      <c r="A48" s="17" t="s">
        <v>275</v>
      </c>
      <c r="B48" s="73">
        <v>7410.7380000000003</v>
      </c>
      <c r="C48" s="73">
        <v>55852.997000000003</v>
      </c>
      <c r="D48" s="73">
        <v>6543.5749999999998</v>
      </c>
      <c r="E48" s="73">
        <v>62396.572</v>
      </c>
      <c r="F48" s="73">
        <v>5592.5619999999999</v>
      </c>
      <c r="G48" s="73">
        <v>59290.783000000003</v>
      </c>
      <c r="H48" s="15">
        <f>D48/D47*100</f>
        <v>94.45295355698947</v>
      </c>
      <c r="I48" s="15">
        <f>E48/E47*100</f>
        <v>85.512045273112037</v>
      </c>
      <c r="J48" s="16">
        <f>D48/B48*100</f>
        <v>88.298560818099347</v>
      </c>
      <c r="K48" s="16">
        <f>D48/F48*100</f>
        <v>117.00496123243693</v>
      </c>
      <c r="L48" s="16">
        <f>E48/G48*100</f>
        <v>105.23823239102779</v>
      </c>
      <c r="M48" s="72"/>
      <c r="N48" s="72"/>
      <c r="O48" s="72"/>
      <c r="P48" s="72"/>
      <c r="Q48" s="72"/>
      <c r="R48" s="72"/>
    </row>
    <row r="49" spans="1:18" s="72" customFormat="1" x14ac:dyDescent="0.2">
      <c r="A49" s="17" t="s">
        <v>279</v>
      </c>
      <c r="B49" s="73">
        <v>121.928</v>
      </c>
      <c r="C49" s="73">
        <v>10187.304</v>
      </c>
      <c r="D49" s="73">
        <v>384.29199999999997</v>
      </c>
      <c r="E49" s="73">
        <v>10571.596</v>
      </c>
      <c r="F49" s="73">
        <v>0</v>
      </c>
      <c r="G49" s="73">
        <v>3517.21</v>
      </c>
      <c r="H49" s="15">
        <f>D49/D47*100</f>
        <v>5.5470464430105251</v>
      </c>
      <c r="I49" s="15">
        <f>E49/E47*100</f>
        <v>14.487956097348587</v>
      </c>
      <c r="J49" s="16">
        <f>D49/B49*100</f>
        <v>315.17945016731181</v>
      </c>
      <c r="K49" s="16">
        <v>0</v>
      </c>
      <c r="L49" s="16">
        <f>E49/G49*100</f>
        <v>300.56766584878352</v>
      </c>
    </row>
    <row r="50" spans="1:18" s="72" customFormat="1" x14ac:dyDescent="0.2">
      <c r="A50" s="11" t="s">
        <v>283</v>
      </c>
      <c r="B50" s="73"/>
      <c r="C50" s="73"/>
      <c r="D50" s="73"/>
      <c r="E50" s="73"/>
      <c r="F50" s="73"/>
      <c r="G50" s="73"/>
    </row>
    <row r="51" spans="1:18" s="9" customFormat="1" x14ac:dyDescent="0.2">
      <c r="A51" s="13" t="s">
        <v>272</v>
      </c>
      <c r="B51" s="73">
        <v>809.16700000000003</v>
      </c>
      <c r="C51" s="73">
        <v>9566.8169999999991</v>
      </c>
      <c r="D51" s="73">
        <v>1079.567</v>
      </c>
      <c r="E51" s="73">
        <v>10646.384</v>
      </c>
      <c r="F51" s="73">
        <v>1166.68</v>
      </c>
      <c r="G51" s="73">
        <v>10375.040000000001</v>
      </c>
      <c r="H51" s="15">
        <f>H52+H53</f>
        <v>100</v>
      </c>
      <c r="I51" s="15">
        <f>I52+I53</f>
        <v>100</v>
      </c>
      <c r="J51" s="16">
        <f>D51/B51*100</f>
        <v>133.4170820115007</v>
      </c>
      <c r="K51" s="16">
        <f>D51/F51*100</f>
        <v>92.533256762779843</v>
      </c>
      <c r="L51" s="16">
        <f>E51/G51*100</f>
        <v>102.61535377213002</v>
      </c>
      <c r="M51" s="76"/>
      <c r="N51" s="76"/>
      <c r="O51" s="76"/>
      <c r="P51" s="76"/>
      <c r="Q51" s="76"/>
      <c r="R51" s="76"/>
    </row>
    <row r="52" spans="1:18" s="9" customFormat="1" x14ac:dyDescent="0.2">
      <c r="A52" s="17" t="s">
        <v>278</v>
      </c>
      <c r="B52" s="73">
        <v>809.16700000000003</v>
      </c>
      <c r="C52" s="73">
        <v>9566.7000000000007</v>
      </c>
      <c r="D52" s="73">
        <v>1079.567</v>
      </c>
      <c r="E52" s="73">
        <v>10646.267</v>
      </c>
      <c r="F52" s="73">
        <v>1166.68</v>
      </c>
      <c r="G52" s="73">
        <v>10375.040000000001</v>
      </c>
      <c r="H52" s="15">
        <f>D52/D51*100</f>
        <v>100</v>
      </c>
      <c r="I52" s="15">
        <f>E52/E51*100</f>
        <v>99.998901035318653</v>
      </c>
      <c r="J52" s="16">
        <f>D52/B52*100</f>
        <v>133.4170820115007</v>
      </c>
      <c r="K52" s="16">
        <f>D52/F52*100</f>
        <v>92.533256762779843</v>
      </c>
      <c r="L52" s="16">
        <f>E52/G52*100</f>
        <v>102.61422606563444</v>
      </c>
      <c r="M52" s="76"/>
      <c r="N52" s="76"/>
      <c r="O52" s="76"/>
      <c r="P52" s="76"/>
      <c r="Q52" s="76"/>
      <c r="R52" s="76"/>
    </row>
    <row r="53" spans="1:18" s="9" customFormat="1" x14ac:dyDescent="0.2">
      <c r="A53" s="17" t="s">
        <v>274</v>
      </c>
      <c r="B53" s="73">
        <v>0</v>
      </c>
      <c r="C53" s="73">
        <v>0.11700000000000001</v>
      </c>
      <c r="D53" s="73">
        <v>0</v>
      </c>
      <c r="E53" s="73">
        <v>0.11700000000000001</v>
      </c>
      <c r="F53" s="73">
        <v>0</v>
      </c>
      <c r="G53" s="73">
        <v>0</v>
      </c>
      <c r="H53" s="15">
        <f>D53/D51*100</f>
        <v>0</v>
      </c>
      <c r="I53" s="15">
        <f>E53/E51*100</f>
        <v>1.0989646813415711E-3</v>
      </c>
      <c r="J53" s="16">
        <v>0</v>
      </c>
      <c r="K53" s="16">
        <v>0</v>
      </c>
      <c r="L53" s="16">
        <v>0</v>
      </c>
      <c r="M53" s="72"/>
      <c r="N53" s="72"/>
      <c r="O53" s="72"/>
      <c r="P53" s="72"/>
      <c r="Q53" s="72"/>
      <c r="R53" s="72"/>
    </row>
    <row r="54" spans="1:18" s="9" customFormat="1" x14ac:dyDescent="0.2">
      <c r="A54" s="13" t="s">
        <v>273</v>
      </c>
      <c r="B54" s="73">
        <v>809.16700000000003</v>
      </c>
      <c r="C54" s="73">
        <v>9566.8169999999991</v>
      </c>
      <c r="D54" s="73">
        <v>1079.567</v>
      </c>
      <c r="E54" s="73">
        <v>10646.384</v>
      </c>
      <c r="F54" s="73">
        <v>1166.68</v>
      </c>
      <c r="G54" s="73">
        <v>10375.040000000001</v>
      </c>
      <c r="H54" s="15">
        <f>H55+H56</f>
        <v>100</v>
      </c>
      <c r="I54" s="15">
        <f>I55+I56</f>
        <v>99.999990607139466</v>
      </c>
      <c r="J54" s="16">
        <f>D54/B54*100</f>
        <v>133.4170820115007</v>
      </c>
      <c r="K54" s="16">
        <f t="shared" ref="K54:L56" si="6">D54/F54*100</f>
        <v>92.533256762779843</v>
      </c>
      <c r="L54" s="16">
        <f t="shared" si="6"/>
        <v>102.61535377213002</v>
      </c>
      <c r="M54" s="72"/>
      <c r="N54" s="72"/>
      <c r="O54" s="72"/>
      <c r="P54" s="72"/>
      <c r="Q54" s="72"/>
      <c r="R54" s="72"/>
    </row>
    <row r="55" spans="1:18" s="9" customFormat="1" x14ac:dyDescent="0.2">
      <c r="A55" s="17" t="s">
        <v>275</v>
      </c>
      <c r="B55" s="73">
        <v>12.648</v>
      </c>
      <c r="C55" s="73">
        <v>214.17500000000001</v>
      </c>
      <c r="D55" s="73">
        <v>28.835999999999999</v>
      </c>
      <c r="E55" s="73">
        <v>243.011</v>
      </c>
      <c r="F55" s="73">
        <v>28.64</v>
      </c>
      <c r="G55" s="73">
        <v>165.501</v>
      </c>
      <c r="H55" s="15">
        <f>D55/D54*100</f>
        <v>2.6710709015744274</v>
      </c>
      <c r="I55" s="15">
        <f>E55/E54*100</f>
        <v>2.2825684288674917</v>
      </c>
      <c r="J55" s="16">
        <f>D55/B55*100</f>
        <v>227.988614800759</v>
      </c>
      <c r="K55" s="16">
        <f t="shared" si="6"/>
        <v>100.68435754189944</v>
      </c>
      <c r="L55" s="16">
        <f t="shared" si="6"/>
        <v>146.83355387580738</v>
      </c>
    </row>
    <row r="56" spans="1:18" s="9" customFormat="1" x14ac:dyDescent="0.2">
      <c r="A56" s="17" t="s">
        <v>279</v>
      </c>
      <c r="B56" s="73">
        <v>796.51800000000003</v>
      </c>
      <c r="C56" s="73">
        <v>9352.6419999999998</v>
      </c>
      <c r="D56" s="73">
        <v>1050.731</v>
      </c>
      <c r="E56" s="73">
        <v>10403.371999999999</v>
      </c>
      <c r="F56" s="73">
        <v>1138.04</v>
      </c>
      <c r="G56" s="73">
        <v>10209.539000000001</v>
      </c>
      <c r="H56" s="15">
        <f>D56/D54*100</f>
        <v>97.328929098425576</v>
      </c>
      <c r="I56" s="15">
        <f>E56/E54*100</f>
        <v>97.717422178271974</v>
      </c>
      <c r="J56" s="16">
        <f>D56/B56*100</f>
        <v>131.9155373764309</v>
      </c>
      <c r="K56" s="16">
        <f t="shared" si="6"/>
        <v>92.328125549189835</v>
      </c>
      <c r="L56" s="16">
        <f t="shared" si="6"/>
        <v>101.89854801475364</v>
      </c>
      <c r="M56" s="68"/>
      <c r="N56" s="68"/>
      <c r="O56" s="68"/>
      <c r="P56" s="68"/>
      <c r="Q56" s="68"/>
      <c r="R56" s="68"/>
    </row>
    <row r="57" spans="1:18" s="9" customFormat="1" ht="33.75" x14ac:dyDescent="0.2">
      <c r="A57" s="11" t="s">
        <v>284</v>
      </c>
      <c r="B57" s="73"/>
      <c r="C57" s="73"/>
      <c r="D57" s="73"/>
      <c r="E57" s="73"/>
      <c r="F57" s="73"/>
      <c r="G57" s="73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</row>
    <row r="58" spans="1:18" s="9" customFormat="1" x14ac:dyDescent="0.2">
      <c r="A58" s="13" t="s">
        <v>272</v>
      </c>
      <c r="B58" s="73">
        <v>1313.239</v>
      </c>
      <c r="C58" s="73">
        <v>14556.703</v>
      </c>
      <c r="D58" s="73">
        <v>1694.796</v>
      </c>
      <c r="E58" s="73">
        <v>16251.5</v>
      </c>
      <c r="F58" s="73">
        <v>2144.8090000000002</v>
      </c>
      <c r="G58" s="73">
        <v>16314.545</v>
      </c>
      <c r="H58" s="15">
        <f>H59+H60</f>
        <v>100.00005900415154</v>
      </c>
      <c r="I58" s="15">
        <f>I59+I60</f>
        <v>100</v>
      </c>
      <c r="J58" s="16">
        <f t="shared" ref="J58:J63" si="7">D58/B58*100</f>
        <v>129.05465037209524</v>
      </c>
      <c r="K58" s="16">
        <f t="shared" ref="K58:L63" si="8">D58/F58*100</f>
        <v>79.018504678038923</v>
      </c>
      <c r="L58" s="16">
        <f t="shared" si="8"/>
        <v>99.613565686324691</v>
      </c>
    </row>
    <row r="59" spans="1:18" s="9" customFormat="1" x14ac:dyDescent="0.2">
      <c r="A59" s="17" t="s">
        <v>278</v>
      </c>
      <c r="B59" s="73">
        <v>487.06700000000001</v>
      </c>
      <c r="C59" s="73">
        <v>7317.5</v>
      </c>
      <c r="D59" s="73">
        <v>631.26700000000005</v>
      </c>
      <c r="E59" s="73">
        <v>7948.7669999999998</v>
      </c>
      <c r="F59" s="73">
        <v>984.74199999999996</v>
      </c>
      <c r="G59" s="73">
        <v>8388.991</v>
      </c>
      <c r="H59" s="15">
        <f>D59/D58*100</f>
        <v>37.247373725215311</v>
      </c>
      <c r="I59" s="15">
        <f>E59/E58*100</f>
        <v>48.910974371596467</v>
      </c>
      <c r="J59" s="16">
        <f t="shared" si="7"/>
        <v>129.60578318793924</v>
      </c>
      <c r="K59" s="16">
        <f t="shared" si="8"/>
        <v>64.104811209433549</v>
      </c>
      <c r="L59" s="16">
        <f t="shared" si="8"/>
        <v>94.752360563982009</v>
      </c>
      <c r="M59" s="76"/>
      <c r="N59" s="76"/>
      <c r="O59" s="76"/>
      <c r="P59" s="76"/>
      <c r="Q59" s="76"/>
      <c r="R59" s="76"/>
    </row>
    <row r="60" spans="1:18" s="9" customFormat="1" x14ac:dyDescent="0.2">
      <c r="A60" s="17" t="s">
        <v>274</v>
      </c>
      <c r="B60" s="73">
        <v>826.17200000000003</v>
      </c>
      <c r="C60" s="73">
        <v>7239.2030000000004</v>
      </c>
      <c r="D60" s="73">
        <v>1063.53</v>
      </c>
      <c r="E60" s="73">
        <v>8302.7330000000002</v>
      </c>
      <c r="F60" s="73">
        <v>1160.067</v>
      </c>
      <c r="G60" s="73">
        <v>7925.5540000000001</v>
      </c>
      <c r="H60" s="15">
        <f>D60/D58*100</f>
        <v>62.752685278936227</v>
      </c>
      <c r="I60" s="15">
        <f>E60/E58*100</f>
        <v>51.089025628403526</v>
      </c>
      <c r="J60" s="16">
        <f t="shared" si="7"/>
        <v>128.72985286356834</v>
      </c>
      <c r="K60" s="16">
        <f t="shared" si="8"/>
        <v>91.678325476028533</v>
      </c>
      <c r="L60" s="16">
        <f t="shared" si="8"/>
        <v>104.75902378559279</v>
      </c>
      <c r="M60" s="72"/>
      <c r="N60" s="72"/>
      <c r="O60" s="72"/>
      <c r="P60" s="72"/>
      <c r="Q60" s="72"/>
      <c r="R60" s="72"/>
    </row>
    <row r="61" spans="1:18" s="9" customFormat="1" x14ac:dyDescent="0.2">
      <c r="A61" s="13" t="s">
        <v>273</v>
      </c>
      <c r="B61" s="73">
        <v>1313.239</v>
      </c>
      <c r="C61" s="73">
        <v>14556.703</v>
      </c>
      <c r="D61" s="73">
        <v>1694.796</v>
      </c>
      <c r="E61" s="73">
        <v>16251.5</v>
      </c>
      <c r="F61" s="73">
        <v>2144.8090000000002</v>
      </c>
      <c r="G61" s="73">
        <v>16314.545</v>
      </c>
      <c r="H61" s="15">
        <f>H62+H63</f>
        <v>100.00005900415152</v>
      </c>
      <c r="I61" s="15">
        <f>I62+I63</f>
        <v>99.99999384672185</v>
      </c>
      <c r="J61" s="16">
        <f t="shared" si="7"/>
        <v>129.05465037209524</v>
      </c>
      <c r="K61" s="16">
        <f t="shared" si="8"/>
        <v>79.018504678038923</v>
      </c>
      <c r="L61" s="16">
        <f t="shared" si="8"/>
        <v>99.613565686324691</v>
      </c>
      <c r="M61" s="72"/>
      <c r="N61" s="72"/>
      <c r="O61" s="72"/>
      <c r="P61" s="72"/>
      <c r="Q61" s="72"/>
      <c r="R61" s="72"/>
    </row>
    <row r="62" spans="1:18" s="9" customFormat="1" x14ac:dyDescent="0.2">
      <c r="A62" s="17" t="s">
        <v>275</v>
      </c>
      <c r="B62" s="73">
        <v>336.738</v>
      </c>
      <c r="C62" s="73">
        <v>7701.9620000000004</v>
      </c>
      <c r="D62" s="73">
        <v>1547.1479999999999</v>
      </c>
      <c r="E62" s="73">
        <v>9249.1090000000004</v>
      </c>
      <c r="F62" s="73">
        <v>1547.8679999999999</v>
      </c>
      <c r="G62" s="73">
        <v>9340.0640000000003</v>
      </c>
      <c r="H62" s="15">
        <f>D62/D61*100</f>
        <v>91.288155034588229</v>
      </c>
      <c r="I62" s="15">
        <f>E62/E61*100</f>
        <v>56.912340399347748</v>
      </c>
      <c r="J62" s="16">
        <f t="shared" si="7"/>
        <v>459.45156174830277</v>
      </c>
      <c r="K62" s="16">
        <f t="shared" si="8"/>
        <v>99.953484405646989</v>
      </c>
      <c r="L62" s="16">
        <f t="shared" si="8"/>
        <v>99.026184403019073</v>
      </c>
      <c r="M62" s="72"/>
      <c r="N62" s="72"/>
      <c r="O62" s="72"/>
      <c r="P62" s="72"/>
      <c r="Q62" s="72"/>
      <c r="R62" s="72"/>
    </row>
    <row r="63" spans="1:18" s="9" customFormat="1" x14ac:dyDescent="0.2">
      <c r="A63" s="17" t="s">
        <v>279</v>
      </c>
      <c r="B63" s="73">
        <v>976.50099999999998</v>
      </c>
      <c r="C63" s="73">
        <v>6854.741</v>
      </c>
      <c r="D63" s="73">
        <v>147.649</v>
      </c>
      <c r="E63" s="73">
        <v>7002.39</v>
      </c>
      <c r="F63" s="73">
        <v>596.94100000000003</v>
      </c>
      <c r="G63" s="73">
        <v>6974.4809999999998</v>
      </c>
      <c r="H63" s="15">
        <f>D63/D61*100</f>
        <v>8.7119039695632985</v>
      </c>
      <c r="I63" s="15">
        <f>E63/E61*100</f>
        <v>43.087653447374095</v>
      </c>
      <c r="J63" s="16">
        <f t="shared" si="7"/>
        <v>15.120209810333016</v>
      </c>
      <c r="K63" s="16">
        <f t="shared" si="8"/>
        <v>24.734270221010117</v>
      </c>
      <c r="L63" s="16">
        <f t="shared" si="8"/>
        <v>100.40015880751558</v>
      </c>
      <c r="M63" s="76"/>
      <c r="N63" s="76"/>
      <c r="O63" s="76"/>
      <c r="P63" s="76"/>
      <c r="Q63" s="76"/>
      <c r="R63" s="76"/>
    </row>
    <row r="64" spans="1:18" s="9" customFormat="1" x14ac:dyDescent="0.2">
      <c r="A64" s="11" t="s">
        <v>285</v>
      </c>
      <c r="B64" s="73"/>
      <c r="C64" s="73"/>
      <c r="D64" s="73"/>
      <c r="E64" s="73"/>
      <c r="F64" s="73"/>
      <c r="G64" s="73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</row>
    <row r="65" spans="1:18" s="9" customFormat="1" x14ac:dyDescent="0.2">
      <c r="A65" s="13" t="s">
        <v>272</v>
      </c>
      <c r="B65" s="73">
        <v>4131.9319999999998</v>
      </c>
      <c r="C65" s="73">
        <v>38286.798000000003</v>
      </c>
      <c r="D65" s="73">
        <v>4400.9350000000004</v>
      </c>
      <c r="E65" s="73">
        <v>42687.733999999997</v>
      </c>
      <c r="F65" s="73">
        <v>3042.9670000000001</v>
      </c>
      <c r="G65" s="73">
        <v>35906.879000000001</v>
      </c>
      <c r="H65" s="15">
        <f>H66+H67</f>
        <v>99.999999999999986</v>
      </c>
      <c r="I65" s="15">
        <f>I66+I67</f>
        <v>99.999997657406709</v>
      </c>
      <c r="J65" s="16">
        <f t="shared" ref="J65:J70" si="9">D65/B65*100</f>
        <v>106.51034431350759</v>
      </c>
      <c r="K65" s="16">
        <f t="shared" ref="K65:L70" si="10">D65/F65*100</f>
        <v>144.62644517669762</v>
      </c>
      <c r="L65" s="16">
        <f t="shared" si="10"/>
        <v>118.88455691178284</v>
      </c>
      <c r="M65" s="72"/>
      <c r="N65" s="72"/>
      <c r="O65" s="72"/>
      <c r="P65" s="72"/>
      <c r="Q65" s="72"/>
      <c r="R65" s="72"/>
    </row>
    <row r="66" spans="1:18" s="9" customFormat="1" x14ac:dyDescent="0.2">
      <c r="A66" s="17" t="s">
        <v>278</v>
      </c>
      <c r="B66" s="73">
        <v>3305.6329999999998</v>
      </c>
      <c r="C66" s="73">
        <v>31046.799999999999</v>
      </c>
      <c r="D66" s="73">
        <v>3337.2330000000002</v>
      </c>
      <c r="E66" s="73">
        <v>34384.033000000003</v>
      </c>
      <c r="F66" s="73">
        <v>1882.797</v>
      </c>
      <c r="G66" s="73">
        <v>27980.212</v>
      </c>
      <c r="H66" s="15">
        <f>D66/D65*100</f>
        <v>75.830090651191156</v>
      </c>
      <c r="I66" s="15">
        <f>E66/E65*100</f>
        <v>80.547805606172503</v>
      </c>
      <c r="J66" s="16">
        <f t="shared" si="9"/>
        <v>100.95594399015258</v>
      </c>
      <c r="K66" s="16">
        <f t="shared" si="10"/>
        <v>177.24868905144845</v>
      </c>
      <c r="L66" s="16">
        <f t="shared" si="10"/>
        <v>122.88696383000959</v>
      </c>
      <c r="M66" s="68"/>
      <c r="N66" s="68"/>
      <c r="O66" s="68"/>
      <c r="P66" s="68"/>
      <c r="Q66" s="68"/>
      <c r="R66" s="68"/>
    </row>
    <row r="67" spans="1:18" s="9" customFormat="1" x14ac:dyDescent="0.2">
      <c r="A67" s="17" t="s">
        <v>274</v>
      </c>
      <c r="B67" s="73">
        <v>826.298</v>
      </c>
      <c r="C67" s="73">
        <v>7239.9979999999996</v>
      </c>
      <c r="D67" s="73">
        <v>1063.702</v>
      </c>
      <c r="E67" s="73">
        <v>8303.7000000000007</v>
      </c>
      <c r="F67" s="73">
        <v>1160.17</v>
      </c>
      <c r="G67" s="73">
        <v>7926.6679999999997</v>
      </c>
      <c r="H67" s="15">
        <f>D67/D65*100</f>
        <v>24.169909348808829</v>
      </c>
      <c r="I67" s="15">
        <f>E67/E65*100</f>
        <v>19.452192051234203</v>
      </c>
      <c r="J67" s="16">
        <f t="shared" si="9"/>
        <v>128.73103892300358</v>
      </c>
      <c r="K67" s="16">
        <f t="shared" si="10"/>
        <v>91.685011679322841</v>
      </c>
      <c r="L67" s="16">
        <f t="shared" si="10"/>
        <v>104.75650046148017</v>
      </c>
      <c r="M67" s="72"/>
      <c r="N67" s="72"/>
      <c r="O67" s="72"/>
      <c r="P67" s="72"/>
      <c r="Q67" s="72"/>
      <c r="R67" s="72"/>
    </row>
    <row r="68" spans="1:18" s="9" customFormat="1" x14ac:dyDescent="0.2">
      <c r="A68" s="13" t="s">
        <v>273</v>
      </c>
      <c r="B68" s="73">
        <v>4131.9319999999998</v>
      </c>
      <c r="C68" s="73">
        <v>38286.798000000003</v>
      </c>
      <c r="D68" s="73">
        <v>4400.9350000000004</v>
      </c>
      <c r="E68" s="73">
        <v>42687.733999999997</v>
      </c>
      <c r="F68" s="73">
        <v>3042.9670000000001</v>
      </c>
      <c r="G68" s="73">
        <v>35906.879000000001</v>
      </c>
      <c r="H68" s="15">
        <f>H69+H70</f>
        <v>100.00002272244419</v>
      </c>
      <c r="I68" s="15">
        <f>I69+I70</f>
        <v>99.999997657406709</v>
      </c>
      <c r="J68" s="16">
        <f t="shared" si="9"/>
        <v>106.51034431350759</v>
      </c>
      <c r="K68" s="16">
        <f t="shared" si="10"/>
        <v>144.62644517669762</v>
      </c>
      <c r="L68" s="16">
        <f t="shared" si="10"/>
        <v>118.88455691178284</v>
      </c>
    </row>
    <row r="69" spans="1:18" s="9" customFormat="1" x14ac:dyDescent="0.2">
      <c r="A69" s="17" t="s">
        <v>275</v>
      </c>
      <c r="B69" s="73">
        <v>336.738</v>
      </c>
      <c r="C69" s="73">
        <v>7701.9620000000004</v>
      </c>
      <c r="D69" s="73">
        <v>1547.1479999999999</v>
      </c>
      <c r="E69" s="73">
        <v>9249.1090000000004</v>
      </c>
      <c r="F69" s="73">
        <v>1547.8679999999999</v>
      </c>
      <c r="G69" s="73">
        <v>9340.0640000000003</v>
      </c>
      <c r="H69" s="15">
        <f>D69/D68*100</f>
        <v>35.154984111330883</v>
      </c>
      <c r="I69" s="15">
        <f>E69/E68*100</f>
        <v>21.666900847911023</v>
      </c>
      <c r="J69" s="16">
        <f t="shared" si="9"/>
        <v>459.45156174830277</v>
      </c>
      <c r="K69" s="16">
        <f t="shared" si="10"/>
        <v>99.953484405646989</v>
      </c>
      <c r="L69" s="16">
        <f t="shared" si="10"/>
        <v>99.026184403019073</v>
      </c>
    </row>
    <row r="70" spans="1:18" s="9" customFormat="1" x14ac:dyDescent="0.2">
      <c r="A70" s="17" t="s">
        <v>279</v>
      </c>
      <c r="B70" s="73">
        <v>3795.1930000000002</v>
      </c>
      <c r="C70" s="73">
        <v>30584.837</v>
      </c>
      <c r="D70" s="73">
        <v>2853.788</v>
      </c>
      <c r="E70" s="73">
        <v>33438.624000000003</v>
      </c>
      <c r="F70" s="73">
        <v>1495.0989999999999</v>
      </c>
      <c r="G70" s="73">
        <v>26566.814999999999</v>
      </c>
      <c r="H70" s="15">
        <f>D70/D68*100</f>
        <v>64.84503861111331</v>
      </c>
      <c r="I70" s="15">
        <f>E70/E68*100</f>
        <v>78.333096809495686</v>
      </c>
      <c r="J70" s="16">
        <f t="shared" si="9"/>
        <v>75.194805639660473</v>
      </c>
      <c r="K70" s="16">
        <f t="shared" si="10"/>
        <v>190.87618946972745</v>
      </c>
      <c r="L70" s="16">
        <f t="shared" si="10"/>
        <v>125.86613788668308</v>
      </c>
      <c r="M70" s="76"/>
      <c r="N70" s="76"/>
      <c r="O70" s="76"/>
      <c r="P70" s="76"/>
      <c r="Q70" s="76"/>
      <c r="R70" s="76"/>
    </row>
    <row r="71" spans="1:18" s="9" customFormat="1" x14ac:dyDescent="0.2">
      <c r="A71" s="11" t="s">
        <v>286</v>
      </c>
      <c r="B71" s="73"/>
      <c r="C71" s="73"/>
      <c r="D71" s="73"/>
      <c r="E71" s="73"/>
      <c r="F71" s="73"/>
      <c r="G71" s="73"/>
      <c r="H71" s="72"/>
      <c r="I71" s="72"/>
      <c r="J71" s="72"/>
      <c r="K71" s="72"/>
      <c r="L71" s="72"/>
    </row>
    <row r="72" spans="1:18" s="9" customFormat="1" x14ac:dyDescent="0.2">
      <c r="A72" s="13" t="s">
        <v>272</v>
      </c>
      <c r="B72" s="73">
        <v>4599</v>
      </c>
      <c r="C72" s="73">
        <v>42383.432999999997</v>
      </c>
      <c r="D72" s="73">
        <v>5297.4</v>
      </c>
      <c r="E72" s="73">
        <v>47680.832999999999</v>
      </c>
      <c r="F72" s="73">
        <v>4989.1469999999999</v>
      </c>
      <c r="G72" s="73">
        <v>47763.913999999997</v>
      </c>
      <c r="H72" s="15">
        <f>H73+H74</f>
        <v>100</v>
      </c>
      <c r="I72" s="15">
        <f>I73+I74</f>
        <v>100.00000000000001</v>
      </c>
      <c r="J72" s="16">
        <f>D72/B72*100</f>
        <v>115.18590998043052</v>
      </c>
      <c r="K72" s="16">
        <f t="shared" ref="K72:L77" si="11">D72/F72*100</f>
        <v>106.17847098912901</v>
      </c>
      <c r="L72" s="16">
        <f t="shared" si="11"/>
        <v>99.826059062077704</v>
      </c>
    </row>
    <row r="73" spans="1:18" s="9" customFormat="1" x14ac:dyDescent="0.2">
      <c r="A73" s="17" t="s">
        <v>278</v>
      </c>
      <c r="B73" s="73">
        <v>4599</v>
      </c>
      <c r="C73" s="73">
        <v>42383.4</v>
      </c>
      <c r="D73" s="73">
        <v>5297.4</v>
      </c>
      <c r="E73" s="73">
        <v>47680.800000000003</v>
      </c>
      <c r="F73" s="73">
        <v>4989.1459999999997</v>
      </c>
      <c r="G73" s="73">
        <v>47763.887999999999</v>
      </c>
      <c r="H73" s="15">
        <f>D73/D72*100</f>
        <v>100</v>
      </c>
      <c r="I73" s="15">
        <f>E73/E72*100</f>
        <v>99.999930789799762</v>
      </c>
      <c r="J73" s="16">
        <f>D73/B73*100</f>
        <v>115.18590998043052</v>
      </c>
      <c r="K73" s="16">
        <f t="shared" si="11"/>
        <v>106.17849227102194</v>
      </c>
      <c r="L73" s="16">
        <f t="shared" si="11"/>
        <v>99.826044311970591</v>
      </c>
      <c r="M73" s="76"/>
      <c r="N73" s="76"/>
      <c r="O73" s="76"/>
      <c r="P73" s="76"/>
      <c r="Q73" s="76"/>
      <c r="R73" s="76"/>
    </row>
    <row r="74" spans="1:18" s="9" customFormat="1" x14ac:dyDescent="0.2">
      <c r="A74" s="17" t="s">
        <v>274</v>
      </c>
      <c r="B74" s="73">
        <v>0</v>
      </c>
      <c r="C74" s="73">
        <v>3.3000000000000002E-2</v>
      </c>
      <c r="D74" s="73">
        <v>0</v>
      </c>
      <c r="E74" s="73">
        <v>3.3000000000000002E-2</v>
      </c>
      <c r="F74" s="73">
        <v>1E-3</v>
      </c>
      <c r="G74" s="73">
        <v>2.5999999999999999E-2</v>
      </c>
      <c r="H74" s="15">
        <f>D74/D72*100</f>
        <v>0</v>
      </c>
      <c r="I74" s="15">
        <f>E74/E72*100</f>
        <v>6.9210200249647495E-5</v>
      </c>
      <c r="J74" s="16">
        <v>0</v>
      </c>
      <c r="K74" s="16">
        <f t="shared" si="11"/>
        <v>0</v>
      </c>
      <c r="L74" s="16">
        <f t="shared" si="11"/>
        <v>126.92307692307693</v>
      </c>
      <c r="M74" s="72"/>
      <c r="N74" s="72"/>
      <c r="O74" s="72"/>
      <c r="P74" s="72"/>
      <c r="Q74" s="72"/>
      <c r="R74" s="72"/>
    </row>
    <row r="75" spans="1:18" s="9" customFormat="1" x14ac:dyDescent="0.2">
      <c r="A75" s="13" t="s">
        <v>273</v>
      </c>
      <c r="B75" s="73">
        <v>4599</v>
      </c>
      <c r="C75" s="73">
        <v>42383.432999999997</v>
      </c>
      <c r="D75" s="73">
        <v>5297.4</v>
      </c>
      <c r="E75" s="73">
        <v>47680.832999999999</v>
      </c>
      <c r="F75" s="73">
        <v>4989.1469999999999</v>
      </c>
      <c r="G75" s="73">
        <v>47763.913999999997</v>
      </c>
      <c r="H75" s="15">
        <f>H76+H77</f>
        <v>100</v>
      </c>
      <c r="I75" s="15">
        <f>I76+I77</f>
        <v>100</v>
      </c>
      <c r="J75" s="16">
        <f>D75/B75*100</f>
        <v>115.18590998043052</v>
      </c>
      <c r="K75" s="16">
        <f t="shared" si="11"/>
        <v>106.17847098912901</v>
      </c>
      <c r="L75" s="16">
        <f t="shared" si="11"/>
        <v>99.826059062077704</v>
      </c>
      <c r="M75" s="72"/>
      <c r="N75" s="72"/>
      <c r="O75" s="72"/>
      <c r="P75" s="72"/>
      <c r="Q75" s="72"/>
      <c r="R75" s="72"/>
    </row>
    <row r="76" spans="1:18" s="9" customFormat="1" x14ac:dyDescent="0.2">
      <c r="A76" s="17" t="s">
        <v>275</v>
      </c>
      <c r="B76" s="73">
        <v>1283.5</v>
      </c>
      <c r="C76" s="73">
        <v>7753.8879999999999</v>
      </c>
      <c r="D76" s="73">
        <v>758.31899999999996</v>
      </c>
      <c r="E76" s="73">
        <v>8512.2070000000003</v>
      </c>
      <c r="F76" s="73">
        <v>555.649</v>
      </c>
      <c r="G76" s="73">
        <v>8770.1509999999998</v>
      </c>
      <c r="H76" s="15">
        <f>D76/D75*100</f>
        <v>14.314928077925021</v>
      </c>
      <c r="I76" s="15">
        <f>E76/E75*100</f>
        <v>17.852471243528822</v>
      </c>
      <c r="J76" s="16">
        <f>D76/B76*100</f>
        <v>59.082119205298014</v>
      </c>
      <c r="K76" s="16">
        <f t="shared" si="11"/>
        <v>136.47446499498784</v>
      </c>
      <c r="L76" s="16">
        <f t="shared" si="11"/>
        <v>97.058841974328615</v>
      </c>
      <c r="M76" s="72"/>
      <c r="N76" s="72"/>
      <c r="O76" s="72"/>
      <c r="P76" s="72"/>
      <c r="Q76" s="72"/>
      <c r="R76" s="72"/>
    </row>
    <row r="77" spans="1:18" s="9" customFormat="1" x14ac:dyDescent="0.2">
      <c r="A77" s="17" t="s">
        <v>279</v>
      </c>
      <c r="B77" s="73">
        <v>3315.5</v>
      </c>
      <c r="C77" s="73">
        <v>34629.544999999998</v>
      </c>
      <c r="D77" s="73">
        <v>4539.0810000000001</v>
      </c>
      <c r="E77" s="73">
        <v>39168.625999999997</v>
      </c>
      <c r="F77" s="73">
        <v>4433.4970000000003</v>
      </c>
      <c r="G77" s="73">
        <v>38993.762999999999</v>
      </c>
      <c r="H77" s="15">
        <f>D77/D75*100</f>
        <v>85.685071922074982</v>
      </c>
      <c r="I77" s="15">
        <f>E77/E75*100</f>
        <v>82.147528756471175</v>
      </c>
      <c r="J77" s="16">
        <f>D77/B77*100</f>
        <v>136.90487106017193</v>
      </c>
      <c r="K77" s="16">
        <f t="shared" si="11"/>
        <v>102.38150606620462</v>
      </c>
      <c r="L77" s="16">
        <f t="shared" si="11"/>
        <v>100.44843838231256</v>
      </c>
      <c r="M77" s="76"/>
      <c r="N77" s="76"/>
      <c r="O77" s="76"/>
      <c r="P77" s="76"/>
      <c r="Q77" s="76"/>
      <c r="R77" s="76"/>
    </row>
    <row r="78" spans="1:18" s="9" customFormat="1" x14ac:dyDescent="0.2">
      <c r="A78" s="11" t="s">
        <v>287</v>
      </c>
      <c r="B78" s="73"/>
      <c r="C78" s="73"/>
      <c r="D78" s="73"/>
      <c r="E78" s="73"/>
      <c r="F78" s="73"/>
      <c r="G78" s="73"/>
      <c r="H78" s="72"/>
      <c r="I78" s="72"/>
      <c r="J78" s="72"/>
      <c r="K78" s="72"/>
      <c r="L78" s="72"/>
    </row>
    <row r="79" spans="1:18" s="9" customFormat="1" x14ac:dyDescent="0.2">
      <c r="A79" s="13" t="s">
        <v>272</v>
      </c>
      <c r="B79" s="73">
        <v>15351.173000000001</v>
      </c>
      <c r="C79" s="73">
        <v>136619.63500000001</v>
      </c>
      <c r="D79" s="73">
        <v>14487.915000000001</v>
      </c>
      <c r="E79" s="73">
        <v>151107.54999999999</v>
      </c>
      <c r="F79" s="73">
        <v>15695.607</v>
      </c>
      <c r="G79" s="73">
        <v>151825.598</v>
      </c>
      <c r="H79" s="15">
        <f>H80+H81</f>
        <v>99.999999999999986</v>
      </c>
      <c r="I79" s="15">
        <f>I80+I81</f>
        <v>100.00000000000003</v>
      </c>
      <c r="J79" s="16">
        <f t="shared" ref="J79:J84" si="12">D79/B79*100</f>
        <v>94.376599104185715</v>
      </c>
      <c r="K79" s="16">
        <f t="shared" ref="K79:L84" si="13">D79/F79*100</f>
        <v>92.305541289355688</v>
      </c>
      <c r="L79" s="16">
        <f t="shared" si="13"/>
        <v>99.527057354320448</v>
      </c>
    </row>
    <row r="80" spans="1:18" s="9" customFormat="1" x14ac:dyDescent="0.2">
      <c r="A80" s="17" t="s">
        <v>278</v>
      </c>
      <c r="B80" s="73">
        <v>15348.3</v>
      </c>
      <c r="C80" s="73">
        <v>136612.20000000001</v>
      </c>
      <c r="D80" s="73">
        <v>14484.5</v>
      </c>
      <c r="E80" s="73">
        <v>151096.70000000001</v>
      </c>
      <c r="F80" s="73">
        <v>15669.876</v>
      </c>
      <c r="G80" s="73">
        <v>151749.929</v>
      </c>
      <c r="H80" s="15">
        <f>D80/D79*100</f>
        <v>99.976428630344657</v>
      </c>
      <c r="I80" s="15">
        <f>E80/E79*100</f>
        <v>99.992819683728598</v>
      </c>
      <c r="J80" s="16">
        <f t="shared" si="12"/>
        <v>94.372015141742082</v>
      </c>
      <c r="K80" s="16">
        <f t="shared" si="13"/>
        <v>92.435319845543134</v>
      </c>
      <c r="L80" s="16">
        <f t="shared" si="13"/>
        <v>99.569535877674127</v>
      </c>
      <c r="M80" s="76"/>
      <c r="N80" s="76"/>
      <c r="O80" s="76"/>
      <c r="P80" s="76"/>
      <c r="Q80" s="76"/>
      <c r="R80" s="76"/>
    </row>
    <row r="81" spans="1:18" s="9" customFormat="1" x14ac:dyDescent="0.2">
      <c r="A81" s="17" t="s">
        <v>274</v>
      </c>
      <c r="B81" s="73">
        <v>2.8730000000000002</v>
      </c>
      <c r="C81" s="73">
        <v>7.4349999999999996</v>
      </c>
      <c r="D81" s="73">
        <v>3.415</v>
      </c>
      <c r="E81" s="73">
        <v>10.85</v>
      </c>
      <c r="F81" s="73">
        <v>25.731000000000002</v>
      </c>
      <c r="G81" s="73">
        <v>75.67</v>
      </c>
      <c r="H81" s="15">
        <f>D81/D79*100</f>
        <v>2.3571369655329976E-2</v>
      </c>
      <c r="I81" s="15">
        <f>E81/E79*100</f>
        <v>7.1803162714238963E-3</v>
      </c>
      <c r="J81" s="16">
        <f t="shared" si="12"/>
        <v>118.86529759832926</v>
      </c>
      <c r="K81" s="16">
        <f t="shared" si="13"/>
        <v>13.271928801834362</v>
      </c>
      <c r="L81" s="16">
        <f t="shared" si="13"/>
        <v>14.338575393154485</v>
      </c>
    </row>
    <row r="82" spans="1:18" s="9" customFormat="1" x14ac:dyDescent="0.2">
      <c r="A82" s="13" t="s">
        <v>273</v>
      </c>
      <c r="B82" s="73">
        <v>15351.173000000001</v>
      </c>
      <c r="C82" s="73">
        <v>136619.63500000001</v>
      </c>
      <c r="D82" s="73">
        <v>14487.915000000001</v>
      </c>
      <c r="E82" s="73">
        <v>151107.54999999999</v>
      </c>
      <c r="F82" s="73">
        <v>15695.607</v>
      </c>
      <c r="G82" s="73">
        <v>151825.598</v>
      </c>
      <c r="H82" s="15">
        <f>H83+H84</f>
        <v>100.00000690230443</v>
      </c>
      <c r="I82" s="15">
        <f>I83+I84</f>
        <v>100.00000000000001</v>
      </c>
      <c r="J82" s="16">
        <f t="shared" si="12"/>
        <v>94.376599104185715</v>
      </c>
      <c r="K82" s="16">
        <f t="shared" si="13"/>
        <v>92.305541289355688</v>
      </c>
      <c r="L82" s="16">
        <f t="shared" si="13"/>
        <v>99.527057354320448</v>
      </c>
    </row>
    <row r="83" spans="1:18" s="9" customFormat="1" x14ac:dyDescent="0.2">
      <c r="A83" s="17" t="s">
        <v>275</v>
      </c>
      <c r="B83" s="73">
        <v>132.566</v>
      </c>
      <c r="C83" s="73">
        <v>1114.444</v>
      </c>
      <c r="D83" s="73">
        <v>63.091000000000001</v>
      </c>
      <c r="E83" s="73">
        <v>1177.5350000000001</v>
      </c>
      <c r="F83" s="73">
        <v>176.11699999999999</v>
      </c>
      <c r="G83" s="73">
        <v>1563.17</v>
      </c>
      <c r="H83" s="15">
        <f>D83/D82*100</f>
        <v>0.43547328928972867</v>
      </c>
      <c r="I83" s="15">
        <f>E83/E82*100</f>
        <v>0.7792694673429621</v>
      </c>
      <c r="J83" s="16">
        <f t="shared" si="12"/>
        <v>47.592142781708738</v>
      </c>
      <c r="K83" s="16">
        <f t="shared" si="13"/>
        <v>35.823344708347292</v>
      </c>
      <c r="L83" s="16">
        <f t="shared" si="13"/>
        <v>75.329938522361616</v>
      </c>
    </row>
    <row r="84" spans="1:18" s="9" customFormat="1" x14ac:dyDescent="0.2">
      <c r="A84" s="17" t="s">
        <v>279</v>
      </c>
      <c r="B84" s="73">
        <v>15218.606</v>
      </c>
      <c r="C84" s="73">
        <v>135505.19099999999</v>
      </c>
      <c r="D84" s="73">
        <v>14424.825000000001</v>
      </c>
      <c r="E84" s="73">
        <v>149930.01500000001</v>
      </c>
      <c r="F84" s="73">
        <v>15519.489</v>
      </c>
      <c r="G84" s="73">
        <v>150262.429</v>
      </c>
      <c r="H84" s="15">
        <f>D84/D82*100</f>
        <v>99.564533613014703</v>
      </c>
      <c r="I84" s="15">
        <f>E84/E82*100</f>
        <v>99.220730532657058</v>
      </c>
      <c r="J84" s="16">
        <f t="shared" si="12"/>
        <v>94.784141201894585</v>
      </c>
      <c r="K84" s="16">
        <f t="shared" si="13"/>
        <v>92.946520339683872</v>
      </c>
      <c r="L84" s="16">
        <f t="shared" si="13"/>
        <v>99.778777700978068</v>
      </c>
      <c r="M84" s="76"/>
      <c r="N84" s="76"/>
      <c r="O84" s="76"/>
      <c r="P84" s="76"/>
      <c r="Q84" s="76"/>
      <c r="R84" s="76"/>
    </row>
    <row r="85" spans="1:18" s="9" customFormat="1" ht="22.5" x14ac:dyDescent="0.2">
      <c r="A85" s="11" t="s">
        <v>288</v>
      </c>
      <c r="B85" s="73"/>
      <c r="C85" s="73"/>
      <c r="D85" s="73"/>
      <c r="E85" s="73"/>
      <c r="F85" s="73"/>
      <c r="G85" s="73"/>
      <c r="H85" s="72"/>
      <c r="I85" s="72"/>
      <c r="J85" s="72"/>
      <c r="K85" s="72"/>
      <c r="L85" s="72"/>
    </row>
    <row r="86" spans="1:18" s="9" customFormat="1" x14ac:dyDescent="0.2">
      <c r="A86" s="13" t="s">
        <v>272</v>
      </c>
      <c r="B86" s="73">
        <v>473.36</v>
      </c>
      <c r="C86" s="73">
        <v>3692.29</v>
      </c>
      <c r="D86" s="73" t="s">
        <v>1348</v>
      </c>
      <c r="E86" s="73">
        <v>4155.79</v>
      </c>
      <c r="F86" s="73">
        <v>422.87099999999998</v>
      </c>
      <c r="G86" s="73">
        <v>3999.25</v>
      </c>
      <c r="H86" s="15"/>
      <c r="I86" s="15">
        <f>I87+I88</f>
        <v>100.00000000000001</v>
      </c>
      <c r="J86" s="16"/>
      <c r="K86" s="16"/>
      <c r="L86" s="16">
        <f t="shared" ref="L86:L91" si="14">E86/G86*100</f>
        <v>103.91423391885979</v>
      </c>
    </row>
    <row r="87" spans="1:18" s="9" customFormat="1" x14ac:dyDescent="0.2">
      <c r="A87" s="17" t="s">
        <v>278</v>
      </c>
      <c r="B87" s="73" t="s">
        <v>1348</v>
      </c>
      <c r="C87" s="73">
        <v>3690.1</v>
      </c>
      <c r="D87" s="73" t="s">
        <v>1348</v>
      </c>
      <c r="E87" s="73">
        <v>4153.6000000000004</v>
      </c>
      <c r="F87" s="73">
        <v>422.39100000000002</v>
      </c>
      <c r="G87" s="73">
        <v>3997.4160000000002</v>
      </c>
      <c r="H87" s="15"/>
      <c r="I87" s="15">
        <f>E87/E86*100</f>
        <v>99.947302438284908</v>
      </c>
      <c r="J87" s="16"/>
      <c r="K87" s="16"/>
      <c r="L87" s="16">
        <f t="shared" si="14"/>
        <v>103.90712400210535</v>
      </c>
      <c r="M87" s="76"/>
      <c r="N87" s="76"/>
      <c r="O87" s="76"/>
      <c r="P87" s="76"/>
      <c r="Q87" s="76"/>
      <c r="R87" s="76"/>
    </row>
    <row r="88" spans="1:18" s="9" customFormat="1" x14ac:dyDescent="0.2">
      <c r="A88" s="17" t="s">
        <v>274</v>
      </c>
      <c r="B88" s="73">
        <v>0.06</v>
      </c>
      <c r="C88" s="73">
        <v>2.19</v>
      </c>
      <c r="D88" s="73">
        <v>0</v>
      </c>
      <c r="E88" s="73">
        <v>2.19</v>
      </c>
      <c r="F88" s="73">
        <v>0.48</v>
      </c>
      <c r="G88" s="73">
        <v>1.8340000000000001</v>
      </c>
      <c r="H88" s="15"/>
      <c r="I88" s="15">
        <f>E88/E86*100</f>
        <v>5.26975617151011E-2</v>
      </c>
      <c r="J88" s="16">
        <f>D88/B88*100</f>
        <v>0</v>
      </c>
      <c r="K88" s="16">
        <f>D88/F88*100</f>
        <v>0</v>
      </c>
      <c r="L88" s="16">
        <f t="shared" si="14"/>
        <v>119.41112322791712</v>
      </c>
      <c r="M88" s="72"/>
      <c r="N88" s="72"/>
      <c r="O88" s="72"/>
      <c r="P88" s="72"/>
      <c r="Q88" s="72"/>
      <c r="R88" s="72"/>
    </row>
    <row r="89" spans="1:18" s="9" customFormat="1" x14ac:dyDescent="0.2">
      <c r="A89" s="13" t="s">
        <v>273</v>
      </c>
      <c r="B89" s="73">
        <v>473.36</v>
      </c>
      <c r="C89" s="73">
        <v>3692.29</v>
      </c>
      <c r="D89" s="73" t="s">
        <v>1348</v>
      </c>
      <c r="E89" s="73">
        <v>4155.79</v>
      </c>
      <c r="F89" s="73">
        <v>422.87099999999998</v>
      </c>
      <c r="G89" s="73">
        <v>3999.25</v>
      </c>
      <c r="H89" s="15"/>
      <c r="I89" s="15">
        <f>I90+I91</f>
        <v>100</v>
      </c>
      <c r="J89" s="16"/>
      <c r="K89" s="16"/>
      <c r="L89" s="16">
        <f t="shared" si="14"/>
        <v>103.91423391885979</v>
      </c>
      <c r="M89" s="72"/>
      <c r="N89" s="72"/>
      <c r="O89" s="72"/>
      <c r="P89" s="72"/>
      <c r="Q89" s="72"/>
      <c r="R89" s="72"/>
    </row>
    <row r="90" spans="1:18" s="9" customFormat="1" x14ac:dyDescent="0.2">
      <c r="A90" s="17" t="s">
        <v>275</v>
      </c>
      <c r="B90" s="73">
        <v>0</v>
      </c>
      <c r="C90" s="73">
        <v>0</v>
      </c>
      <c r="D90" s="73">
        <v>0</v>
      </c>
      <c r="E90" s="73">
        <v>0</v>
      </c>
      <c r="F90" s="73">
        <v>0</v>
      </c>
      <c r="G90" s="73">
        <v>0.30399999999999999</v>
      </c>
      <c r="H90" s="15"/>
      <c r="I90" s="15">
        <f>E90/E89*100</f>
        <v>0</v>
      </c>
      <c r="J90" s="16">
        <v>0</v>
      </c>
      <c r="K90" s="16">
        <v>0</v>
      </c>
      <c r="L90" s="16">
        <f t="shared" si="14"/>
        <v>0</v>
      </c>
      <c r="M90" s="72"/>
      <c r="N90" s="72"/>
      <c r="O90" s="72"/>
      <c r="P90" s="72"/>
      <c r="Q90" s="72"/>
      <c r="R90" s="72"/>
    </row>
    <row r="91" spans="1:18" s="9" customFormat="1" x14ac:dyDescent="0.2">
      <c r="A91" s="17" t="s">
        <v>279</v>
      </c>
      <c r="B91" s="73">
        <v>473.36</v>
      </c>
      <c r="C91" s="73">
        <v>3692.29</v>
      </c>
      <c r="D91" s="73" t="s">
        <v>1348</v>
      </c>
      <c r="E91" s="73">
        <v>4155.79</v>
      </c>
      <c r="F91" s="73">
        <v>422.87099999999998</v>
      </c>
      <c r="G91" s="73">
        <v>3998.9459999999999</v>
      </c>
      <c r="H91" s="15"/>
      <c r="I91" s="15">
        <f>E91/E89*100</f>
        <v>100</v>
      </c>
      <c r="J91" s="16"/>
      <c r="K91" s="16"/>
      <c r="L91" s="16">
        <f t="shared" si="14"/>
        <v>103.92213348217257</v>
      </c>
      <c r="M91" s="68"/>
      <c r="N91" s="68"/>
      <c r="O91" s="68"/>
      <c r="P91" s="68"/>
      <c r="Q91" s="68"/>
      <c r="R91" s="68"/>
    </row>
    <row r="92" spans="1:18" s="9" customFormat="1" x14ac:dyDescent="0.2">
      <c r="A92" s="11" t="s">
        <v>289</v>
      </c>
      <c r="B92" s="73"/>
      <c r="C92" s="73"/>
      <c r="D92" s="73"/>
      <c r="E92" s="73"/>
      <c r="F92" s="73"/>
      <c r="G92" s="73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</row>
    <row r="93" spans="1:18" s="9" customFormat="1" x14ac:dyDescent="0.2">
      <c r="A93" s="13" t="s">
        <v>272</v>
      </c>
      <c r="B93" s="73">
        <v>922.74699999999996</v>
      </c>
      <c r="C93" s="73">
        <v>8123.4359999999997</v>
      </c>
      <c r="D93" s="73">
        <v>827.77800000000002</v>
      </c>
      <c r="E93" s="73">
        <v>8951.2139999999999</v>
      </c>
      <c r="F93" s="73">
        <v>984.16099999999994</v>
      </c>
      <c r="G93" s="73">
        <v>9091.5730000000003</v>
      </c>
      <c r="H93" s="15">
        <f>H94+H95</f>
        <v>99.999999999999986</v>
      </c>
      <c r="I93" s="15">
        <f>I94+I95</f>
        <v>100.00000000000001</v>
      </c>
      <c r="J93" s="16">
        <f t="shared" ref="J93:J98" si="15">D93/B93*100</f>
        <v>89.708013139029447</v>
      </c>
      <c r="K93" s="16">
        <f t="shared" ref="K93:L96" si="16">D93/F93*100</f>
        <v>84.110018584357647</v>
      </c>
      <c r="L93" s="16">
        <f t="shared" si="16"/>
        <v>98.456163746361597</v>
      </c>
    </row>
    <row r="94" spans="1:18" s="9" customFormat="1" x14ac:dyDescent="0.2">
      <c r="A94" s="17" t="s">
        <v>278</v>
      </c>
      <c r="B94" s="73">
        <v>919.03300000000002</v>
      </c>
      <c r="C94" s="73">
        <v>8100.2669999999998</v>
      </c>
      <c r="D94" s="73">
        <v>822.43299999999999</v>
      </c>
      <c r="E94" s="73">
        <v>8922.7000000000007</v>
      </c>
      <c r="F94" s="73">
        <v>980.346</v>
      </c>
      <c r="G94" s="73">
        <v>9001.1929999999993</v>
      </c>
      <c r="H94" s="15">
        <f>D94/D93*100</f>
        <v>99.354295475356906</v>
      </c>
      <c r="I94" s="15">
        <f>E94/E93*100</f>
        <v>99.681451029994378</v>
      </c>
      <c r="J94" s="16">
        <f t="shared" si="15"/>
        <v>89.488951974521044</v>
      </c>
      <c r="K94" s="16">
        <f t="shared" si="16"/>
        <v>83.892115640804363</v>
      </c>
      <c r="L94" s="16">
        <f t="shared" si="16"/>
        <v>99.127971147824539</v>
      </c>
      <c r="M94" s="76"/>
      <c r="N94" s="76"/>
      <c r="O94" s="76"/>
      <c r="P94" s="76"/>
      <c r="Q94" s="76"/>
      <c r="R94" s="76"/>
    </row>
    <row r="95" spans="1:18" s="9" customFormat="1" x14ac:dyDescent="0.2">
      <c r="A95" s="17" t="s">
        <v>274</v>
      </c>
      <c r="B95" s="73">
        <v>3.714</v>
      </c>
      <c r="C95" s="73">
        <v>23.17</v>
      </c>
      <c r="D95" s="73">
        <v>5.3449999999999998</v>
      </c>
      <c r="E95" s="73">
        <v>28.513999999999999</v>
      </c>
      <c r="F95" s="73">
        <v>3.8149999999999999</v>
      </c>
      <c r="G95" s="73">
        <v>90.38</v>
      </c>
      <c r="H95" s="15">
        <f>D95/D93*100</f>
        <v>0.64570452464308059</v>
      </c>
      <c r="I95" s="15">
        <f>E95/E93*100</f>
        <v>0.31854897000563276</v>
      </c>
      <c r="J95" s="16">
        <f t="shared" si="15"/>
        <v>143.91491653204091</v>
      </c>
      <c r="K95" s="16">
        <f t="shared" si="16"/>
        <v>140.10484927916121</v>
      </c>
      <c r="L95" s="16">
        <f t="shared" si="16"/>
        <v>31.549015268864792</v>
      </c>
    </row>
    <row r="96" spans="1:18" s="9" customFormat="1" x14ac:dyDescent="0.2">
      <c r="A96" s="13" t="s">
        <v>273</v>
      </c>
      <c r="B96" s="73">
        <v>922.74699999999996</v>
      </c>
      <c r="C96" s="73">
        <v>8123.4359999999997</v>
      </c>
      <c r="D96" s="73">
        <v>827.77800000000002</v>
      </c>
      <c r="E96" s="73">
        <v>8951.2139999999999</v>
      </c>
      <c r="F96" s="73">
        <v>984.16099999999994</v>
      </c>
      <c r="G96" s="73">
        <v>9091.5730000000003</v>
      </c>
      <c r="H96" s="15">
        <f>H97+H98</f>
        <v>100</v>
      </c>
      <c r="I96" s="15">
        <f>I97+I98</f>
        <v>100</v>
      </c>
      <c r="J96" s="16">
        <f t="shared" si="15"/>
        <v>89.708013139029447</v>
      </c>
      <c r="K96" s="16">
        <f t="shared" si="16"/>
        <v>84.110018584357647</v>
      </c>
      <c r="L96" s="16">
        <f t="shared" si="16"/>
        <v>98.456163746361597</v>
      </c>
      <c r="M96" s="72"/>
      <c r="N96" s="72"/>
      <c r="O96" s="72"/>
      <c r="P96" s="72"/>
      <c r="Q96" s="72"/>
      <c r="R96" s="72"/>
    </row>
    <row r="97" spans="1:18" s="9" customFormat="1" x14ac:dyDescent="0.2">
      <c r="A97" s="17" t="s">
        <v>275</v>
      </c>
      <c r="B97" s="73">
        <v>2.976</v>
      </c>
      <c r="C97" s="73">
        <v>40.590000000000003</v>
      </c>
      <c r="D97" s="73">
        <v>1.478</v>
      </c>
      <c r="E97" s="73">
        <v>42.067</v>
      </c>
      <c r="F97" s="73">
        <v>0</v>
      </c>
      <c r="G97" s="73">
        <v>38.049999999999997</v>
      </c>
      <c r="H97" s="15">
        <f>D97/D96*100</f>
        <v>0.17855028763750666</v>
      </c>
      <c r="I97" s="15">
        <f>E97/E96*100</f>
        <v>0.46995860002900169</v>
      </c>
      <c r="J97" s="16">
        <f t="shared" si="15"/>
        <v>49.663978494623656</v>
      </c>
      <c r="K97" s="16">
        <v>0</v>
      </c>
      <c r="L97" s="16">
        <f>E97/G97*100</f>
        <v>110.55716162943496</v>
      </c>
      <c r="M97" s="72"/>
      <c r="N97" s="72"/>
      <c r="O97" s="72"/>
      <c r="P97" s="72"/>
      <c r="Q97" s="72"/>
      <c r="R97" s="72"/>
    </row>
    <row r="98" spans="1:18" s="9" customFormat="1" x14ac:dyDescent="0.2">
      <c r="A98" s="17" t="s">
        <v>279</v>
      </c>
      <c r="B98" s="73">
        <v>919.77099999999996</v>
      </c>
      <c r="C98" s="73">
        <v>8082.8459999999995</v>
      </c>
      <c r="D98" s="73">
        <v>826.3</v>
      </c>
      <c r="E98" s="73">
        <v>8909.1470000000008</v>
      </c>
      <c r="F98" s="73">
        <v>984.16099999999994</v>
      </c>
      <c r="G98" s="73">
        <v>9053.5229999999992</v>
      </c>
      <c r="H98" s="15">
        <f>D98/D96*100</f>
        <v>99.821449712362494</v>
      </c>
      <c r="I98" s="15">
        <f>E98/E96*100</f>
        <v>99.530041399970997</v>
      </c>
      <c r="J98" s="16">
        <f t="shared" si="15"/>
        <v>89.837579136545941</v>
      </c>
      <c r="K98" s="16">
        <f>D98/F98*100</f>
        <v>83.95983990424331</v>
      </c>
      <c r="L98" s="16">
        <f>E98/G98*100</f>
        <v>98.40530586822392</v>
      </c>
      <c r="M98" s="76"/>
      <c r="N98" s="76"/>
      <c r="O98" s="76"/>
      <c r="P98" s="76"/>
      <c r="Q98" s="76"/>
      <c r="R98" s="76"/>
    </row>
    <row r="99" spans="1:18" s="9" customFormat="1" x14ac:dyDescent="0.2">
      <c r="A99" s="11" t="s">
        <v>290</v>
      </c>
      <c r="B99" s="73"/>
      <c r="C99" s="73"/>
      <c r="D99" s="73"/>
      <c r="E99" s="73"/>
      <c r="F99" s="73"/>
      <c r="G99" s="73"/>
      <c r="H99" s="72"/>
      <c r="I99" s="72"/>
      <c r="J99" s="72"/>
      <c r="K99" s="72"/>
      <c r="L99" s="72"/>
    </row>
    <row r="100" spans="1:18" s="9" customFormat="1" x14ac:dyDescent="0.2">
      <c r="A100" s="13" t="s">
        <v>272</v>
      </c>
      <c r="B100" s="73">
        <v>123.96</v>
      </c>
      <c r="C100" s="73">
        <v>955.16600000000005</v>
      </c>
      <c r="D100" s="73">
        <v>149.98599999999999</v>
      </c>
      <c r="E100" s="73">
        <v>1105.153</v>
      </c>
      <c r="F100" s="73">
        <v>194.245</v>
      </c>
      <c r="G100" s="73">
        <v>1092.3579999999999</v>
      </c>
      <c r="H100" s="15">
        <f>H101+H102</f>
        <v>100</v>
      </c>
      <c r="I100" s="15">
        <f>I101+I102</f>
        <v>100</v>
      </c>
      <c r="J100" s="16">
        <f t="shared" ref="J100:J105" si="17">D100/B100*100</f>
        <v>120.99548241368183</v>
      </c>
      <c r="K100" s="16">
        <f t="shared" ref="K100:L105" si="18">D100/F100*100</f>
        <v>77.214857525290213</v>
      </c>
      <c r="L100" s="16">
        <f t="shared" si="18"/>
        <v>101.17131929275934</v>
      </c>
      <c r="M100" s="72"/>
      <c r="N100" s="72"/>
      <c r="O100" s="72"/>
      <c r="P100" s="72"/>
      <c r="Q100" s="72"/>
      <c r="R100" s="72"/>
    </row>
    <row r="101" spans="1:18" s="9" customFormat="1" x14ac:dyDescent="0.2">
      <c r="A101" s="17" t="s">
        <v>278</v>
      </c>
      <c r="B101" s="73">
        <v>111.1</v>
      </c>
      <c r="C101" s="73">
        <v>853.6</v>
      </c>
      <c r="D101" s="73">
        <v>138.9</v>
      </c>
      <c r="E101" s="73">
        <v>992.5</v>
      </c>
      <c r="F101" s="73">
        <v>175.351</v>
      </c>
      <c r="G101" s="73">
        <v>929.98900000000003</v>
      </c>
      <c r="H101" s="15">
        <f>D101/D100*100</f>
        <v>92.608643473390856</v>
      </c>
      <c r="I101" s="15">
        <f>E101/E100*100</f>
        <v>89.806569769072695</v>
      </c>
      <c r="J101" s="16">
        <f t="shared" si="17"/>
        <v>125.02250225022505</v>
      </c>
      <c r="K101" s="16">
        <f t="shared" si="18"/>
        <v>79.212550826627734</v>
      </c>
      <c r="L101" s="16">
        <f t="shared" si="18"/>
        <v>106.72169240711449</v>
      </c>
      <c r="M101" s="76"/>
      <c r="N101" s="76"/>
      <c r="O101" s="76"/>
      <c r="P101" s="76"/>
      <c r="Q101" s="76"/>
      <c r="R101" s="76"/>
    </row>
    <row r="102" spans="1:18" s="9" customFormat="1" x14ac:dyDescent="0.2">
      <c r="A102" s="17" t="s">
        <v>274</v>
      </c>
      <c r="B102" s="73">
        <v>12.86</v>
      </c>
      <c r="C102" s="73">
        <v>101.566</v>
      </c>
      <c r="D102" s="73">
        <v>11.086</v>
      </c>
      <c r="E102" s="73">
        <v>112.65300000000001</v>
      </c>
      <c r="F102" s="73">
        <v>18.893999999999998</v>
      </c>
      <c r="G102" s="73">
        <v>162.369</v>
      </c>
      <c r="H102" s="15">
        <f>D102/D100*100</f>
        <v>7.391356526609151</v>
      </c>
      <c r="I102" s="15">
        <f>E102/E100*100</f>
        <v>10.193430230927301</v>
      </c>
      <c r="J102" s="16">
        <f t="shared" si="17"/>
        <v>86.205287713841372</v>
      </c>
      <c r="K102" s="16">
        <f t="shared" si="18"/>
        <v>58.674711548639792</v>
      </c>
      <c r="L102" s="16">
        <f t="shared" si="18"/>
        <v>69.380854719804901</v>
      </c>
      <c r="M102" s="72"/>
      <c r="N102" s="72"/>
      <c r="O102" s="72"/>
      <c r="P102" s="72"/>
      <c r="Q102" s="72"/>
      <c r="R102" s="72"/>
    </row>
    <row r="103" spans="1:18" s="9" customFormat="1" x14ac:dyDescent="0.2">
      <c r="A103" s="13" t="s">
        <v>273</v>
      </c>
      <c r="B103" s="73">
        <v>123.96</v>
      </c>
      <c r="C103" s="73">
        <v>955.16600000000005</v>
      </c>
      <c r="D103" s="73">
        <v>149.98599999999999</v>
      </c>
      <c r="E103" s="73">
        <v>1105.153</v>
      </c>
      <c r="F103" s="73">
        <v>194.245</v>
      </c>
      <c r="G103" s="73">
        <v>1092.3579999999999</v>
      </c>
      <c r="H103" s="15">
        <f>H104+H105</f>
        <v>100</v>
      </c>
      <c r="I103" s="15">
        <f>I104+I105</f>
        <v>100</v>
      </c>
      <c r="J103" s="16">
        <f t="shared" si="17"/>
        <v>120.99548241368183</v>
      </c>
      <c r="K103" s="16">
        <f t="shared" si="18"/>
        <v>77.214857525290213</v>
      </c>
      <c r="L103" s="16">
        <f t="shared" si="18"/>
        <v>101.17131929275934</v>
      </c>
    </row>
    <row r="104" spans="1:18" s="9" customFormat="1" x14ac:dyDescent="0.2">
      <c r="A104" s="17" t="s">
        <v>275</v>
      </c>
      <c r="B104" s="73">
        <v>56.107999999999997</v>
      </c>
      <c r="C104" s="73">
        <v>322.51299999999998</v>
      </c>
      <c r="D104" s="73">
        <v>25.355</v>
      </c>
      <c r="E104" s="73">
        <v>347.86900000000003</v>
      </c>
      <c r="F104" s="73">
        <v>40.85</v>
      </c>
      <c r="G104" s="73">
        <v>349.88200000000001</v>
      </c>
      <c r="H104" s="15">
        <f>D104/D103*100</f>
        <v>16.904911125038339</v>
      </c>
      <c r="I104" s="15">
        <f>E104/E103*100</f>
        <v>31.476999112340103</v>
      </c>
      <c r="J104" s="16">
        <f t="shared" si="17"/>
        <v>45.189634276751981</v>
      </c>
      <c r="K104" s="16">
        <f t="shared" si="18"/>
        <v>62.068543451652381</v>
      </c>
      <c r="L104" s="16">
        <f t="shared" si="18"/>
        <v>99.424663172155192</v>
      </c>
      <c r="M104" s="72"/>
      <c r="N104" s="72"/>
      <c r="O104" s="72"/>
      <c r="P104" s="72"/>
      <c r="Q104" s="72"/>
      <c r="R104" s="72"/>
    </row>
    <row r="105" spans="1:18" s="9" customFormat="1" x14ac:dyDescent="0.2">
      <c r="A105" s="17" t="s">
        <v>279</v>
      </c>
      <c r="B105" s="73">
        <v>67.852000000000004</v>
      </c>
      <c r="C105" s="73">
        <v>632.65300000000002</v>
      </c>
      <c r="D105" s="73">
        <v>124.631</v>
      </c>
      <c r="E105" s="73">
        <v>757.28399999999999</v>
      </c>
      <c r="F105" s="73">
        <v>153.39500000000001</v>
      </c>
      <c r="G105" s="73">
        <v>742.47699999999998</v>
      </c>
      <c r="H105" s="15">
        <f>D105/D103*100</f>
        <v>83.095088874961661</v>
      </c>
      <c r="I105" s="15">
        <f>E105/E103*100</f>
        <v>68.523000887659904</v>
      </c>
      <c r="J105" s="16">
        <f t="shared" si="17"/>
        <v>183.68065790249366</v>
      </c>
      <c r="K105" s="16">
        <f t="shared" si="18"/>
        <v>81.248410965155315</v>
      </c>
      <c r="L105" s="16">
        <f t="shared" si="18"/>
        <v>101.99427052959216</v>
      </c>
      <c r="M105" s="76"/>
      <c r="N105" s="76"/>
      <c r="O105" s="76"/>
      <c r="P105" s="76"/>
      <c r="Q105" s="76"/>
      <c r="R105" s="76"/>
    </row>
    <row r="106" spans="1:18" s="9" customFormat="1" x14ac:dyDescent="0.2">
      <c r="A106" s="11" t="s">
        <v>291</v>
      </c>
      <c r="B106" s="73"/>
      <c r="C106" s="73"/>
      <c r="D106" s="73"/>
      <c r="E106" s="73"/>
      <c r="F106" s="73"/>
      <c r="G106" s="73"/>
      <c r="H106" s="72"/>
      <c r="I106" s="72"/>
      <c r="J106" s="72"/>
      <c r="K106" s="72"/>
      <c r="L106" s="72"/>
    </row>
    <row r="107" spans="1:18" s="9" customFormat="1" x14ac:dyDescent="0.2">
      <c r="A107" s="13" t="s">
        <v>272</v>
      </c>
      <c r="B107" s="73">
        <v>952.92</v>
      </c>
      <c r="C107" s="73">
        <v>8261.6010000000006</v>
      </c>
      <c r="D107" s="73">
        <v>924.28</v>
      </c>
      <c r="E107" s="73">
        <v>9185.8809999999994</v>
      </c>
      <c r="F107" s="73">
        <v>836.678</v>
      </c>
      <c r="G107" s="73">
        <v>9222.6170000000002</v>
      </c>
      <c r="H107" s="15">
        <f>H108+H109</f>
        <v>100.00000000000001</v>
      </c>
      <c r="I107" s="15">
        <f>I108+I109</f>
        <v>100</v>
      </c>
      <c r="J107" s="16">
        <f t="shared" ref="J107:J112" si="19">D107/B107*100</f>
        <v>96.994501112370401</v>
      </c>
      <c r="K107" s="16">
        <f t="shared" ref="K107:L112" si="20">D107/F107*100</f>
        <v>110.47021673809996</v>
      </c>
      <c r="L107" s="16">
        <f t="shared" si="20"/>
        <v>99.601674882519774</v>
      </c>
    </row>
    <row r="108" spans="1:18" s="9" customFormat="1" x14ac:dyDescent="0.2">
      <c r="A108" s="17" t="s">
        <v>278</v>
      </c>
      <c r="B108" s="73">
        <v>952.9</v>
      </c>
      <c r="C108" s="73">
        <v>8261.2000000000007</v>
      </c>
      <c r="D108" s="73">
        <v>924.2</v>
      </c>
      <c r="E108" s="73">
        <v>9185.4</v>
      </c>
      <c r="F108" s="73">
        <v>836.62</v>
      </c>
      <c r="G108" s="73">
        <v>9222.3549999999996</v>
      </c>
      <c r="H108" s="15">
        <f>D108/D107*100</f>
        <v>99.99134461418619</v>
      </c>
      <c r="I108" s="15">
        <f>E108/E107*100</f>
        <v>99.994763703122217</v>
      </c>
      <c r="J108" s="16">
        <f t="shared" si="19"/>
        <v>96.988141462902718</v>
      </c>
      <c r="K108" s="16">
        <f t="shared" si="20"/>
        <v>110.468312973632</v>
      </c>
      <c r="L108" s="16">
        <f t="shared" si="20"/>
        <v>99.599288901804357</v>
      </c>
      <c r="M108" s="76"/>
      <c r="N108" s="76"/>
      <c r="O108" s="76"/>
      <c r="P108" s="76"/>
      <c r="Q108" s="76"/>
      <c r="R108" s="76"/>
    </row>
    <row r="109" spans="1:18" s="9" customFormat="1" x14ac:dyDescent="0.2">
      <c r="A109" s="17" t="s">
        <v>274</v>
      </c>
      <c r="B109" s="73">
        <v>0.02</v>
      </c>
      <c r="C109" s="73">
        <v>0.40100000000000002</v>
      </c>
      <c r="D109" s="73">
        <v>0.08</v>
      </c>
      <c r="E109" s="73">
        <v>0.48099999999999998</v>
      </c>
      <c r="F109" s="73">
        <v>5.8000000000000003E-2</v>
      </c>
      <c r="G109" s="73">
        <v>0.26200000000000001</v>
      </c>
      <c r="H109" s="15">
        <f>D109/D107*100</f>
        <v>8.6553858138226514E-3</v>
      </c>
      <c r="I109" s="15">
        <f>E109/E107*100</f>
        <v>5.2362968777845045E-3</v>
      </c>
      <c r="J109" s="16">
        <f t="shared" si="19"/>
        <v>400</v>
      </c>
      <c r="K109" s="16">
        <f t="shared" si="20"/>
        <v>137.93103448275861</v>
      </c>
      <c r="L109" s="16">
        <f t="shared" si="20"/>
        <v>183.58778625954199</v>
      </c>
      <c r="M109" s="72"/>
      <c r="N109" s="72"/>
      <c r="O109" s="72"/>
      <c r="P109" s="72"/>
      <c r="Q109" s="72"/>
      <c r="R109" s="72"/>
    </row>
    <row r="110" spans="1:18" s="9" customFormat="1" x14ac:dyDescent="0.2">
      <c r="A110" s="13" t="s">
        <v>273</v>
      </c>
      <c r="B110" s="73">
        <v>952.92</v>
      </c>
      <c r="C110" s="73">
        <v>8261.6010000000006</v>
      </c>
      <c r="D110" s="73">
        <v>924.28</v>
      </c>
      <c r="E110" s="73">
        <v>9185.8809999999994</v>
      </c>
      <c r="F110" s="73">
        <v>836.678</v>
      </c>
      <c r="G110" s="73">
        <v>9222.6170000000002</v>
      </c>
      <c r="H110" s="15">
        <f>H111+H112</f>
        <v>100.00000000000001</v>
      </c>
      <c r="I110" s="15">
        <f>I111+I112</f>
        <v>100.00000000000001</v>
      </c>
      <c r="J110" s="16">
        <f t="shared" si="19"/>
        <v>96.994501112370401</v>
      </c>
      <c r="K110" s="16">
        <f t="shared" si="20"/>
        <v>110.47021673809996</v>
      </c>
      <c r="L110" s="16">
        <f t="shared" si="20"/>
        <v>99.601674882519774</v>
      </c>
    </row>
    <row r="111" spans="1:18" s="9" customFormat="1" x14ac:dyDescent="0.2">
      <c r="A111" s="17" t="s">
        <v>275</v>
      </c>
      <c r="B111" s="73">
        <v>32</v>
      </c>
      <c r="C111" s="73">
        <v>127.239</v>
      </c>
      <c r="D111" s="73">
        <v>20.603999999999999</v>
      </c>
      <c r="E111" s="73">
        <v>147.84299999999999</v>
      </c>
      <c r="F111" s="73">
        <v>34.567</v>
      </c>
      <c r="G111" s="73">
        <v>272.72699999999998</v>
      </c>
      <c r="H111" s="15">
        <f>D111/D110*100</f>
        <v>2.2291946163500236</v>
      </c>
      <c r="I111" s="15">
        <f>E111/E110*100</f>
        <v>1.6094591253685957</v>
      </c>
      <c r="J111" s="16">
        <f t="shared" si="19"/>
        <v>64.387500000000003</v>
      </c>
      <c r="K111" s="16">
        <f t="shared" si="20"/>
        <v>59.605982584545949</v>
      </c>
      <c r="L111" s="16">
        <f t="shared" si="20"/>
        <v>54.209154209154207</v>
      </c>
      <c r="M111" s="72"/>
      <c r="N111" s="72"/>
      <c r="O111" s="72"/>
      <c r="P111" s="72"/>
      <c r="Q111" s="72"/>
      <c r="R111" s="72"/>
    </row>
    <row r="112" spans="1:18" s="9" customFormat="1" x14ac:dyDescent="0.2">
      <c r="A112" s="17" t="s">
        <v>279</v>
      </c>
      <c r="B112" s="73">
        <v>920.92</v>
      </c>
      <c r="C112" s="73">
        <v>8134.3620000000001</v>
      </c>
      <c r="D112" s="73">
        <v>903.67600000000004</v>
      </c>
      <c r="E112" s="73">
        <v>9038.0380000000005</v>
      </c>
      <c r="F112" s="73">
        <v>802.11099999999999</v>
      </c>
      <c r="G112" s="73">
        <v>8949.8889999999992</v>
      </c>
      <c r="H112" s="15">
        <f>D112/D110*100</f>
        <v>97.770805383649986</v>
      </c>
      <c r="I112" s="15">
        <f>E112/E110*100</f>
        <v>98.390540874631412</v>
      </c>
      <c r="J112" s="16">
        <f t="shared" si="19"/>
        <v>98.12752464926379</v>
      </c>
      <c r="K112" s="16">
        <f t="shared" si="20"/>
        <v>112.66221258653728</v>
      </c>
      <c r="L112" s="16">
        <f t="shared" si="20"/>
        <v>100.98491724310772</v>
      </c>
      <c r="M112" s="76"/>
      <c r="N112" s="76"/>
      <c r="O112" s="76"/>
      <c r="P112" s="76"/>
      <c r="Q112" s="76"/>
      <c r="R112" s="76"/>
    </row>
    <row r="113" spans="1:18" s="9" customFormat="1" x14ac:dyDescent="0.2">
      <c r="A113" s="11" t="s">
        <v>292</v>
      </c>
      <c r="B113" s="73"/>
      <c r="C113" s="73"/>
      <c r="D113" s="73"/>
      <c r="E113" s="73"/>
      <c r="F113" s="73"/>
      <c r="G113" s="73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</row>
    <row r="114" spans="1:18" s="9" customFormat="1" x14ac:dyDescent="0.2">
      <c r="A114" s="13" t="s">
        <v>272</v>
      </c>
      <c r="B114" s="73">
        <v>1738001.155</v>
      </c>
      <c r="C114" s="73">
        <v>15023338.469000001</v>
      </c>
      <c r="D114" s="73">
        <v>1803482.162</v>
      </c>
      <c r="E114" s="73">
        <v>16826820.631000001</v>
      </c>
      <c r="F114" s="73">
        <v>1965781.5789999999</v>
      </c>
      <c r="G114" s="73">
        <v>15957196.499</v>
      </c>
      <c r="H114" s="15">
        <f>H115+H116</f>
        <v>100.00000000000001</v>
      </c>
      <c r="I114" s="15">
        <f>I115+I116</f>
        <v>99.999999994057106</v>
      </c>
      <c r="J114" s="16">
        <f>D114/B114*100</f>
        <v>103.76760434316282</v>
      </c>
      <c r="K114" s="16">
        <f t="shared" ref="K114:L119" si="21">D114/F114*100</f>
        <v>91.743771600374728</v>
      </c>
      <c r="L114" s="16">
        <f t="shared" si="21"/>
        <v>105.44973004534035</v>
      </c>
      <c r="M114" s="72"/>
      <c r="N114" s="72"/>
      <c r="O114" s="72"/>
      <c r="P114" s="72"/>
      <c r="Q114" s="72"/>
      <c r="R114" s="72"/>
    </row>
    <row r="115" spans="1:18" s="9" customFormat="1" x14ac:dyDescent="0.2">
      <c r="A115" s="17" t="s">
        <v>278</v>
      </c>
      <c r="B115" s="73">
        <v>1738000</v>
      </c>
      <c r="C115" s="73">
        <v>15022833.333000001</v>
      </c>
      <c r="D115" s="73">
        <v>1803400</v>
      </c>
      <c r="E115" s="73">
        <v>16826233.333000001</v>
      </c>
      <c r="F115" s="73">
        <v>1963088.426</v>
      </c>
      <c r="G115" s="73">
        <v>15951398.709000001</v>
      </c>
      <c r="H115" s="15">
        <f>D115/D114*100</f>
        <v>99.995444257684881</v>
      </c>
      <c r="I115" s="15">
        <f>E115/E114*100</f>
        <v>99.996509750636321</v>
      </c>
      <c r="J115" s="16">
        <f>D115/B115*100</f>
        <v>103.76294591484465</v>
      </c>
      <c r="K115" s="16">
        <f t="shared" si="21"/>
        <v>91.865449162400594</v>
      </c>
      <c r="L115" s="16">
        <f t="shared" si="21"/>
        <v>105.48437563350734</v>
      </c>
      <c r="M115" s="76"/>
      <c r="N115" s="76"/>
      <c r="O115" s="76"/>
      <c r="P115" s="76"/>
      <c r="Q115" s="76"/>
      <c r="R115" s="76"/>
    </row>
    <row r="116" spans="1:18" s="9" customFormat="1" x14ac:dyDescent="0.2">
      <c r="A116" s="17" t="s">
        <v>274</v>
      </c>
      <c r="B116" s="73">
        <v>1.155</v>
      </c>
      <c r="C116" s="73">
        <v>505.13600000000002</v>
      </c>
      <c r="D116" s="73">
        <v>82.162000000000006</v>
      </c>
      <c r="E116" s="73">
        <v>587.29700000000003</v>
      </c>
      <c r="F116" s="73">
        <v>2693.1529999999998</v>
      </c>
      <c r="G116" s="73">
        <v>5797.79</v>
      </c>
      <c r="H116" s="15">
        <f>D116/D114*100</f>
        <v>4.5557423151269295E-3</v>
      </c>
      <c r="I116" s="15">
        <f>E116/E114*100</f>
        <v>3.4902434207804206E-3</v>
      </c>
      <c r="J116" s="16"/>
      <c r="K116" s="16">
        <f t="shared" si="21"/>
        <v>3.0507735728345184</v>
      </c>
      <c r="L116" s="16">
        <f t="shared" si="21"/>
        <v>10.129670098434058</v>
      </c>
    </row>
    <row r="117" spans="1:18" s="9" customFormat="1" x14ac:dyDescent="0.2">
      <c r="A117" s="13" t="s">
        <v>273</v>
      </c>
      <c r="B117" s="73">
        <v>1738001.155</v>
      </c>
      <c r="C117" s="73">
        <v>15023338.469000001</v>
      </c>
      <c r="D117" s="73">
        <v>1803482.162</v>
      </c>
      <c r="E117" s="73">
        <v>16826820.631000001</v>
      </c>
      <c r="F117" s="73">
        <v>1965781.5789999999</v>
      </c>
      <c r="G117" s="73">
        <v>15957196.499</v>
      </c>
      <c r="H117" s="15">
        <f>H118+H119</f>
        <v>99.999999944551703</v>
      </c>
      <c r="I117" s="15">
        <f>I118+I119</f>
        <v>99.999999994057106</v>
      </c>
      <c r="J117" s="16">
        <f>D117/B117*100</f>
        <v>103.76760434316282</v>
      </c>
      <c r="K117" s="16">
        <f t="shared" si="21"/>
        <v>91.743771600374728</v>
      </c>
      <c r="L117" s="16">
        <f t="shared" si="21"/>
        <v>105.44973004534035</v>
      </c>
      <c r="M117" s="72"/>
      <c r="N117" s="72"/>
      <c r="O117" s="72"/>
      <c r="P117" s="72"/>
      <c r="Q117" s="72"/>
      <c r="R117" s="72"/>
    </row>
    <row r="118" spans="1:18" s="9" customFormat="1" x14ac:dyDescent="0.2">
      <c r="A118" s="17" t="s">
        <v>275</v>
      </c>
      <c r="B118" s="73">
        <v>126544.17</v>
      </c>
      <c r="C118" s="73">
        <v>1034935.772</v>
      </c>
      <c r="D118" s="73">
        <v>129442.14</v>
      </c>
      <c r="E118" s="73">
        <v>1164377.912</v>
      </c>
      <c r="F118" s="73">
        <v>105862.39999999999</v>
      </c>
      <c r="G118" s="73">
        <v>996615.9</v>
      </c>
      <c r="H118" s="15">
        <f>D118/D117*100</f>
        <v>7.1773451785324616</v>
      </c>
      <c r="I118" s="15">
        <f>E118/E117*100</f>
        <v>6.9197737203834579</v>
      </c>
      <c r="J118" s="16">
        <f>D118/B118*100</f>
        <v>102.29008574634453</v>
      </c>
      <c r="K118" s="16">
        <f t="shared" si="21"/>
        <v>122.27395184692583</v>
      </c>
      <c r="L118" s="16">
        <f t="shared" si="21"/>
        <v>116.8331663181372</v>
      </c>
    </row>
    <row r="119" spans="1:18" s="9" customFormat="1" x14ac:dyDescent="0.2">
      <c r="A119" s="17" t="s">
        <v>279</v>
      </c>
      <c r="B119" s="73">
        <v>1611456.9850000001</v>
      </c>
      <c r="C119" s="73">
        <v>13988402.697000001</v>
      </c>
      <c r="D119" s="73">
        <v>1674040.0209999999</v>
      </c>
      <c r="E119" s="73">
        <v>15662442.718</v>
      </c>
      <c r="F119" s="73">
        <v>1859919.179</v>
      </c>
      <c r="G119" s="73">
        <v>14960580.598999999</v>
      </c>
      <c r="H119" s="15">
        <f>D119/D117*100</f>
        <v>92.822654766019241</v>
      </c>
      <c r="I119" s="15">
        <f>E119/E117*100</f>
        <v>93.080226273673645</v>
      </c>
      <c r="J119" s="16">
        <f>D119/B119*100</f>
        <v>103.88363056429955</v>
      </c>
      <c r="K119" s="16">
        <f t="shared" si="21"/>
        <v>90.006062623649086</v>
      </c>
      <c r="L119" s="16">
        <f t="shared" si="21"/>
        <v>104.69140963049865</v>
      </c>
      <c r="M119" s="76"/>
      <c r="N119" s="76"/>
      <c r="O119" s="76"/>
      <c r="P119" s="76"/>
      <c r="Q119" s="76"/>
      <c r="R119" s="76"/>
    </row>
    <row r="120" spans="1:18" s="9" customFormat="1" x14ac:dyDescent="0.2">
      <c r="A120" s="11" t="s">
        <v>293</v>
      </c>
      <c r="B120" s="73"/>
      <c r="C120" s="73"/>
      <c r="D120" s="73"/>
      <c r="E120" s="73"/>
      <c r="F120" s="73"/>
      <c r="G120" s="73"/>
      <c r="H120" s="72"/>
      <c r="I120" s="72"/>
      <c r="J120" s="72"/>
      <c r="K120" s="72"/>
      <c r="L120" s="72"/>
    </row>
    <row r="121" spans="1:18" s="9" customFormat="1" x14ac:dyDescent="0.2">
      <c r="A121" s="13" t="s">
        <v>272</v>
      </c>
      <c r="B121" s="73">
        <v>144718.21100000001</v>
      </c>
      <c r="C121" s="73">
        <v>1396255.2290000001</v>
      </c>
      <c r="D121" s="73">
        <v>155572.266</v>
      </c>
      <c r="E121" s="73">
        <v>1551827.4950000001</v>
      </c>
      <c r="F121" s="73">
        <v>161470.389</v>
      </c>
      <c r="G121" s="73">
        <v>1684724.618</v>
      </c>
      <c r="H121" s="15">
        <f>H122+H123</f>
        <v>100</v>
      </c>
      <c r="I121" s="15">
        <f>I122+I123</f>
        <v>99.999999935559842</v>
      </c>
      <c r="J121" s="16">
        <f t="shared" ref="J121:J126" si="22">D121/B121*100</f>
        <v>107.50013071955402</v>
      </c>
      <c r="K121" s="16">
        <f t="shared" ref="K121:L124" si="23">D121/F121*100</f>
        <v>96.347241722443627</v>
      </c>
      <c r="L121" s="16">
        <f t="shared" si="23"/>
        <v>92.111641179804977</v>
      </c>
    </row>
    <row r="122" spans="1:18" s="9" customFormat="1" x14ac:dyDescent="0.2">
      <c r="A122" s="17" t="s">
        <v>278</v>
      </c>
      <c r="B122" s="73">
        <v>142166.66699999999</v>
      </c>
      <c r="C122" s="73">
        <v>1370766.6669999999</v>
      </c>
      <c r="D122" s="73">
        <v>152466.66699999999</v>
      </c>
      <c r="E122" s="73">
        <v>1523233.3330000001</v>
      </c>
      <c r="F122" s="73">
        <v>158351.87100000001</v>
      </c>
      <c r="G122" s="73">
        <v>1651306.807</v>
      </c>
      <c r="H122" s="15">
        <f>D122/D121*100</f>
        <v>98.003757944876881</v>
      </c>
      <c r="I122" s="15">
        <f>E122/E121*100</f>
        <v>98.157387848061035</v>
      </c>
      <c r="J122" s="16">
        <f t="shared" si="22"/>
        <v>107.245017568007</v>
      </c>
      <c r="K122" s="16">
        <f t="shared" si="23"/>
        <v>96.283464184644828</v>
      </c>
      <c r="L122" s="16">
        <f t="shared" si="23"/>
        <v>92.244113967368875</v>
      </c>
      <c r="M122" s="76"/>
      <c r="N122" s="76"/>
      <c r="O122" s="76"/>
      <c r="P122" s="76"/>
      <c r="Q122" s="76"/>
      <c r="R122" s="76"/>
    </row>
    <row r="123" spans="1:18" s="9" customFormat="1" x14ac:dyDescent="0.2">
      <c r="A123" s="17" t="s">
        <v>274</v>
      </c>
      <c r="B123" s="73">
        <v>2551.5450000000001</v>
      </c>
      <c r="C123" s="73">
        <v>25488.562000000002</v>
      </c>
      <c r="D123" s="73">
        <v>3105.5990000000002</v>
      </c>
      <c r="E123" s="73">
        <v>28594.161</v>
      </c>
      <c r="F123" s="73">
        <v>3118.518</v>
      </c>
      <c r="G123" s="73">
        <v>33417.811000000002</v>
      </c>
      <c r="H123" s="15">
        <f>D123/D121*100</f>
        <v>1.9962420551231157</v>
      </c>
      <c r="I123" s="15">
        <f>E123/E121*100</f>
        <v>1.8426120874988103</v>
      </c>
      <c r="J123" s="16">
        <f t="shared" si="22"/>
        <v>121.71445144020583</v>
      </c>
      <c r="K123" s="16">
        <f t="shared" si="23"/>
        <v>99.585732710216845</v>
      </c>
      <c r="L123" s="16">
        <f t="shared" si="23"/>
        <v>85.565631453239106</v>
      </c>
    </row>
    <row r="124" spans="1:18" s="9" customFormat="1" x14ac:dyDescent="0.2">
      <c r="A124" s="13" t="s">
        <v>273</v>
      </c>
      <c r="B124" s="73">
        <v>144718.21100000001</v>
      </c>
      <c r="C124" s="73">
        <v>1396255.2290000001</v>
      </c>
      <c r="D124" s="73">
        <v>155572.266</v>
      </c>
      <c r="E124" s="73">
        <v>1551827.4950000001</v>
      </c>
      <c r="F124" s="73">
        <v>161470.389</v>
      </c>
      <c r="G124" s="73">
        <v>1684724.618</v>
      </c>
      <c r="H124" s="15">
        <f>H125+H126</f>
        <v>100</v>
      </c>
      <c r="I124" s="15">
        <f>I125+I126</f>
        <v>100</v>
      </c>
      <c r="J124" s="16">
        <f t="shared" si="22"/>
        <v>107.50013071955402</v>
      </c>
      <c r="K124" s="16">
        <f t="shared" si="23"/>
        <v>96.347241722443627</v>
      </c>
      <c r="L124" s="16">
        <f t="shared" si="23"/>
        <v>92.111641179804977</v>
      </c>
    </row>
    <row r="125" spans="1:18" s="9" customFormat="1" x14ac:dyDescent="0.2">
      <c r="A125" s="17" t="s">
        <v>275</v>
      </c>
      <c r="B125" s="73">
        <v>13</v>
      </c>
      <c r="C125" s="73">
        <v>45.08</v>
      </c>
      <c r="D125" s="73">
        <v>0</v>
      </c>
      <c r="E125" s="73">
        <v>45.08</v>
      </c>
      <c r="F125" s="73">
        <v>0</v>
      </c>
      <c r="G125" s="73">
        <v>67.006</v>
      </c>
      <c r="H125" s="15">
        <f>D125/D124*100</f>
        <v>0</v>
      </c>
      <c r="I125" s="15">
        <f>E125/E124*100</f>
        <v>2.9049620621652921E-3</v>
      </c>
      <c r="J125" s="16">
        <f t="shared" si="22"/>
        <v>0</v>
      </c>
      <c r="K125" s="16">
        <v>0</v>
      </c>
      <c r="L125" s="16">
        <f>E125/G125*100</f>
        <v>67.277557233680568</v>
      </c>
    </row>
    <row r="126" spans="1:18" s="9" customFormat="1" x14ac:dyDescent="0.2">
      <c r="A126" s="17" t="s">
        <v>279</v>
      </c>
      <c r="B126" s="73">
        <v>144705.21100000001</v>
      </c>
      <c r="C126" s="73">
        <v>1396210.149</v>
      </c>
      <c r="D126" s="73">
        <v>155572.266</v>
      </c>
      <c r="E126" s="73">
        <v>1551782.415</v>
      </c>
      <c r="F126" s="73">
        <v>161470.389</v>
      </c>
      <c r="G126" s="73">
        <v>1684657.612</v>
      </c>
      <c r="H126" s="15">
        <f>D126/D124*100</f>
        <v>100</v>
      </c>
      <c r="I126" s="15">
        <f>E126/E124*100</f>
        <v>99.997095037937839</v>
      </c>
      <c r="J126" s="16">
        <f t="shared" si="22"/>
        <v>107.50978829642838</v>
      </c>
      <c r="K126" s="16">
        <f>D126/F126*100</f>
        <v>96.347241722443627</v>
      </c>
      <c r="L126" s="16">
        <f>E126/G126*100</f>
        <v>92.112628936971205</v>
      </c>
      <c r="M126" s="76"/>
      <c r="N126" s="76"/>
      <c r="O126" s="76"/>
      <c r="P126" s="76"/>
      <c r="Q126" s="76"/>
      <c r="R126" s="76"/>
    </row>
    <row r="127" spans="1:18" s="9" customFormat="1" x14ac:dyDescent="0.2">
      <c r="A127" s="11" t="s">
        <v>294</v>
      </c>
      <c r="B127" s="73"/>
      <c r="C127" s="73"/>
      <c r="D127" s="73"/>
      <c r="E127" s="73"/>
      <c r="F127" s="73"/>
      <c r="G127" s="73"/>
      <c r="H127" s="72"/>
      <c r="I127" s="72"/>
      <c r="J127" s="72"/>
      <c r="K127" s="72"/>
      <c r="L127" s="72"/>
    </row>
    <row r="128" spans="1:18" s="9" customFormat="1" x14ac:dyDescent="0.2">
      <c r="A128" s="13" t="s">
        <v>272</v>
      </c>
      <c r="B128" s="73">
        <v>2308572.398</v>
      </c>
      <c r="C128" s="73">
        <v>15310589.863</v>
      </c>
      <c r="D128" s="73">
        <v>2278268.8160000001</v>
      </c>
      <c r="E128" s="73">
        <v>17588858.68</v>
      </c>
      <c r="F128" s="73">
        <v>2206008.5780000002</v>
      </c>
      <c r="G128" s="73">
        <v>15051497.448999999</v>
      </c>
      <c r="H128" s="15">
        <f>H129+H130</f>
        <v>99.999999999999986</v>
      </c>
      <c r="I128" s="15">
        <f>I129+I130</f>
        <v>99.999999999999986</v>
      </c>
      <c r="J128" s="16">
        <f t="shared" ref="J128:J133" si="24">D128/B128*100</f>
        <v>98.687345390326371</v>
      </c>
      <c r="K128" s="16">
        <f t="shared" ref="K128:L133" si="25">D128/F128*100</f>
        <v>103.27561001895613</v>
      </c>
      <c r="L128" s="16">
        <f t="shared" si="25"/>
        <v>116.85786573460555</v>
      </c>
    </row>
    <row r="129" spans="1:18" s="9" customFormat="1" x14ac:dyDescent="0.2">
      <c r="A129" s="17" t="s">
        <v>278</v>
      </c>
      <c r="B129" s="73">
        <v>2300993.4</v>
      </c>
      <c r="C129" s="73">
        <v>15268250.6</v>
      </c>
      <c r="D129" s="73">
        <v>2272283.4</v>
      </c>
      <c r="E129" s="73">
        <v>17540534</v>
      </c>
      <c r="F129" s="73">
        <v>2199726.3169999998</v>
      </c>
      <c r="G129" s="73">
        <v>15007996.537</v>
      </c>
      <c r="H129" s="15">
        <f>D129/D128*100</f>
        <v>99.737282275121999</v>
      </c>
      <c r="I129" s="15">
        <f>E129/E128*100</f>
        <v>99.725254032230353</v>
      </c>
      <c r="J129" s="16">
        <f t="shared" si="24"/>
        <v>98.75227803782488</v>
      </c>
      <c r="K129" s="16">
        <f t="shared" si="25"/>
        <v>103.29845956013992</v>
      </c>
      <c r="L129" s="16">
        <f t="shared" si="25"/>
        <v>116.87458720260497</v>
      </c>
      <c r="M129" s="76"/>
      <c r="N129" s="76"/>
      <c r="O129" s="76"/>
      <c r="P129" s="76"/>
      <c r="Q129" s="76"/>
      <c r="R129" s="76"/>
    </row>
    <row r="130" spans="1:18" s="9" customFormat="1" x14ac:dyDescent="0.2">
      <c r="A130" s="17" t="s">
        <v>274</v>
      </c>
      <c r="B130" s="73">
        <v>7578.9979999999996</v>
      </c>
      <c r="C130" s="73">
        <v>42339.262999999999</v>
      </c>
      <c r="D130" s="73">
        <v>5985.4160000000002</v>
      </c>
      <c r="E130" s="73">
        <v>48324.68</v>
      </c>
      <c r="F130" s="73">
        <v>6282.2610000000004</v>
      </c>
      <c r="G130" s="73">
        <v>43500.913</v>
      </c>
      <c r="H130" s="15">
        <f>D130/D128*100</f>
        <v>0.2627177248779935</v>
      </c>
      <c r="I130" s="15">
        <f>E130/E128*100</f>
        <v>0.27474596776963817</v>
      </c>
      <c r="J130" s="16">
        <f t="shared" si="24"/>
        <v>78.973711300623123</v>
      </c>
      <c r="K130" s="16">
        <f t="shared" si="25"/>
        <v>95.274869987095414</v>
      </c>
      <c r="L130" s="16">
        <f t="shared" si="25"/>
        <v>111.08888680106553</v>
      </c>
    </row>
    <row r="131" spans="1:18" s="9" customFormat="1" x14ac:dyDescent="0.2">
      <c r="A131" s="13" t="s">
        <v>273</v>
      </c>
      <c r="B131" s="73">
        <v>2308572.398</v>
      </c>
      <c r="C131" s="73">
        <v>15310589.863</v>
      </c>
      <c r="D131" s="73">
        <v>2278268.8160000001</v>
      </c>
      <c r="E131" s="73">
        <v>17588858.68</v>
      </c>
      <c r="F131" s="73">
        <v>2206008.5780000002</v>
      </c>
      <c r="G131" s="73">
        <v>15051497.448999999</v>
      </c>
      <c r="H131" s="15">
        <f>H132+H133</f>
        <v>100.00000004389298</v>
      </c>
      <c r="I131" s="15">
        <f>I132+I133</f>
        <v>100</v>
      </c>
      <c r="J131" s="16">
        <f t="shared" si="24"/>
        <v>98.687345390326371</v>
      </c>
      <c r="K131" s="16">
        <f t="shared" si="25"/>
        <v>103.27561001895613</v>
      </c>
      <c r="L131" s="16">
        <f t="shared" si="25"/>
        <v>116.85786573460555</v>
      </c>
    </row>
    <row r="132" spans="1:18" s="9" customFormat="1" x14ac:dyDescent="0.2">
      <c r="A132" s="17" t="s">
        <v>275</v>
      </c>
      <c r="B132" s="73">
        <v>13035.116</v>
      </c>
      <c r="C132" s="73">
        <v>79872.917000000001</v>
      </c>
      <c r="D132" s="73">
        <v>9352.8529999999992</v>
      </c>
      <c r="E132" s="73">
        <v>89225.77</v>
      </c>
      <c r="F132" s="73">
        <v>8539.64</v>
      </c>
      <c r="G132" s="73">
        <v>82613.100000000006</v>
      </c>
      <c r="H132" s="15">
        <f>D132/D131*100</f>
        <v>0.41052455857342512</v>
      </c>
      <c r="I132" s="15">
        <f>E132/E131*100</f>
        <v>0.50728572912725223</v>
      </c>
      <c r="J132" s="16">
        <f t="shared" si="24"/>
        <v>71.751206510168373</v>
      </c>
      <c r="K132" s="16">
        <f t="shared" si="25"/>
        <v>109.52280189797227</v>
      </c>
      <c r="L132" s="16">
        <f t="shared" si="25"/>
        <v>108.00438429256376</v>
      </c>
      <c r="M132" s="72"/>
      <c r="N132" s="72"/>
      <c r="O132" s="72"/>
      <c r="P132" s="72"/>
      <c r="Q132" s="72"/>
      <c r="R132" s="72"/>
    </row>
    <row r="133" spans="1:18" s="9" customFormat="1" x14ac:dyDescent="0.2">
      <c r="A133" s="17" t="s">
        <v>279</v>
      </c>
      <c r="B133" s="73">
        <v>2295537.2820000001</v>
      </c>
      <c r="C133" s="73">
        <v>15230716.946</v>
      </c>
      <c r="D133" s="73">
        <v>2268915.9640000002</v>
      </c>
      <c r="E133" s="73">
        <v>17499632.91</v>
      </c>
      <c r="F133" s="73">
        <v>2197468.9380000001</v>
      </c>
      <c r="G133" s="73">
        <v>14968884.35</v>
      </c>
      <c r="H133" s="15">
        <f>D133/D131*100</f>
        <v>99.589475485319554</v>
      </c>
      <c r="I133" s="15">
        <f>E133/E131*100</f>
        <v>99.492714270872753</v>
      </c>
      <c r="J133" s="16">
        <f t="shared" si="24"/>
        <v>98.840301213631093</v>
      </c>
      <c r="K133" s="16">
        <f t="shared" si="25"/>
        <v>103.25133269301303</v>
      </c>
      <c r="L133" s="16">
        <f t="shared" si="25"/>
        <v>116.90672798871616</v>
      </c>
      <c r="M133" s="76"/>
      <c r="N133" s="76"/>
      <c r="O133" s="76"/>
      <c r="P133" s="76"/>
      <c r="Q133" s="76"/>
      <c r="R133" s="76"/>
    </row>
    <row r="134" spans="1:18" s="9" customFormat="1" x14ac:dyDescent="0.2">
      <c r="A134" s="11" t="s">
        <v>295</v>
      </c>
      <c r="B134" s="73"/>
      <c r="C134" s="73"/>
      <c r="D134" s="73"/>
      <c r="E134" s="73"/>
      <c r="F134" s="73"/>
      <c r="G134" s="73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</row>
    <row r="135" spans="1:18" s="9" customFormat="1" x14ac:dyDescent="0.2">
      <c r="A135" s="13" t="s">
        <v>272</v>
      </c>
      <c r="B135" s="73">
        <v>496745.99699999997</v>
      </c>
      <c r="C135" s="73">
        <v>4421984.8880000003</v>
      </c>
      <c r="D135" s="73">
        <v>560428.34</v>
      </c>
      <c r="E135" s="73">
        <v>4982413.2280000001</v>
      </c>
      <c r="F135" s="73">
        <v>537081.125</v>
      </c>
      <c r="G135" s="73">
        <v>4815102.9689999996</v>
      </c>
      <c r="H135" s="15">
        <f>H136+H137</f>
        <v>100.00000000000001</v>
      </c>
      <c r="I135" s="15">
        <f>I136+I137</f>
        <v>100</v>
      </c>
      <c r="J135" s="16">
        <f t="shared" ref="J135:J140" si="26">D135/B135*100</f>
        <v>112.81990058995885</v>
      </c>
      <c r="K135" s="16">
        <f t="shared" ref="K135:L140" si="27">D135/F135*100</f>
        <v>104.3470555774977</v>
      </c>
      <c r="L135" s="16">
        <f t="shared" si="27"/>
        <v>103.47469742759723</v>
      </c>
    </row>
    <row r="136" spans="1:18" s="9" customFormat="1" x14ac:dyDescent="0.2">
      <c r="A136" s="17" t="s">
        <v>278</v>
      </c>
      <c r="B136" s="73">
        <v>488683.33299999998</v>
      </c>
      <c r="C136" s="73">
        <v>4375849.9970000004</v>
      </c>
      <c r="D136" s="73">
        <v>549983.33299999998</v>
      </c>
      <c r="E136" s="73">
        <v>4925833.33</v>
      </c>
      <c r="F136" s="73">
        <v>530156.11499999999</v>
      </c>
      <c r="G136" s="73">
        <v>4728440.6030000001</v>
      </c>
      <c r="H136" s="15">
        <f>D136/D135*100</f>
        <v>98.136245750884058</v>
      </c>
      <c r="I136" s="15">
        <f>E136/E135*100</f>
        <v>98.864407759636748</v>
      </c>
      <c r="J136" s="16">
        <f t="shared" si="26"/>
        <v>112.54391051638342</v>
      </c>
      <c r="K136" s="16">
        <f t="shared" si="27"/>
        <v>103.73988292109013</v>
      </c>
      <c r="L136" s="16">
        <f t="shared" si="27"/>
        <v>104.17458404520852</v>
      </c>
      <c r="M136" s="76"/>
      <c r="N136" s="76"/>
      <c r="O136" s="76"/>
      <c r="P136" s="76"/>
      <c r="Q136" s="76"/>
      <c r="R136" s="76"/>
    </row>
    <row r="137" spans="1:18" s="9" customFormat="1" x14ac:dyDescent="0.2">
      <c r="A137" s="17" t="s">
        <v>274</v>
      </c>
      <c r="B137" s="73">
        <v>8062.6639999999998</v>
      </c>
      <c r="C137" s="73">
        <v>46134.891000000003</v>
      </c>
      <c r="D137" s="73">
        <v>10445.007</v>
      </c>
      <c r="E137" s="73">
        <v>56579.898000000001</v>
      </c>
      <c r="F137" s="73">
        <v>6925.01</v>
      </c>
      <c r="G137" s="73">
        <v>86662.365999999995</v>
      </c>
      <c r="H137" s="15">
        <f>D137/D135*100</f>
        <v>1.8637542491159529</v>
      </c>
      <c r="I137" s="15">
        <f>E137/E135*100</f>
        <v>1.1355922403632475</v>
      </c>
      <c r="J137" s="16">
        <f t="shared" si="26"/>
        <v>129.54783927495924</v>
      </c>
      <c r="K137" s="16">
        <f t="shared" si="27"/>
        <v>150.83020818742497</v>
      </c>
      <c r="L137" s="16">
        <f t="shared" si="27"/>
        <v>65.287737470726341</v>
      </c>
    </row>
    <row r="138" spans="1:18" s="9" customFormat="1" x14ac:dyDescent="0.2">
      <c r="A138" s="13" t="s">
        <v>273</v>
      </c>
      <c r="B138" s="73">
        <v>496745.99699999997</v>
      </c>
      <c r="C138" s="73">
        <v>4421984.8880000003</v>
      </c>
      <c r="D138" s="73">
        <v>560428.34</v>
      </c>
      <c r="E138" s="73">
        <v>4982413.2280000001</v>
      </c>
      <c r="F138" s="73">
        <v>537081.125</v>
      </c>
      <c r="G138" s="73">
        <v>4815102.9689999996</v>
      </c>
      <c r="H138" s="15">
        <f>H139+H140</f>
        <v>100</v>
      </c>
      <c r="I138" s="15">
        <f>I139+I140</f>
        <v>100</v>
      </c>
      <c r="J138" s="16">
        <f t="shared" si="26"/>
        <v>112.81990058995885</v>
      </c>
      <c r="K138" s="16">
        <f t="shared" si="27"/>
        <v>104.3470555774977</v>
      </c>
      <c r="L138" s="16">
        <f t="shared" si="27"/>
        <v>103.47469742759723</v>
      </c>
    </row>
    <row r="139" spans="1:18" s="9" customFormat="1" x14ac:dyDescent="0.2">
      <c r="A139" s="17" t="s">
        <v>275</v>
      </c>
      <c r="B139" s="73">
        <v>4811.0749999999998</v>
      </c>
      <c r="C139" s="73">
        <v>65642.353000000003</v>
      </c>
      <c r="D139" s="73">
        <v>4823.3019999999997</v>
      </c>
      <c r="E139" s="73">
        <v>70465.654999999999</v>
      </c>
      <c r="F139" s="73">
        <v>24784.974999999999</v>
      </c>
      <c r="G139" s="73">
        <v>199456.61799999999</v>
      </c>
      <c r="H139" s="15">
        <f>D139/D138*100</f>
        <v>0.86064562687889778</v>
      </c>
      <c r="I139" s="15">
        <f>E139/E138*100</f>
        <v>1.4142876508917297</v>
      </c>
      <c r="J139" s="16">
        <f t="shared" si="26"/>
        <v>100.25414278513638</v>
      </c>
      <c r="K139" s="16">
        <f t="shared" si="27"/>
        <v>19.460588521876662</v>
      </c>
      <c r="L139" s="16">
        <f t="shared" si="27"/>
        <v>35.328812704525056</v>
      </c>
    </row>
    <row r="140" spans="1:18" s="9" customFormat="1" x14ac:dyDescent="0.2">
      <c r="A140" s="17" t="s">
        <v>279</v>
      </c>
      <c r="B140" s="73">
        <v>491934.92200000002</v>
      </c>
      <c r="C140" s="73">
        <v>4356342.5350000001</v>
      </c>
      <c r="D140" s="73">
        <v>555605.03799999994</v>
      </c>
      <c r="E140" s="73">
        <v>4911947.5729999999</v>
      </c>
      <c r="F140" s="73">
        <v>512296.15</v>
      </c>
      <c r="G140" s="73">
        <v>4615646.352</v>
      </c>
      <c r="H140" s="15">
        <f>D140/D138*100</f>
        <v>99.139354373121108</v>
      </c>
      <c r="I140" s="15">
        <f>E140/E138*100</f>
        <v>98.585712349108263</v>
      </c>
      <c r="J140" s="16">
        <f t="shared" si="26"/>
        <v>112.94279246147927</v>
      </c>
      <c r="K140" s="16">
        <f t="shared" si="27"/>
        <v>108.45387731295656</v>
      </c>
      <c r="L140" s="16">
        <f t="shared" si="27"/>
        <v>106.41949574129764</v>
      </c>
      <c r="M140" s="76"/>
      <c r="N140" s="76"/>
      <c r="O140" s="76"/>
      <c r="P140" s="76"/>
      <c r="Q140" s="76"/>
      <c r="R140" s="76"/>
    </row>
    <row r="141" spans="1:18" s="9" customFormat="1" ht="22.5" x14ac:dyDescent="0.2">
      <c r="A141" s="11" t="s">
        <v>296</v>
      </c>
      <c r="B141" s="73"/>
      <c r="C141" s="73"/>
      <c r="D141" s="73"/>
      <c r="E141" s="73"/>
      <c r="F141" s="73"/>
      <c r="G141" s="73"/>
      <c r="H141" s="72"/>
      <c r="I141" s="72"/>
      <c r="J141" s="72"/>
      <c r="K141" s="72"/>
      <c r="L141" s="72"/>
    </row>
    <row r="142" spans="1:18" s="9" customFormat="1" x14ac:dyDescent="0.2">
      <c r="A142" s="13" t="s">
        <v>272</v>
      </c>
      <c r="B142" s="73">
        <v>36544.582999999999</v>
      </c>
      <c r="C142" s="73">
        <v>857363.81900000002</v>
      </c>
      <c r="D142" s="73">
        <v>109510.133</v>
      </c>
      <c r="E142" s="73">
        <v>966873.95200000005</v>
      </c>
      <c r="F142" s="73">
        <v>66258.657999999996</v>
      </c>
      <c r="G142" s="73">
        <v>671313.15599999996</v>
      </c>
      <c r="H142" s="15">
        <f>H143+H144</f>
        <v>100</v>
      </c>
      <c r="I142" s="15">
        <f>I143+I144</f>
        <v>99.999999999999986</v>
      </c>
      <c r="J142" s="16">
        <f>D142/B142*100</f>
        <v>299.66173919675049</v>
      </c>
      <c r="K142" s="16">
        <f t="shared" ref="K142:L147" si="28">D142/F142*100</f>
        <v>165.27671447858182</v>
      </c>
      <c r="L142" s="16">
        <f t="shared" si="28"/>
        <v>144.0272611013749</v>
      </c>
    </row>
    <row r="143" spans="1:18" s="9" customFormat="1" x14ac:dyDescent="0.2">
      <c r="A143" s="17" t="s">
        <v>278</v>
      </c>
      <c r="B143" s="73">
        <v>36533.332999999999</v>
      </c>
      <c r="C143" s="73">
        <v>857066.66700000002</v>
      </c>
      <c r="D143" s="73">
        <v>109433.333</v>
      </c>
      <c r="E143" s="73">
        <v>966500</v>
      </c>
      <c r="F143" s="73">
        <v>66217.013999999996</v>
      </c>
      <c r="G143" s="73">
        <v>670737.13800000004</v>
      </c>
      <c r="H143" s="15">
        <f>D143/D142*100</f>
        <v>99.929869503491517</v>
      </c>
      <c r="I143" s="15">
        <f>E143/E142*100</f>
        <v>99.961323603844477</v>
      </c>
      <c r="J143" s="16">
        <f>D143/B143*100</f>
        <v>299.54379744109303</v>
      </c>
      <c r="K143" s="16">
        <f t="shared" si="28"/>
        <v>165.2646750274786</v>
      </c>
      <c r="L143" s="16">
        <f t="shared" si="28"/>
        <v>144.09519694733228</v>
      </c>
      <c r="M143" s="76"/>
      <c r="N143" s="76"/>
      <c r="O143" s="76"/>
      <c r="P143" s="76"/>
      <c r="Q143" s="76"/>
      <c r="R143" s="76"/>
    </row>
    <row r="144" spans="1:18" s="9" customFormat="1" x14ac:dyDescent="0.2">
      <c r="A144" s="17" t="s">
        <v>274</v>
      </c>
      <c r="B144" s="73">
        <v>11.25</v>
      </c>
      <c r="C144" s="73">
        <v>297.15199999999999</v>
      </c>
      <c r="D144" s="73">
        <v>76.8</v>
      </c>
      <c r="E144" s="73">
        <v>373.952</v>
      </c>
      <c r="F144" s="73">
        <v>41.643999999999998</v>
      </c>
      <c r="G144" s="73">
        <v>576.01900000000001</v>
      </c>
      <c r="H144" s="15">
        <f>D144/D142*100</f>
        <v>7.0130496508482909E-2</v>
      </c>
      <c r="I144" s="15">
        <f>E144/E142*100</f>
        <v>3.8676396155514589E-2</v>
      </c>
      <c r="J144" s="16"/>
      <c r="K144" s="16">
        <f t="shared" si="28"/>
        <v>184.42032465661319</v>
      </c>
      <c r="L144" s="16">
        <f t="shared" si="28"/>
        <v>64.920080761224881</v>
      </c>
    </row>
    <row r="145" spans="1:18" s="9" customFormat="1" x14ac:dyDescent="0.2">
      <c r="A145" s="13" t="s">
        <v>273</v>
      </c>
      <c r="B145" s="73">
        <v>36544.582999999999</v>
      </c>
      <c r="C145" s="73">
        <v>857363.81900000002</v>
      </c>
      <c r="D145" s="73">
        <v>109510.133</v>
      </c>
      <c r="E145" s="73">
        <v>966873.95200000005</v>
      </c>
      <c r="F145" s="73">
        <v>66258.657999999996</v>
      </c>
      <c r="G145" s="73">
        <v>671313.15599999996</v>
      </c>
      <c r="H145" s="15">
        <f>H146+H147</f>
        <v>100</v>
      </c>
      <c r="I145" s="15">
        <f>I146+I147</f>
        <v>100</v>
      </c>
      <c r="J145" s="16">
        <f>D145/B145*100</f>
        <v>299.66173919675049</v>
      </c>
      <c r="K145" s="16">
        <f t="shared" si="28"/>
        <v>165.27671447858182</v>
      </c>
      <c r="L145" s="16">
        <f t="shared" si="28"/>
        <v>144.0272611013749</v>
      </c>
    </row>
    <row r="146" spans="1:18" s="9" customFormat="1" x14ac:dyDescent="0.2">
      <c r="A146" s="17" t="s">
        <v>275</v>
      </c>
      <c r="B146" s="73">
        <v>20095</v>
      </c>
      <c r="C146" s="73">
        <v>201239.09</v>
      </c>
      <c r="D146" s="73">
        <v>21187</v>
      </c>
      <c r="E146" s="73">
        <v>222426.09</v>
      </c>
      <c r="F146" s="73">
        <v>21647.4</v>
      </c>
      <c r="G146" s="73">
        <v>157412.94699999999</v>
      </c>
      <c r="H146" s="15">
        <f>D146/D145*100</f>
        <v>19.3470680927764</v>
      </c>
      <c r="I146" s="15">
        <f>E146/E145*100</f>
        <v>23.004662556055703</v>
      </c>
      <c r="J146" s="16">
        <f>D146/B146*100</f>
        <v>105.43418760885793</v>
      </c>
      <c r="K146" s="16">
        <f t="shared" si="28"/>
        <v>97.873185694355897</v>
      </c>
      <c r="L146" s="16">
        <f t="shared" si="28"/>
        <v>141.30101382321493</v>
      </c>
    </row>
    <row r="147" spans="1:18" s="9" customFormat="1" x14ac:dyDescent="0.2">
      <c r="A147" s="17" t="s">
        <v>279</v>
      </c>
      <c r="B147" s="73">
        <v>16449.582999999999</v>
      </c>
      <c r="C147" s="73">
        <v>656124.72900000005</v>
      </c>
      <c r="D147" s="73">
        <v>88323.133000000002</v>
      </c>
      <c r="E147" s="73">
        <v>744447.86199999996</v>
      </c>
      <c r="F147" s="73">
        <v>44611.258000000002</v>
      </c>
      <c r="G147" s="73">
        <v>513900.20899999997</v>
      </c>
      <c r="H147" s="15">
        <f>D147/D145*100</f>
        <v>80.652931907223604</v>
      </c>
      <c r="I147" s="15">
        <f>E147/E145*100</f>
        <v>76.995337443944294</v>
      </c>
      <c r="J147" s="16"/>
      <c r="K147" s="16">
        <f t="shared" si="28"/>
        <v>197.98395508147294</v>
      </c>
      <c r="L147" s="16">
        <f t="shared" si="28"/>
        <v>144.86233882812061</v>
      </c>
      <c r="M147" s="76"/>
      <c r="N147" s="76"/>
      <c r="O147" s="76"/>
      <c r="P147" s="76"/>
      <c r="Q147" s="76"/>
      <c r="R147" s="76"/>
    </row>
    <row r="148" spans="1:18" s="9" customFormat="1" ht="22.5" x14ac:dyDescent="0.2">
      <c r="A148" s="11" t="s">
        <v>297</v>
      </c>
      <c r="B148" s="73"/>
      <c r="C148" s="73"/>
      <c r="D148" s="73"/>
      <c r="E148" s="73"/>
      <c r="F148" s="73"/>
      <c r="G148" s="73"/>
      <c r="H148" s="72"/>
      <c r="I148" s="72"/>
      <c r="J148" s="72"/>
      <c r="K148" s="72"/>
      <c r="L148" s="72"/>
    </row>
    <row r="149" spans="1:18" s="9" customFormat="1" x14ac:dyDescent="0.2">
      <c r="A149" s="13" t="s">
        <v>272</v>
      </c>
      <c r="B149" s="73">
        <v>275587.033</v>
      </c>
      <c r="C149" s="73">
        <v>1772860.4820000001</v>
      </c>
      <c r="D149" s="73">
        <v>339108.65600000002</v>
      </c>
      <c r="E149" s="73">
        <v>2111969.1379999998</v>
      </c>
      <c r="F149" s="73">
        <v>280293.79100000003</v>
      </c>
      <c r="G149" s="73">
        <v>1864198.297</v>
      </c>
      <c r="H149" s="15">
        <f>H150+H151</f>
        <v>100.00000029489074</v>
      </c>
      <c r="I149" s="15">
        <f>I150+I151</f>
        <v>100</v>
      </c>
      <c r="J149" s="16">
        <f t="shared" ref="J149:J154" si="29">D149/B149*100</f>
        <v>123.04956888156637</v>
      </c>
      <c r="K149" s="16">
        <f t="shared" ref="K149:L154" si="30">D149/F149*100</f>
        <v>120.98329213435912</v>
      </c>
      <c r="L149" s="16">
        <f t="shared" si="30"/>
        <v>113.29101316092446</v>
      </c>
    </row>
    <row r="150" spans="1:18" s="9" customFormat="1" x14ac:dyDescent="0.2">
      <c r="A150" s="17" t="s">
        <v>278</v>
      </c>
      <c r="B150" s="73">
        <v>270665.33299999998</v>
      </c>
      <c r="C150" s="73">
        <v>1731307.9939999999</v>
      </c>
      <c r="D150" s="73">
        <v>335564.33299999998</v>
      </c>
      <c r="E150" s="73">
        <v>2066872.327</v>
      </c>
      <c r="F150" s="73">
        <v>274079.64199999999</v>
      </c>
      <c r="G150" s="73">
        <v>1824037.885</v>
      </c>
      <c r="H150" s="15">
        <f>D150/D149*100</f>
        <v>98.954811993946862</v>
      </c>
      <c r="I150" s="15">
        <f>E150/E149*100</f>
        <v>97.864703125221524</v>
      </c>
      <c r="J150" s="16">
        <f t="shared" si="29"/>
        <v>123.97758119987978</v>
      </c>
      <c r="K150" s="16">
        <f t="shared" si="30"/>
        <v>122.43314773448222</v>
      </c>
      <c r="L150" s="16">
        <f t="shared" si="30"/>
        <v>113.31301526119344</v>
      </c>
      <c r="M150" s="76"/>
      <c r="N150" s="76"/>
      <c r="O150" s="76"/>
      <c r="P150" s="76"/>
      <c r="Q150" s="76"/>
      <c r="R150" s="76"/>
    </row>
    <row r="151" spans="1:18" s="9" customFormat="1" x14ac:dyDescent="0.2">
      <c r="A151" s="17" t="s">
        <v>274</v>
      </c>
      <c r="B151" s="73">
        <v>4921.701</v>
      </c>
      <c r="C151" s="73">
        <v>41552.487999999998</v>
      </c>
      <c r="D151" s="73">
        <v>3544.3240000000001</v>
      </c>
      <c r="E151" s="73">
        <v>45096.811000000002</v>
      </c>
      <c r="F151" s="73">
        <v>6214.1490000000003</v>
      </c>
      <c r="G151" s="73">
        <v>40160.411999999997</v>
      </c>
      <c r="H151" s="15">
        <f>D151/D149*100</f>
        <v>1.0451883009438721</v>
      </c>
      <c r="I151" s="15">
        <f>E151/E149*100</f>
        <v>2.1352968747784802</v>
      </c>
      <c r="J151" s="16">
        <f t="shared" si="29"/>
        <v>72.014208095940816</v>
      </c>
      <c r="K151" s="16">
        <f t="shared" si="30"/>
        <v>57.036353650355018</v>
      </c>
      <c r="L151" s="16">
        <f t="shared" si="30"/>
        <v>112.29170407913148</v>
      </c>
      <c r="M151" s="72"/>
      <c r="N151" s="72"/>
      <c r="O151" s="72"/>
      <c r="P151" s="72"/>
      <c r="Q151" s="72"/>
      <c r="R151" s="72"/>
    </row>
    <row r="152" spans="1:18" s="9" customFormat="1" x14ac:dyDescent="0.2">
      <c r="A152" s="13" t="s">
        <v>273</v>
      </c>
      <c r="B152" s="73">
        <v>275587.033</v>
      </c>
      <c r="C152" s="73">
        <v>1772860.4820000001</v>
      </c>
      <c r="D152" s="73">
        <v>339108.65600000002</v>
      </c>
      <c r="E152" s="73">
        <v>2111969.1379999998</v>
      </c>
      <c r="F152" s="73">
        <v>280293.79100000003</v>
      </c>
      <c r="G152" s="73">
        <v>1864198.297</v>
      </c>
      <c r="H152" s="15">
        <f>H153+H154</f>
        <v>100.00000029489073</v>
      </c>
      <c r="I152" s="15">
        <f>I153+I154</f>
        <v>100.00000000000001</v>
      </c>
      <c r="J152" s="16">
        <f t="shared" si="29"/>
        <v>123.04956888156637</v>
      </c>
      <c r="K152" s="16">
        <f t="shared" si="30"/>
        <v>120.98329213435912</v>
      </c>
      <c r="L152" s="16">
        <f t="shared" si="30"/>
        <v>113.29101316092446</v>
      </c>
      <c r="M152" s="72"/>
      <c r="N152" s="72"/>
      <c r="O152" s="72"/>
      <c r="P152" s="72"/>
      <c r="Q152" s="72"/>
      <c r="R152" s="72"/>
    </row>
    <row r="153" spans="1:18" s="9" customFormat="1" x14ac:dyDescent="0.2">
      <c r="A153" s="17" t="s">
        <v>275</v>
      </c>
      <c r="B153" s="73">
        <v>111634.633</v>
      </c>
      <c r="C153" s="73">
        <v>579998.84600000002</v>
      </c>
      <c r="D153" s="73">
        <v>107749.595</v>
      </c>
      <c r="E153" s="73">
        <v>687748.44</v>
      </c>
      <c r="F153" s="73">
        <v>96797.297999999995</v>
      </c>
      <c r="G153" s="73">
        <v>645761.65399999998</v>
      </c>
      <c r="H153" s="15">
        <f>D153/D152*100</f>
        <v>31.774357007271437</v>
      </c>
      <c r="I153" s="15">
        <f>E153/E152*100</f>
        <v>32.564322443238282</v>
      </c>
      <c r="J153" s="16">
        <f t="shared" si="29"/>
        <v>96.51986315035407</v>
      </c>
      <c r="K153" s="16">
        <f t="shared" si="30"/>
        <v>111.3146722339295</v>
      </c>
      <c r="L153" s="16">
        <f t="shared" si="30"/>
        <v>106.50190139657936</v>
      </c>
      <c r="M153" s="72"/>
      <c r="N153" s="72"/>
      <c r="O153" s="72"/>
      <c r="P153" s="72"/>
      <c r="Q153" s="72"/>
      <c r="R153" s="72"/>
    </row>
    <row r="154" spans="1:18" s="9" customFormat="1" x14ac:dyDescent="0.2">
      <c r="A154" s="17" t="s">
        <v>279</v>
      </c>
      <c r="B154" s="73">
        <v>163952.40100000001</v>
      </c>
      <c r="C154" s="73">
        <v>1192861.6359999999</v>
      </c>
      <c r="D154" s="73">
        <v>231359.06200000001</v>
      </c>
      <c r="E154" s="73">
        <v>1424220.6980000001</v>
      </c>
      <c r="F154" s="73">
        <v>183496.49299999999</v>
      </c>
      <c r="G154" s="73">
        <v>1218436.6429999999</v>
      </c>
      <c r="H154" s="15">
        <f>D154/D152*100</f>
        <v>68.225643287619292</v>
      </c>
      <c r="I154" s="15">
        <f>E154/E152*100</f>
        <v>67.435677556761732</v>
      </c>
      <c r="J154" s="16">
        <f t="shared" si="29"/>
        <v>141.11355526900761</v>
      </c>
      <c r="K154" s="16">
        <f t="shared" si="30"/>
        <v>126.0836423723913</v>
      </c>
      <c r="L154" s="16">
        <f t="shared" si="30"/>
        <v>116.88918797561148</v>
      </c>
      <c r="M154" s="76"/>
      <c r="N154" s="76"/>
      <c r="O154" s="76"/>
      <c r="P154" s="76"/>
      <c r="Q154" s="76"/>
      <c r="R154" s="76"/>
    </row>
    <row r="155" spans="1:18" s="9" customFormat="1" x14ac:dyDescent="0.2">
      <c r="A155" s="11" t="s">
        <v>299</v>
      </c>
      <c r="B155" s="73"/>
      <c r="C155" s="73"/>
      <c r="D155" s="73"/>
      <c r="E155" s="73"/>
      <c r="F155" s="73"/>
      <c r="G155" s="73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</row>
    <row r="156" spans="1:18" s="9" customFormat="1" x14ac:dyDescent="0.2">
      <c r="A156" s="13" t="s">
        <v>272</v>
      </c>
      <c r="B156" s="73">
        <v>28298.75</v>
      </c>
      <c r="C156" s="73">
        <v>210866.85</v>
      </c>
      <c r="D156" s="73">
        <v>27539.751</v>
      </c>
      <c r="E156" s="73">
        <v>236811.85</v>
      </c>
      <c r="F156" s="73">
        <v>25065</v>
      </c>
      <c r="G156" s="73">
        <v>206441.95499999999</v>
      </c>
      <c r="H156" s="15">
        <f>H157+H158+H159</f>
        <v>100</v>
      </c>
      <c r="I156" s="15">
        <f>I157+I158+I159</f>
        <v>100</v>
      </c>
      <c r="J156" s="16">
        <f t="shared" ref="J156:J161" si="31">D156/B156*100</f>
        <v>97.317906267944693</v>
      </c>
      <c r="K156" s="16">
        <f t="shared" ref="K156:L158" si="32">D156/F156*100</f>
        <v>109.87333333333333</v>
      </c>
      <c r="L156" s="16">
        <f t="shared" si="32"/>
        <v>114.71110608306341</v>
      </c>
    </row>
    <row r="157" spans="1:18" s="9" customFormat="1" x14ac:dyDescent="0.2">
      <c r="A157" s="17" t="s">
        <v>278</v>
      </c>
      <c r="B157" s="73">
        <v>21600</v>
      </c>
      <c r="C157" s="73">
        <v>192400</v>
      </c>
      <c r="D157" s="73">
        <v>21200</v>
      </c>
      <c r="E157" s="73">
        <v>213600</v>
      </c>
      <c r="F157" s="73">
        <v>22400</v>
      </c>
      <c r="G157" s="73">
        <v>187200</v>
      </c>
      <c r="H157" s="15">
        <f>D157/D156*100</f>
        <v>76.979635727280183</v>
      </c>
      <c r="I157" s="15">
        <f>E157/E156*100</f>
        <v>90.198188984208343</v>
      </c>
      <c r="J157" s="16">
        <f t="shared" si="31"/>
        <v>98.148148148148152</v>
      </c>
      <c r="K157" s="16">
        <f t="shared" si="32"/>
        <v>94.642857142857139</v>
      </c>
      <c r="L157" s="16">
        <f t="shared" si="32"/>
        <v>114.1025641025641</v>
      </c>
      <c r="M157" s="76"/>
      <c r="N157" s="76"/>
      <c r="O157" s="76"/>
      <c r="P157" s="76"/>
      <c r="Q157" s="76"/>
      <c r="R157" s="76"/>
    </row>
    <row r="158" spans="1:18" s="9" customFormat="1" x14ac:dyDescent="0.2">
      <c r="A158" s="17" t="s">
        <v>274</v>
      </c>
      <c r="B158" s="73">
        <v>2600</v>
      </c>
      <c r="C158" s="73">
        <v>18466.849999999999</v>
      </c>
      <c r="D158" s="73">
        <v>4745</v>
      </c>
      <c r="E158" s="73">
        <v>23211.85</v>
      </c>
      <c r="F158" s="73">
        <v>2665</v>
      </c>
      <c r="G158" s="73">
        <v>19241.955000000002</v>
      </c>
      <c r="H158" s="15">
        <f>D158/D156*100</f>
        <v>17.229640166318134</v>
      </c>
      <c r="I158" s="15">
        <f>E158/E156*100</f>
        <v>9.8018110157916496</v>
      </c>
      <c r="J158" s="16">
        <f t="shared" si="31"/>
        <v>182.5</v>
      </c>
      <c r="K158" s="16">
        <f t="shared" si="32"/>
        <v>178.04878048780489</v>
      </c>
      <c r="L158" s="16">
        <f t="shared" si="32"/>
        <v>120.63145350875209</v>
      </c>
    </row>
    <row r="159" spans="1:18" s="9" customFormat="1" x14ac:dyDescent="0.2">
      <c r="A159" s="17" t="s">
        <v>298</v>
      </c>
      <c r="B159" s="73">
        <v>4098.75</v>
      </c>
      <c r="C159" s="73">
        <v>0</v>
      </c>
      <c r="D159" s="73">
        <v>1594.751</v>
      </c>
      <c r="E159" s="73">
        <v>0</v>
      </c>
      <c r="F159" s="73">
        <v>0</v>
      </c>
      <c r="G159" s="73">
        <v>0</v>
      </c>
      <c r="H159" s="15">
        <f>D159/D156*100</f>
        <v>5.7907241064016883</v>
      </c>
      <c r="I159" s="15">
        <f>E159/E156*100</f>
        <v>0</v>
      </c>
      <c r="J159" s="16">
        <f t="shared" si="31"/>
        <v>38.908228118328758</v>
      </c>
      <c r="K159" s="16">
        <v>0</v>
      </c>
      <c r="L159" s="16">
        <v>0</v>
      </c>
      <c r="M159" s="72"/>
      <c r="N159" s="72"/>
      <c r="O159" s="72"/>
      <c r="P159" s="72"/>
      <c r="Q159" s="72"/>
      <c r="R159" s="72"/>
    </row>
    <row r="160" spans="1:18" s="9" customFormat="1" x14ac:dyDescent="0.2">
      <c r="A160" s="13" t="s">
        <v>273</v>
      </c>
      <c r="B160" s="73">
        <v>28298.75</v>
      </c>
      <c r="C160" s="73">
        <v>210866.85</v>
      </c>
      <c r="D160" s="73">
        <v>27539.751</v>
      </c>
      <c r="E160" s="73">
        <v>236811.85</v>
      </c>
      <c r="F160" s="73">
        <v>25065</v>
      </c>
      <c r="G160" s="73">
        <v>206441.95499999999</v>
      </c>
      <c r="H160" s="15">
        <f>H161+H162</f>
        <v>100</v>
      </c>
      <c r="I160" s="15">
        <f>I161+I162</f>
        <v>100.00000042227616</v>
      </c>
      <c r="J160" s="16">
        <f t="shared" si="31"/>
        <v>97.317906267944693</v>
      </c>
      <c r="K160" s="16">
        <f t="shared" ref="K160:L162" si="33">D160/F160*100</f>
        <v>109.87333333333333</v>
      </c>
      <c r="L160" s="16">
        <f t="shared" si="33"/>
        <v>114.71110608306341</v>
      </c>
    </row>
    <row r="161" spans="1:18" s="9" customFormat="1" x14ac:dyDescent="0.2">
      <c r="A161" s="17" t="s">
        <v>275</v>
      </c>
      <c r="B161" s="73">
        <v>28298.75</v>
      </c>
      <c r="C161" s="73">
        <v>208109.65</v>
      </c>
      <c r="D161" s="73">
        <v>27539.751</v>
      </c>
      <c r="E161" s="73">
        <v>235649.40100000001</v>
      </c>
      <c r="F161" s="73">
        <v>22723</v>
      </c>
      <c r="G161" s="73">
        <v>203746.95</v>
      </c>
      <c r="H161" s="15">
        <f>D161/D160*100</f>
        <v>100</v>
      </c>
      <c r="I161" s="15">
        <f>E161/E160*100</f>
        <v>99.509125493508876</v>
      </c>
      <c r="J161" s="16">
        <f t="shared" si="31"/>
        <v>97.317906267944693</v>
      </c>
      <c r="K161" s="16">
        <f t="shared" si="33"/>
        <v>121.19768956563834</v>
      </c>
      <c r="L161" s="16">
        <f t="shared" si="33"/>
        <v>115.65787905045941</v>
      </c>
      <c r="M161" s="76"/>
      <c r="N161" s="76"/>
      <c r="O161" s="76"/>
      <c r="P161" s="76"/>
      <c r="Q161" s="76"/>
      <c r="R161" s="76"/>
    </row>
    <row r="162" spans="1:18" s="72" customFormat="1" x14ac:dyDescent="0.2">
      <c r="A162" s="17" t="s">
        <v>279</v>
      </c>
      <c r="B162" s="73">
        <v>0</v>
      </c>
      <c r="C162" s="73">
        <v>2757.2</v>
      </c>
      <c r="D162" s="73">
        <v>0</v>
      </c>
      <c r="E162" s="73">
        <v>1162.45</v>
      </c>
      <c r="F162" s="73">
        <v>2342</v>
      </c>
      <c r="G162" s="73">
        <v>2695.0050000000001</v>
      </c>
      <c r="H162" s="15">
        <f>D162/D160*100</f>
        <v>0</v>
      </c>
      <c r="I162" s="15">
        <f>E162/E160*100</f>
        <v>0.49087492876728928</v>
      </c>
      <c r="J162" s="16">
        <v>0</v>
      </c>
      <c r="K162" s="16">
        <f t="shared" si="33"/>
        <v>0</v>
      </c>
      <c r="L162" s="16">
        <f t="shared" si="33"/>
        <v>43.133500679961635</v>
      </c>
      <c r="M162" s="76"/>
      <c r="N162" s="76"/>
      <c r="O162" s="76"/>
      <c r="P162" s="76"/>
      <c r="Q162" s="76"/>
      <c r="R162" s="76"/>
    </row>
    <row r="163" spans="1:18" s="9" customFormat="1" x14ac:dyDescent="0.2">
      <c r="A163" s="11" t="s">
        <v>250</v>
      </c>
      <c r="B163" s="73"/>
      <c r="C163" s="73"/>
      <c r="D163" s="73"/>
      <c r="E163" s="73"/>
      <c r="F163" s="73"/>
      <c r="G163" s="73"/>
      <c r="H163" s="72"/>
      <c r="I163" s="72"/>
      <c r="J163" s="72"/>
      <c r="K163" s="72"/>
      <c r="L163" s="72"/>
    </row>
    <row r="164" spans="1:18" s="9" customFormat="1" ht="45" x14ac:dyDescent="0.2">
      <c r="A164" s="11" t="s">
        <v>300</v>
      </c>
      <c r="B164" s="73"/>
      <c r="C164" s="73"/>
      <c r="D164" s="73"/>
      <c r="E164" s="73"/>
      <c r="F164" s="73"/>
      <c r="G164" s="73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</row>
    <row r="165" spans="1:18" s="9" customFormat="1" x14ac:dyDescent="0.2">
      <c r="A165" s="13" t="s">
        <v>272</v>
      </c>
      <c r="B165" s="73">
        <v>134550.45899999997</v>
      </c>
      <c r="C165" s="73">
        <v>936162.1379999998</v>
      </c>
      <c r="D165" s="73">
        <v>111894.17800000007</v>
      </c>
      <c r="E165" s="73">
        <v>1048056.3149999999</v>
      </c>
      <c r="F165" s="73">
        <v>107402.80900000011</v>
      </c>
      <c r="G165" s="73">
        <v>1021657.294</v>
      </c>
      <c r="H165" s="15">
        <f>H166+H167</f>
        <v>100.00000000000001</v>
      </c>
      <c r="I165" s="15">
        <f>I166+I167</f>
        <v>100</v>
      </c>
      <c r="J165" s="16">
        <f t="shared" ref="J165:J170" si="34">D165/B165*100</f>
        <v>83.161498542342457</v>
      </c>
      <c r="K165" s="16">
        <f t="shared" ref="K165:L170" si="35">D165/F165*100</f>
        <v>104.18179844812063</v>
      </c>
      <c r="L165" s="16">
        <f t="shared" si="35"/>
        <v>102.58394093156642</v>
      </c>
      <c r="M165" s="76"/>
      <c r="N165" s="76"/>
      <c r="O165" s="76"/>
      <c r="P165" s="76"/>
      <c r="Q165" s="76"/>
      <c r="R165" s="76"/>
    </row>
    <row r="166" spans="1:18" s="9" customFormat="1" x14ac:dyDescent="0.2">
      <c r="A166" s="17" t="s">
        <v>278</v>
      </c>
      <c r="B166" s="73">
        <v>120062.09999999998</v>
      </c>
      <c r="C166" s="73">
        <v>816297.21999999986</v>
      </c>
      <c r="D166" s="73">
        <v>97710.710000000079</v>
      </c>
      <c r="E166" s="73">
        <v>914007.92999999993</v>
      </c>
      <c r="F166" s="73">
        <v>93157.250000000116</v>
      </c>
      <c r="G166" s="73">
        <v>889033.49</v>
      </c>
      <c r="H166" s="15">
        <f>D166/D165*100</f>
        <v>87.32421270389959</v>
      </c>
      <c r="I166" s="15">
        <f>E166/E165*100</f>
        <v>87.209810858302973</v>
      </c>
      <c r="J166" s="16">
        <f t="shared" si="34"/>
        <v>81.383475717982691</v>
      </c>
      <c r="K166" s="16">
        <f t="shared" si="35"/>
        <v>104.88792874413957</v>
      </c>
      <c r="L166" s="16">
        <f t="shared" si="35"/>
        <v>102.809167515163</v>
      </c>
      <c r="M166" s="76"/>
      <c r="N166" s="76"/>
      <c r="O166" s="76"/>
      <c r="P166" s="76"/>
      <c r="Q166" s="76"/>
      <c r="R166" s="76"/>
    </row>
    <row r="167" spans="1:18" s="9" customFormat="1" x14ac:dyDescent="0.2">
      <c r="A167" s="17" t="s">
        <v>274</v>
      </c>
      <c r="B167" s="73">
        <v>14488.359</v>
      </c>
      <c r="C167" s="73">
        <v>119864.91800000001</v>
      </c>
      <c r="D167" s="73">
        <v>14183.468000000001</v>
      </c>
      <c r="E167" s="73">
        <v>134048.38500000001</v>
      </c>
      <c r="F167" s="73">
        <v>14245.558999999999</v>
      </c>
      <c r="G167" s="73">
        <v>132623.804</v>
      </c>
      <c r="H167" s="15">
        <f>D167/D165*100</f>
        <v>12.675787296100422</v>
      </c>
      <c r="I167" s="15">
        <f>E167/E165*100</f>
        <v>12.790189141697031</v>
      </c>
      <c r="J167" s="16">
        <f t="shared" si="34"/>
        <v>97.895613989134318</v>
      </c>
      <c r="K167" s="16">
        <f t="shared" si="35"/>
        <v>99.564137848153251</v>
      </c>
      <c r="L167" s="16">
        <f t="shared" si="35"/>
        <v>101.07415181666785</v>
      </c>
    </row>
    <row r="168" spans="1:18" s="9" customFormat="1" x14ac:dyDescent="0.2">
      <c r="A168" s="13" t="s">
        <v>273</v>
      </c>
      <c r="B168" s="73">
        <v>134550.45899999997</v>
      </c>
      <c r="C168" s="73">
        <v>936162.1379999998</v>
      </c>
      <c r="D168" s="73">
        <v>111894.17800000007</v>
      </c>
      <c r="E168" s="73">
        <v>1048056.3149999999</v>
      </c>
      <c r="F168" s="73">
        <v>107402.80900000011</v>
      </c>
      <c r="G168" s="73">
        <v>1021657.294</v>
      </c>
      <c r="H168" s="15">
        <f>H169+H170</f>
        <v>100.00000000000001</v>
      </c>
      <c r="I168" s="15">
        <f>I169+I170</f>
        <v>100</v>
      </c>
      <c r="J168" s="16">
        <f t="shared" si="34"/>
        <v>83.161498542342457</v>
      </c>
      <c r="K168" s="16">
        <f t="shared" si="35"/>
        <v>104.18179844812063</v>
      </c>
      <c r="L168" s="16">
        <f t="shared" si="35"/>
        <v>102.58394093156642</v>
      </c>
    </row>
    <row r="169" spans="1:18" s="9" customFormat="1" x14ac:dyDescent="0.2">
      <c r="A169" s="17" t="s">
        <v>275</v>
      </c>
      <c r="B169" s="73">
        <v>7050.491</v>
      </c>
      <c r="C169" s="73">
        <v>80264.298999999999</v>
      </c>
      <c r="D169" s="73">
        <v>7476.7939999999999</v>
      </c>
      <c r="E169" s="73">
        <v>87741.092999999993</v>
      </c>
      <c r="F169" s="73">
        <v>8046.9440000000004</v>
      </c>
      <c r="G169" s="73">
        <v>67192.614000000001</v>
      </c>
      <c r="H169" s="15">
        <f>D169/D168*100</f>
        <v>6.6820223658106634</v>
      </c>
      <c r="I169" s="15">
        <f>E169/E168*100</f>
        <v>8.3717918344874445</v>
      </c>
      <c r="J169" s="16">
        <f t="shared" si="34"/>
        <v>106.04642995785683</v>
      </c>
      <c r="K169" s="16">
        <f t="shared" si="35"/>
        <v>92.914701531413655</v>
      </c>
      <c r="L169" s="16">
        <f t="shared" si="35"/>
        <v>130.58145497956068</v>
      </c>
    </row>
    <row r="170" spans="1:18" s="9" customFormat="1" x14ac:dyDescent="0.2">
      <c r="A170" s="17" t="s">
        <v>279</v>
      </c>
      <c r="B170" s="73">
        <v>127499.96799999998</v>
      </c>
      <c r="C170" s="73">
        <v>855897.8389999998</v>
      </c>
      <c r="D170" s="73">
        <v>104417.38400000008</v>
      </c>
      <c r="E170" s="73">
        <v>960315.22199999995</v>
      </c>
      <c r="F170" s="73">
        <v>99355.865000000107</v>
      </c>
      <c r="G170" s="73">
        <v>954464.67999999993</v>
      </c>
      <c r="H170" s="15">
        <f>D170/D168*100</f>
        <v>93.317977634189347</v>
      </c>
      <c r="I170" s="15">
        <f>E170/E168*100</f>
        <v>91.628208165512561</v>
      </c>
      <c r="J170" s="16">
        <f t="shared" si="34"/>
        <v>81.896008005272662</v>
      </c>
      <c r="K170" s="16">
        <f t="shared" si="35"/>
        <v>105.09433338434522</v>
      </c>
      <c r="L170" s="16">
        <f t="shared" si="35"/>
        <v>100.61296579355876</v>
      </c>
      <c r="M170" s="72"/>
      <c r="N170" s="72"/>
      <c r="O170" s="72"/>
      <c r="P170" s="72"/>
      <c r="Q170" s="72"/>
      <c r="R170" s="72"/>
    </row>
    <row r="171" spans="1:18" s="9" customFormat="1" ht="33.75" x14ac:dyDescent="0.2">
      <c r="A171" s="11" t="s">
        <v>612</v>
      </c>
      <c r="B171" s="73"/>
      <c r="C171" s="73"/>
      <c r="D171" s="73"/>
      <c r="E171" s="73"/>
      <c r="F171" s="73"/>
      <c r="G171" s="73"/>
      <c r="H171" s="72"/>
      <c r="I171" s="72"/>
      <c r="J171" s="72"/>
      <c r="K171" s="72"/>
      <c r="L171" s="72"/>
      <c r="M171" s="76"/>
      <c r="N171" s="76"/>
      <c r="O171" s="76"/>
      <c r="P171" s="76"/>
      <c r="Q171" s="76"/>
      <c r="R171" s="76"/>
    </row>
    <row r="172" spans="1:18" s="9" customFormat="1" x14ac:dyDescent="0.2">
      <c r="A172" s="13" t="s">
        <v>272</v>
      </c>
      <c r="B172" s="73">
        <v>40766.006999999976</v>
      </c>
      <c r="C172" s="73">
        <v>375319.70999999996</v>
      </c>
      <c r="D172" s="73">
        <v>42021.28300000001</v>
      </c>
      <c r="E172" s="73">
        <v>417340.99300000002</v>
      </c>
      <c r="F172" s="73">
        <v>42551.151999999973</v>
      </c>
      <c r="G172" s="73">
        <v>409765.049</v>
      </c>
      <c r="H172" s="15">
        <f>H173+H174</f>
        <v>100</v>
      </c>
      <c r="I172" s="15">
        <f>I173+I174</f>
        <v>100</v>
      </c>
      <c r="J172" s="16">
        <f t="shared" ref="J172:J177" si="36">D172/B172*100</f>
        <v>103.07922235307478</v>
      </c>
      <c r="K172" s="16">
        <f t="shared" ref="K172:L177" si="37">D172/F172*100</f>
        <v>98.754748167570256</v>
      </c>
      <c r="L172" s="16">
        <f t="shared" si="37"/>
        <v>101.84885070566378</v>
      </c>
      <c r="M172" s="72"/>
      <c r="N172" s="72"/>
      <c r="O172" s="72"/>
      <c r="P172" s="72"/>
      <c r="Q172" s="72"/>
      <c r="R172" s="72"/>
    </row>
    <row r="173" spans="1:18" s="9" customFormat="1" x14ac:dyDescent="0.2">
      <c r="A173" s="17" t="s">
        <v>278</v>
      </c>
      <c r="B173" s="73">
        <v>28854.319999999978</v>
      </c>
      <c r="C173" s="73">
        <v>276150.11</v>
      </c>
      <c r="D173" s="73">
        <v>30920.820000000007</v>
      </c>
      <c r="E173" s="73">
        <v>307070.93</v>
      </c>
      <c r="F173" s="73">
        <v>30583.52999999997</v>
      </c>
      <c r="G173" s="73">
        <v>296764.78999999998</v>
      </c>
      <c r="H173" s="15">
        <f>D173/D172*100</f>
        <v>73.583712329773462</v>
      </c>
      <c r="I173" s="15">
        <f>E173/E172*100</f>
        <v>73.577945888483569</v>
      </c>
      <c r="J173" s="16">
        <f t="shared" si="36"/>
        <v>107.1618391977355</v>
      </c>
      <c r="K173" s="16">
        <f t="shared" si="37"/>
        <v>101.10284849394442</v>
      </c>
      <c r="L173" s="16">
        <f t="shared" si="37"/>
        <v>103.47283112663064</v>
      </c>
    </row>
    <row r="174" spans="1:18" s="9" customFormat="1" x14ac:dyDescent="0.2">
      <c r="A174" s="17" t="s">
        <v>274</v>
      </c>
      <c r="B174" s="73">
        <v>11911.687</v>
      </c>
      <c r="C174" s="73">
        <v>99169.600000000006</v>
      </c>
      <c r="D174" s="73">
        <v>11100.463</v>
      </c>
      <c r="E174" s="73">
        <v>110270.06299999999</v>
      </c>
      <c r="F174" s="73">
        <v>11967.621999999999</v>
      </c>
      <c r="G174" s="73">
        <v>113000.25900000001</v>
      </c>
      <c r="H174" s="15">
        <f>D174/D172*100</f>
        <v>26.416287670226531</v>
      </c>
      <c r="I174" s="15">
        <f>E174/E172*100</f>
        <v>26.422054111516431</v>
      </c>
      <c r="J174" s="16">
        <f t="shared" si="36"/>
        <v>93.189680017616311</v>
      </c>
      <c r="K174" s="16">
        <f t="shared" si="37"/>
        <v>92.754124420039346</v>
      </c>
      <c r="L174" s="16">
        <f t="shared" si="37"/>
        <v>97.583902882912852</v>
      </c>
      <c r="M174" s="76"/>
      <c r="N174" s="76"/>
      <c r="O174" s="76"/>
      <c r="P174" s="76"/>
      <c r="Q174" s="76"/>
      <c r="R174" s="76"/>
    </row>
    <row r="175" spans="1:18" s="9" customFormat="1" x14ac:dyDescent="0.2">
      <c r="A175" s="13" t="s">
        <v>273</v>
      </c>
      <c r="B175" s="73">
        <v>40766.006999999976</v>
      </c>
      <c r="C175" s="73">
        <v>375319.70999999996</v>
      </c>
      <c r="D175" s="73">
        <v>42021.28300000001</v>
      </c>
      <c r="E175" s="73">
        <v>417340.99300000002</v>
      </c>
      <c r="F175" s="73">
        <v>42551.151999999973</v>
      </c>
      <c r="G175" s="73">
        <v>409765.049</v>
      </c>
      <c r="H175" s="15">
        <f>H176+H177</f>
        <v>100</v>
      </c>
      <c r="I175" s="15">
        <f>I176+I177</f>
        <v>99.999999999999986</v>
      </c>
      <c r="J175" s="16">
        <f t="shared" si="36"/>
        <v>103.07922235307478</v>
      </c>
      <c r="K175" s="16">
        <f t="shared" si="37"/>
        <v>98.754748167570256</v>
      </c>
      <c r="L175" s="16">
        <f t="shared" si="37"/>
        <v>101.84885070566378</v>
      </c>
    </row>
    <row r="176" spans="1:18" s="9" customFormat="1" x14ac:dyDescent="0.2">
      <c r="A176" s="17" t="s">
        <v>275</v>
      </c>
      <c r="B176" s="73">
        <v>1944.9490000000001</v>
      </c>
      <c r="C176" s="73">
        <v>26347.071</v>
      </c>
      <c r="D176" s="73">
        <v>1871.1020000000001</v>
      </c>
      <c r="E176" s="73">
        <v>28218.172999999999</v>
      </c>
      <c r="F176" s="73">
        <v>2688.3589999999999</v>
      </c>
      <c r="G176" s="73">
        <v>35549.898999999998</v>
      </c>
      <c r="H176" s="15">
        <f>D176/D175*100</f>
        <v>4.4527483846697393</v>
      </c>
      <c r="I176" s="15">
        <f>E176/E175*100</f>
        <v>6.7614189531580466</v>
      </c>
      <c r="J176" s="16">
        <f t="shared" si="36"/>
        <v>96.203139516768815</v>
      </c>
      <c r="K176" s="16">
        <f t="shared" si="37"/>
        <v>69.600153848500142</v>
      </c>
      <c r="L176" s="16">
        <f t="shared" si="37"/>
        <v>79.376239578064627</v>
      </c>
      <c r="M176" s="72"/>
      <c r="N176" s="72"/>
      <c r="O176" s="72"/>
      <c r="P176" s="72"/>
      <c r="Q176" s="72"/>
      <c r="R176" s="72"/>
    </row>
    <row r="177" spans="1:18" s="9" customFormat="1" x14ac:dyDescent="0.2">
      <c r="A177" s="17" t="s">
        <v>279</v>
      </c>
      <c r="B177" s="73">
        <v>38821.057999999975</v>
      </c>
      <c r="C177" s="73">
        <v>348972.63899999997</v>
      </c>
      <c r="D177" s="73">
        <v>40150.181000000011</v>
      </c>
      <c r="E177" s="73">
        <v>389122.82</v>
      </c>
      <c r="F177" s="73">
        <v>39862.792999999976</v>
      </c>
      <c r="G177" s="73">
        <v>374215.15</v>
      </c>
      <c r="H177" s="15">
        <f>D177/D175*100</f>
        <v>95.547251615330268</v>
      </c>
      <c r="I177" s="15">
        <f>E177/E175*100</f>
        <v>93.238581046841944</v>
      </c>
      <c r="J177" s="16">
        <f t="shared" si="36"/>
        <v>103.42371658186143</v>
      </c>
      <c r="K177" s="16">
        <f t="shared" si="37"/>
        <v>100.72094296051969</v>
      </c>
      <c r="L177" s="16">
        <f t="shared" si="37"/>
        <v>103.98371631934195</v>
      </c>
    </row>
    <row r="178" spans="1:18" s="9" customFormat="1" ht="22.5" x14ac:dyDescent="0.2">
      <c r="A178" s="11" t="s">
        <v>301</v>
      </c>
      <c r="B178" s="73"/>
      <c r="C178" s="73"/>
      <c r="D178" s="73"/>
      <c r="E178" s="73"/>
      <c r="F178" s="73"/>
      <c r="G178" s="73"/>
      <c r="H178" s="72"/>
      <c r="I178" s="72"/>
      <c r="J178" s="72"/>
      <c r="K178" s="72"/>
      <c r="L178" s="72"/>
      <c r="M178" s="76"/>
      <c r="N178" s="76"/>
      <c r="O178" s="76"/>
      <c r="P178" s="76"/>
      <c r="Q178" s="76"/>
      <c r="R178" s="76"/>
    </row>
    <row r="179" spans="1:18" s="9" customFormat="1" x14ac:dyDescent="0.2">
      <c r="A179" s="13" t="s">
        <v>272</v>
      </c>
      <c r="B179" s="73">
        <v>78.385999999999996</v>
      </c>
      <c r="C179" s="73">
        <v>988.97900000000004</v>
      </c>
      <c r="D179" s="73">
        <v>131.167</v>
      </c>
      <c r="E179" s="73">
        <v>1120.146</v>
      </c>
      <c r="F179" s="73">
        <v>127.866</v>
      </c>
      <c r="G179" s="73">
        <v>922.35500000000002</v>
      </c>
      <c r="H179" s="15">
        <f>H180+H181</f>
        <v>99.999237613119135</v>
      </c>
      <c r="I179" s="15">
        <f>I180+I181</f>
        <v>100</v>
      </c>
      <c r="J179" s="16">
        <f t="shared" ref="J179:J184" si="38">D179/B179*100</f>
        <v>167.33472814022915</v>
      </c>
      <c r="K179" s="16">
        <f t="shared" ref="K179:L184" si="39">D179/F179*100</f>
        <v>102.58160887178764</v>
      </c>
      <c r="L179" s="16">
        <f t="shared" si="39"/>
        <v>121.44412942955802</v>
      </c>
      <c r="M179" s="72"/>
      <c r="N179" s="72"/>
      <c r="O179" s="72"/>
      <c r="P179" s="72"/>
      <c r="Q179" s="72"/>
      <c r="R179" s="72"/>
    </row>
    <row r="180" spans="1:18" s="9" customFormat="1" x14ac:dyDescent="0.2">
      <c r="A180" s="17" t="s">
        <v>278</v>
      </c>
      <c r="B180" s="73">
        <v>8.3330000000000002</v>
      </c>
      <c r="C180" s="73">
        <v>95.332999999999998</v>
      </c>
      <c r="D180" s="73">
        <v>15.333</v>
      </c>
      <c r="E180" s="73">
        <v>110.667</v>
      </c>
      <c r="F180" s="73">
        <v>19.332999999999998</v>
      </c>
      <c r="G180" s="73">
        <v>100.333</v>
      </c>
      <c r="H180" s="15">
        <f>D180/D179*100</f>
        <v>11.689678044020219</v>
      </c>
      <c r="I180" s="15">
        <f>E180/E179*100</f>
        <v>9.8796942541418709</v>
      </c>
      <c r="J180" s="16">
        <f t="shared" si="38"/>
        <v>184.00336013440537</v>
      </c>
      <c r="K180" s="16">
        <f t="shared" si="39"/>
        <v>79.309988103243171</v>
      </c>
      <c r="L180" s="16">
        <f t="shared" si="39"/>
        <v>110.29970199236543</v>
      </c>
    </row>
    <row r="181" spans="1:18" s="9" customFormat="1" x14ac:dyDescent="0.2">
      <c r="A181" s="17" t="s">
        <v>274</v>
      </c>
      <c r="B181" s="73">
        <v>70.052999999999997</v>
      </c>
      <c r="C181" s="73">
        <v>893.64599999999996</v>
      </c>
      <c r="D181" s="73">
        <v>115.833</v>
      </c>
      <c r="E181" s="73">
        <v>1009.479</v>
      </c>
      <c r="F181" s="73">
        <v>108.532</v>
      </c>
      <c r="G181" s="73">
        <v>822.02200000000005</v>
      </c>
      <c r="H181" s="15">
        <f>D181/D179*100</f>
        <v>88.309559569098923</v>
      </c>
      <c r="I181" s="15">
        <f>E181/E179*100</f>
        <v>90.120305745858133</v>
      </c>
      <c r="J181" s="16">
        <f t="shared" si="38"/>
        <v>165.35052032032891</v>
      </c>
      <c r="K181" s="16">
        <f t="shared" si="39"/>
        <v>106.72704824383592</v>
      </c>
      <c r="L181" s="16">
        <f t="shared" si="39"/>
        <v>122.80437749841244</v>
      </c>
      <c r="M181" s="76"/>
      <c r="N181" s="76"/>
      <c r="O181" s="76"/>
      <c r="P181" s="76"/>
      <c r="Q181" s="76"/>
      <c r="R181" s="76"/>
    </row>
    <row r="182" spans="1:18" s="9" customFormat="1" x14ac:dyDescent="0.2">
      <c r="A182" s="13" t="s">
        <v>273</v>
      </c>
      <c r="B182" s="73">
        <v>78.385999999999996</v>
      </c>
      <c r="C182" s="73">
        <v>988.97900000000004</v>
      </c>
      <c r="D182" s="73">
        <v>131.167</v>
      </c>
      <c r="E182" s="73">
        <v>1120.146</v>
      </c>
      <c r="F182" s="73">
        <v>127.866</v>
      </c>
      <c r="G182" s="73">
        <v>922.35500000000002</v>
      </c>
      <c r="H182" s="15">
        <f>H183+H184</f>
        <v>100</v>
      </c>
      <c r="I182" s="15">
        <f>I183+I184</f>
        <v>100</v>
      </c>
      <c r="J182" s="16">
        <f t="shared" si="38"/>
        <v>167.33472814022915</v>
      </c>
      <c r="K182" s="16">
        <f t="shared" si="39"/>
        <v>102.58160887178764</v>
      </c>
      <c r="L182" s="16">
        <f t="shared" si="39"/>
        <v>121.44412942955802</v>
      </c>
      <c r="M182" s="72"/>
      <c r="N182" s="72"/>
      <c r="O182" s="72"/>
      <c r="P182" s="72"/>
      <c r="Q182" s="72"/>
      <c r="R182" s="72"/>
    </row>
    <row r="183" spans="1:18" s="9" customFormat="1" x14ac:dyDescent="0.2">
      <c r="A183" s="17" t="s">
        <v>275</v>
      </c>
      <c r="B183" s="73">
        <v>16.332000000000001</v>
      </c>
      <c r="C183" s="73">
        <v>363.92399999999998</v>
      </c>
      <c r="D183" s="73">
        <v>13.5</v>
      </c>
      <c r="E183" s="73">
        <v>377.42399999999998</v>
      </c>
      <c r="F183" s="73">
        <v>21</v>
      </c>
      <c r="G183" s="73">
        <v>319.92899999999997</v>
      </c>
      <c r="H183" s="15">
        <f>D183/D182*100</f>
        <v>10.292222891428485</v>
      </c>
      <c r="I183" s="15">
        <f>E183/E182*100</f>
        <v>33.694179151646303</v>
      </c>
      <c r="J183" s="16">
        <f t="shared" si="38"/>
        <v>82.659808963997065</v>
      </c>
      <c r="K183" s="16">
        <f t="shared" si="39"/>
        <v>64.285714285714292</v>
      </c>
      <c r="L183" s="16">
        <f t="shared" si="39"/>
        <v>117.97117485442084</v>
      </c>
      <c r="M183" s="72"/>
      <c r="N183" s="72"/>
      <c r="O183" s="72"/>
      <c r="P183" s="72"/>
      <c r="Q183" s="72"/>
      <c r="R183" s="72"/>
    </row>
    <row r="184" spans="1:18" s="9" customFormat="1" x14ac:dyDescent="0.2">
      <c r="A184" s="17" t="s">
        <v>279</v>
      </c>
      <c r="B184" s="73">
        <v>62.054000000000002</v>
      </c>
      <c r="C184" s="73">
        <v>625.05499999999995</v>
      </c>
      <c r="D184" s="73">
        <v>117.667</v>
      </c>
      <c r="E184" s="73">
        <v>742.72199999999998</v>
      </c>
      <c r="F184" s="73">
        <v>106.866</v>
      </c>
      <c r="G184" s="73">
        <v>602.42600000000004</v>
      </c>
      <c r="H184" s="15">
        <f>D184/D182*100</f>
        <v>89.70777710857152</v>
      </c>
      <c r="I184" s="15">
        <f>E184/E182*100</f>
        <v>66.305820848353704</v>
      </c>
      <c r="J184" s="16">
        <f t="shared" si="38"/>
        <v>189.62033067973056</v>
      </c>
      <c r="K184" s="16">
        <f t="shared" si="39"/>
        <v>110.10704995040518</v>
      </c>
      <c r="L184" s="16">
        <f t="shared" si="39"/>
        <v>123.28850348424535</v>
      </c>
      <c r="M184" s="72"/>
      <c r="N184" s="72"/>
      <c r="O184" s="72"/>
      <c r="P184" s="72"/>
      <c r="Q184" s="72"/>
      <c r="R184" s="72"/>
    </row>
    <row r="185" spans="1:18" s="9" customFormat="1" ht="67.5" x14ac:dyDescent="0.2">
      <c r="A185" s="11" t="s">
        <v>302</v>
      </c>
      <c r="B185" s="73"/>
      <c r="C185" s="73"/>
      <c r="D185" s="73"/>
      <c r="E185" s="73"/>
      <c r="F185" s="73"/>
      <c r="G185" s="73"/>
      <c r="H185" s="72"/>
      <c r="I185" s="72"/>
      <c r="J185" s="72"/>
      <c r="K185" s="72"/>
      <c r="L185" s="72"/>
      <c r="M185" s="76"/>
      <c r="N185" s="76"/>
      <c r="O185" s="76"/>
      <c r="P185" s="76"/>
      <c r="Q185" s="76"/>
      <c r="R185" s="76"/>
    </row>
    <row r="186" spans="1:18" s="72" customFormat="1" x14ac:dyDescent="0.2">
      <c r="A186" s="13" t="s">
        <v>272</v>
      </c>
      <c r="B186" s="73">
        <v>36.707999999999998</v>
      </c>
      <c r="C186" s="73">
        <v>248.447</v>
      </c>
      <c r="D186" s="73">
        <v>35.749000000000002</v>
      </c>
      <c r="E186" s="73">
        <v>284.19600000000003</v>
      </c>
      <c r="F186" s="73">
        <v>17.954000000000001</v>
      </c>
      <c r="G186" s="73">
        <v>180.053</v>
      </c>
      <c r="H186" s="15">
        <f>H187+H188</f>
        <v>99.999999999999972</v>
      </c>
      <c r="I186" s="15">
        <f>I187+I188</f>
        <v>99.999648130163678</v>
      </c>
      <c r="J186" s="16">
        <f>D186/B186*100</f>
        <v>97.387490465293681</v>
      </c>
      <c r="K186" s="16">
        <f t="shared" ref="K186:L191" si="40">D186/F186*100</f>
        <v>199.11440347554864</v>
      </c>
      <c r="L186" s="16">
        <f t="shared" si="40"/>
        <v>157.84019149916969</v>
      </c>
      <c r="M186" s="76"/>
      <c r="N186" s="76"/>
      <c r="O186" s="76"/>
      <c r="P186" s="76"/>
      <c r="Q186" s="76"/>
      <c r="R186" s="76"/>
    </row>
    <row r="187" spans="1:18" s="9" customFormat="1" x14ac:dyDescent="0.2">
      <c r="A187" s="17" t="s">
        <v>278</v>
      </c>
      <c r="B187" s="73">
        <v>28.748999999999999</v>
      </c>
      <c r="C187" s="73">
        <v>162.744</v>
      </c>
      <c r="D187" s="73">
        <v>26.748999999999999</v>
      </c>
      <c r="E187" s="73">
        <v>189.49299999999999</v>
      </c>
      <c r="F187" s="73">
        <v>11.382999999999999</v>
      </c>
      <c r="G187" s="73">
        <v>116.36</v>
      </c>
      <c r="H187" s="15">
        <f>D187/D186*100</f>
        <v>74.824470614562628</v>
      </c>
      <c r="I187" s="15">
        <f>E187/E186*100</f>
        <v>66.676870891919648</v>
      </c>
      <c r="J187" s="16">
        <f>D187/B187*100</f>
        <v>93.043236286479527</v>
      </c>
      <c r="K187" s="16">
        <f t="shared" si="40"/>
        <v>234.99077571817622</v>
      </c>
      <c r="L187" s="16">
        <f t="shared" si="40"/>
        <v>162.85063595737367</v>
      </c>
    </row>
    <row r="188" spans="1:18" s="9" customFormat="1" x14ac:dyDescent="0.2">
      <c r="A188" s="17" t="s">
        <v>274</v>
      </c>
      <c r="B188" s="73">
        <v>7.9589999999999996</v>
      </c>
      <c r="C188" s="73">
        <v>85.703000000000003</v>
      </c>
      <c r="D188" s="73">
        <v>9</v>
      </c>
      <c r="E188" s="73">
        <v>94.701999999999998</v>
      </c>
      <c r="F188" s="73">
        <v>6.5720000000000001</v>
      </c>
      <c r="G188" s="73">
        <v>63.692999999999998</v>
      </c>
      <c r="H188" s="15">
        <f>D188/D186*100</f>
        <v>25.175529385437351</v>
      </c>
      <c r="I188" s="15">
        <f>E188/E186*100</f>
        <v>33.322777238244022</v>
      </c>
      <c r="J188" s="16">
        <f>D188/B188*100</f>
        <v>113.07953260459857</v>
      </c>
      <c r="K188" s="16">
        <f t="shared" si="40"/>
        <v>136.94461351186854</v>
      </c>
      <c r="L188" s="16">
        <f t="shared" si="40"/>
        <v>148.68509883346678</v>
      </c>
      <c r="M188" s="72"/>
      <c r="N188" s="72"/>
      <c r="O188" s="72"/>
      <c r="P188" s="72"/>
      <c r="Q188" s="72"/>
      <c r="R188" s="72"/>
    </row>
    <row r="189" spans="1:18" s="9" customFormat="1" x14ac:dyDescent="0.2">
      <c r="A189" s="13" t="s">
        <v>273</v>
      </c>
      <c r="B189" s="73">
        <v>36.707999999999998</v>
      </c>
      <c r="C189" s="73">
        <v>248.447</v>
      </c>
      <c r="D189" s="73">
        <v>35.749000000000002</v>
      </c>
      <c r="E189" s="73">
        <v>284.19600000000003</v>
      </c>
      <c r="F189" s="73">
        <v>17.954000000000001</v>
      </c>
      <c r="G189" s="73">
        <v>180.053</v>
      </c>
      <c r="H189" s="15">
        <f>H190+H191</f>
        <v>100</v>
      </c>
      <c r="I189" s="15">
        <f>I190+I191</f>
        <v>100</v>
      </c>
      <c r="J189" s="16">
        <f>D189/B189*100</f>
        <v>97.387490465293681</v>
      </c>
      <c r="K189" s="16">
        <f t="shared" si="40"/>
        <v>199.11440347554864</v>
      </c>
      <c r="L189" s="16">
        <f t="shared" si="40"/>
        <v>157.84019149916969</v>
      </c>
      <c r="M189" s="76"/>
      <c r="N189" s="76"/>
      <c r="O189" s="76"/>
      <c r="P189" s="76"/>
      <c r="Q189" s="76"/>
      <c r="R189" s="76"/>
    </row>
    <row r="190" spans="1:18" s="9" customFormat="1" x14ac:dyDescent="0.2">
      <c r="A190" s="17" t="s">
        <v>275</v>
      </c>
      <c r="B190" s="73">
        <v>0</v>
      </c>
      <c r="C190" s="73">
        <v>0</v>
      </c>
      <c r="D190" s="73">
        <v>0</v>
      </c>
      <c r="E190" s="73">
        <v>0</v>
      </c>
      <c r="F190" s="73">
        <v>0.1</v>
      </c>
      <c r="G190" s="73">
        <v>30.2</v>
      </c>
      <c r="H190" s="15">
        <f>D190/D189*100</f>
        <v>0</v>
      </c>
      <c r="I190" s="15">
        <f>E190/E189*100</f>
        <v>0</v>
      </c>
      <c r="J190" s="16">
        <v>0</v>
      </c>
      <c r="K190" s="16">
        <f t="shared" si="40"/>
        <v>0</v>
      </c>
      <c r="L190" s="16">
        <f t="shared" si="40"/>
        <v>0</v>
      </c>
    </row>
    <row r="191" spans="1:18" s="9" customFormat="1" x14ac:dyDescent="0.2">
      <c r="A191" s="17" t="s">
        <v>279</v>
      </c>
      <c r="B191" s="73">
        <v>36.707999999999998</v>
      </c>
      <c r="C191" s="73">
        <v>248.447</v>
      </c>
      <c r="D191" s="73">
        <v>35.749000000000002</v>
      </c>
      <c r="E191" s="73">
        <v>284.19600000000003</v>
      </c>
      <c r="F191" s="73">
        <v>17.853999999999999</v>
      </c>
      <c r="G191" s="73">
        <v>149.85300000000001</v>
      </c>
      <c r="H191" s="15">
        <f>D191/D189*100</f>
        <v>100</v>
      </c>
      <c r="I191" s="15">
        <f>E191/E189*100</f>
        <v>100</v>
      </c>
      <c r="J191" s="16">
        <f>D191/B191*100</f>
        <v>97.387490465293681</v>
      </c>
      <c r="K191" s="16">
        <f t="shared" si="40"/>
        <v>200.22964041671338</v>
      </c>
      <c r="L191" s="16">
        <f t="shared" si="40"/>
        <v>189.64985685972252</v>
      </c>
      <c r="M191" s="72"/>
      <c r="N191" s="72"/>
      <c r="O191" s="72"/>
      <c r="P191" s="72"/>
      <c r="Q191" s="72"/>
      <c r="R191" s="72"/>
    </row>
    <row r="192" spans="1:18" s="9" customFormat="1" ht="56.25" x14ac:dyDescent="0.2">
      <c r="A192" s="11" t="s">
        <v>303</v>
      </c>
      <c r="B192" s="73"/>
      <c r="C192" s="73"/>
      <c r="D192" s="73"/>
      <c r="E192" s="73"/>
      <c r="F192" s="73"/>
      <c r="G192" s="73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</row>
    <row r="193" spans="1:18" s="9" customFormat="1" x14ac:dyDescent="0.2">
      <c r="A193" s="13" t="s">
        <v>272</v>
      </c>
      <c r="B193" s="73">
        <v>18016.363000000001</v>
      </c>
      <c r="C193" s="73">
        <v>146581.609</v>
      </c>
      <c r="D193" s="73">
        <v>16984.253000000001</v>
      </c>
      <c r="E193" s="73">
        <v>163565.86199999999</v>
      </c>
      <c r="F193" s="73">
        <v>18749.109</v>
      </c>
      <c r="G193" s="73">
        <v>162379.07999999999</v>
      </c>
      <c r="H193" s="15">
        <f>H194+H195</f>
        <v>100</v>
      </c>
      <c r="I193" s="15">
        <f>I194+I195</f>
        <v>100</v>
      </c>
      <c r="J193" s="16">
        <f t="shared" ref="J193:J198" si="41">D193/B193*100</f>
        <v>94.271263295483109</v>
      </c>
      <c r="K193" s="16">
        <f t="shared" ref="K193:L198" si="42">D193/F193*100</f>
        <v>90.586987360306026</v>
      </c>
      <c r="L193" s="16">
        <f t="shared" si="42"/>
        <v>100.7308712427734</v>
      </c>
      <c r="M193" s="76"/>
      <c r="N193" s="76"/>
      <c r="O193" s="76"/>
      <c r="P193" s="76"/>
      <c r="Q193" s="76"/>
      <c r="R193" s="76"/>
    </row>
    <row r="194" spans="1:18" s="9" customFormat="1" x14ac:dyDescent="0.2">
      <c r="A194" s="17" t="s">
        <v>278</v>
      </c>
      <c r="B194" s="73">
        <v>12006.916999999999</v>
      </c>
      <c r="C194" s="73">
        <v>97711.589000000007</v>
      </c>
      <c r="D194" s="73">
        <v>11414.916999999999</v>
      </c>
      <c r="E194" s="73">
        <v>109126.507</v>
      </c>
      <c r="F194" s="73">
        <v>11062.879000000001</v>
      </c>
      <c r="G194" s="73">
        <v>98751.801999999996</v>
      </c>
      <c r="H194" s="15">
        <f>D194/D193*100</f>
        <v>67.208825728161244</v>
      </c>
      <c r="I194" s="15">
        <f>E194/E193*100</f>
        <v>66.717165590457995</v>
      </c>
      <c r="J194" s="16">
        <f t="shared" si="41"/>
        <v>95.069508684036037</v>
      </c>
      <c r="K194" s="16">
        <f t="shared" si="42"/>
        <v>103.18215538649567</v>
      </c>
      <c r="L194" s="16">
        <f t="shared" si="42"/>
        <v>110.50583866813895</v>
      </c>
      <c r="M194" s="72"/>
      <c r="N194" s="72"/>
      <c r="O194" s="72"/>
      <c r="P194" s="72"/>
      <c r="Q194" s="72"/>
      <c r="R194" s="72"/>
    </row>
    <row r="195" spans="1:18" s="9" customFormat="1" x14ac:dyDescent="0.2">
      <c r="A195" s="17" t="s">
        <v>274</v>
      </c>
      <c r="B195" s="73">
        <v>6009.4459999999999</v>
      </c>
      <c r="C195" s="73">
        <v>48870.02</v>
      </c>
      <c r="D195" s="73">
        <v>5569.3360000000002</v>
      </c>
      <c r="E195" s="73">
        <v>54439.355000000003</v>
      </c>
      <c r="F195" s="73">
        <v>7686.2309999999998</v>
      </c>
      <c r="G195" s="73">
        <v>63627.277999999998</v>
      </c>
      <c r="H195" s="15">
        <f>D195/D193*100</f>
        <v>32.791174271838749</v>
      </c>
      <c r="I195" s="15">
        <f>E195/E193*100</f>
        <v>33.282834409542012</v>
      </c>
      <c r="J195" s="16">
        <f t="shared" si="41"/>
        <v>92.676363178902022</v>
      </c>
      <c r="K195" s="16">
        <f t="shared" si="42"/>
        <v>72.458608126661829</v>
      </c>
      <c r="L195" s="16">
        <f t="shared" si="42"/>
        <v>85.559773592703436</v>
      </c>
    </row>
    <row r="196" spans="1:18" s="9" customFormat="1" x14ac:dyDescent="0.2">
      <c r="A196" s="13" t="s">
        <v>273</v>
      </c>
      <c r="B196" s="73">
        <v>18016.363000000001</v>
      </c>
      <c r="C196" s="73">
        <v>146581.609</v>
      </c>
      <c r="D196" s="73">
        <v>16984.253000000001</v>
      </c>
      <c r="E196" s="73">
        <v>163565.86199999999</v>
      </c>
      <c r="F196" s="73">
        <v>18749.109</v>
      </c>
      <c r="G196" s="73">
        <v>162379.07999999999</v>
      </c>
      <c r="H196" s="15">
        <f>H197+H198</f>
        <v>100</v>
      </c>
      <c r="I196" s="15">
        <f>I197+I198</f>
        <v>100</v>
      </c>
      <c r="J196" s="16">
        <f t="shared" si="41"/>
        <v>94.271263295483109</v>
      </c>
      <c r="K196" s="16">
        <f t="shared" si="42"/>
        <v>90.586987360306026</v>
      </c>
      <c r="L196" s="16">
        <f t="shared" si="42"/>
        <v>100.7308712427734</v>
      </c>
      <c r="M196" s="76"/>
      <c r="N196" s="76"/>
      <c r="O196" s="76"/>
      <c r="P196" s="76"/>
      <c r="Q196" s="76"/>
      <c r="R196" s="76"/>
    </row>
    <row r="197" spans="1:18" s="9" customFormat="1" x14ac:dyDescent="0.2">
      <c r="A197" s="17" t="s">
        <v>275</v>
      </c>
      <c r="B197" s="73">
        <v>150.53299999999999</v>
      </c>
      <c r="C197" s="73">
        <v>838.38</v>
      </c>
      <c r="D197" s="73">
        <v>147.24600000000001</v>
      </c>
      <c r="E197" s="73">
        <v>985.625</v>
      </c>
      <c r="F197" s="73">
        <v>186.83099999999999</v>
      </c>
      <c r="G197" s="73">
        <v>812.04100000000005</v>
      </c>
      <c r="H197" s="15">
        <f>D197/D196*100</f>
        <v>0.86695599741713691</v>
      </c>
      <c r="I197" s="15">
        <f>E197/E196*100</f>
        <v>0.60258600905364956</v>
      </c>
      <c r="J197" s="16">
        <f t="shared" si="41"/>
        <v>97.816425634246329</v>
      </c>
      <c r="K197" s="16">
        <f t="shared" si="42"/>
        <v>78.812402652664716</v>
      </c>
      <c r="L197" s="16">
        <f t="shared" si="42"/>
        <v>121.37626055827229</v>
      </c>
      <c r="M197" s="76"/>
      <c r="N197" s="76"/>
      <c r="O197" s="76"/>
      <c r="P197" s="76"/>
      <c r="Q197" s="76"/>
      <c r="R197" s="76"/>
    </row>
    <row r="198" spans="1:18" s="9" customFormat="1" x14ac:dyDescent="0.2">
      <c r="A198" s="17" t="s">
        <v>279</v>
      </c>
      <c r="B198" s="73">
        <v>17865.830000000002</v>
      </c>
      <c r="C198" s="73">
        <v>145743.22899999999</v>
      </c>
      <c r="D198" s="73">
        <v>16837.007000000001</v>
      </c>
      <c r="E198" s="73">
        <v>162580.23699999999</v>
      </c>
      <c r="F198" s="73">
        <v>18562.277999999998</v>
      </c>
      <c r="G198" s="73">
        <v>161567.03899999999</v>
      </c>
      <c r="H198" s="15">
        <f>D198/D196*100</f>
        <v>99.133044002582864</v>
      </c>
      <c r="I198" s="15">
        <f>E198/E196*100</f>
        <v>99.397413990946347</v>
      </c>
      <c r="J198" s="16">
        <f t="shared" si="41"/>
        <v>94.241392647304934</v>
      </c>
      <c r="K198" s="16">
        <f t="shared" si="42"/>
        <v>90.705499615941548</v>
      </c>
      <c r="L198" s="16">
        <f t="shared" si="42"/>
        <v>100.62710686924206</v>
      </c>
    </row>
    <row r="199" spans="1:18" s="9" customFormat="1" ht="33.75" x14ac:dyDescent="0.2">
      <c r="A199" s="11" t="s">
        <v>304</v>
      </c>
      <c r="B199" s="73"/>
      <c r="C199" s="73"/>
      <c r="D199" s="73"/>
      <c r="E199" s="73"/>
      <c r="F199" s="73"/>
      <c r="G199" s="73"/>
      <c r="H199" s="72"/>
      <c r="I199" s="72"/>
      <c r="J199" s="72"/>
      <c r="K199" s="72"/>
      <c r="L199" s="72"/>
    </row>
    <row r="200" spans="1:18" s="9" customFormat="1" x14ac:dyDescent="0.2">
      <c r="A200" s="13" t="s">
        <v>272</v>
      </c>
      <c r="B200" s="73">
        <v>11218.495000000001</v>
      </c>
      <c r="C200" s="73">
        <v>90857.504000000001</v>
      </c>
      <c r="D200" s="73">
        <v>10107.509</v>
      </c>
      <c r="E200" s="73">
        <v>100965.01300000001</v>
      </c>
      <c r="F200" s="73">
        <v>11694.347</v>
      </c>
      <c r="G200" s="73">
        <v>100318.399</v>
      </c>
      <c r="H200" s="15">
        <f>H201+H202</f>
        <v>100</v>
      </c>
      <c r="I200" s="15">
        <f>I201+I202</f>
        <v>100</v>
      </c>
      <c r="J200" s="16">
        <f t="shared" ref="J200:J205" si="43">D200/B200*100</f>
        <v>90.096835627238761</v>
      </c>
      <c r="K200" s="16">
        <f t="shared" ref="K200:L205" si="44">D200/F200*100</f>
        <v>86.43072588832878</v>
      </c>
      <c r="L200" s="16">
        <f t="shared" si="44"/>
        <v>100.64456172192303</v>
      </c>
    </row>
    <row r="201" spans="1:18" s="9" customFormat="1" x14ac:dyDescent="0.2">
      <c r="A201" s="17" t="s">
        <v>278</v>
      </c>
      <c r="B201" s="73">
        <v>7318.3329999999996</v>
      </c>
      <c r="C201" s="73">
        <v>58564.661</v>
      </c>
      <c r="D201" s="73">
        <v>6628.3329999999996</v>
      </c>
      <c r="E201" s="73">
        <v>65192.993000000002</v>
      </c>
      <c r="F201" s="73">
        <v>6763.0240000000003</v>
      </c>
      <c r="G201" s="73">
        <v>60499.921000000002</v>
      </c>
      <c r="H201" s="15">
        <f>D201/D200*100</f>
        <v>65.578304209276482</v>
      </c>
      <c r="I201" s="15">
        <f>E201/E200*100</f>
        <v>64.569885213603655</v>
      </c>
      <c r="J201" s="16">
        <f t="shared" si="43"/>
        <v>90.571623346464278</v>
      </c>
      <c r="K201" s="16">
        <f t="shared" si="44"/>
        <v>98.008420493554354</v>
      </c>
      <c r="L201" s="16">
        <f t="shared" si="44"/>
        <v>107.75715393082909</v>
      </c>
      <c r="M201" s="76"/>
      <c r="N201" s="76"/>
      <c r="O201" s="76"/>
      <c r="P201" s="76"/>
      <c r="Q201" s="76"/>
      <c r="R201" s="76"/>
    </row>
    <row r="202" spans="1:18" s="9" customFormat="1" x14ac:dyDescent="0.2">
      <c r="A202" s="17" t="s">
        <v>274</v>
      </c>
      <c r="B202" s="73">
        <v>3900.1619999999998</v>
      </c>
      <c r="C202" s="73">
        <v>32292.843000000001</v>
      </c>
      <c r="D202" s="73">
        <v>3479.1759999999999</v>
      </c>
      <c r="E202" s="73">
        <v>35772.019999999997</v>
      </c>
      <c r="F202" s="73">
        <v>4931.3230000000003</v>
      </c>
      <c r="G202" s="73">
        <v>39818.478000000003</v>
      </c>
      <c r="H202" s="15">
        <f>D202/D200*100</f>
        <v>34.421695790723511</v>
      </c>
      <c r="I202" s="15">
        <f>E202/E200*100</f>
        <v>35.430114786396352</v>
      </c>
      <c r="J202" s="16">
        <f t="shared" si="43"/>
        <v>89.205935548318251</v>
      </c>
      <c r="K202" s="16">
        <f t="shared" si="44"/>
        <v>70.552588017454937</v>
      </c>
      <c r="L202" s="16">
        <f t="shared" si="44"/>
        <v>89.837738147600703</v>
      </c>
    </row>
    <row r="203" spans="1:18" s="9" customFormat="1" x14ac:dyDescent="0.2">
      <c r="A203" s="13" t="s">
        <v>273</v>
      </c>
      <c r="B203" s="73">
        <v>11218.495000000001</v>
      </c>
      <c r="C203" s="73">
        <v>90857.504000000001</v>
      </c>
      <c r="D203" s="73">
        <v>10107.509</v>
      </c>
      <c r="E203" s="73">
        <v>100965.01300000001</v>
      </c>
      <c r="F203" s="73">
        <v>11694.347</v>
      </c>
      <c r="G203" s="73">
        <v>100318.399</v>
      </c>
      <c r="H203" s="15">
        <f>H204+H205</f>
        <v>100</v>
      </c>
      <c r="I203" s="15">
        <f>I204+I205</f>
        <v>99.999999999999986</v>
      </c>
      <c r="J203" s="16">
        <f t="shared" si="43"/>
        <v>90.096835627238761</v>
      </c>
      <c r="K203" s="16">
        <f t="shared" si="44"/>
        <v>86.43072588832878</v>
      </c>
      <c r="L203" s="16">
        <f t="shared" si="44"/>
        <v>100.64456172192303</v>
      </c>
    </row>
    <row r="204" spans="1:18" s="9" customFormat="1" x14ac:dyDescent="0.2">
      <c r="A204" s="17" t="s">
        <v>275</v>
      </c>
      <c r="B204" s="73">
        <v>35.783000000000001</v>
      </c>
      <c r="C204" s="73">
        <v>411.142</v>
      </c>
      <c r="D204" s="73">
        <v>80.653999999999996</v>
      </c>
      <c r="E204" s="73">
        <v>491.79700000000003</v>
      </c>
      <c r="F204" s="73">
        <v>95.483999999999995</v>
      </c>
      <c r="G204" s="73">
        <v>520.37699999999995</v>
      </c>
      <c r="H204" s="15">
        <f>D204/D203*100</f>
        <v>0.79796119894624873</v>
      </c>
      <c r="I204" s="15">
        <f>E204/E203*100</f>
        <v>0.48709645587823575</v>
      </c>
      <c r="J204" s="16">
        <f t="shared" si="43"/>
        <v>225.39753514238603</v>
      </c>
      <c r="K204" s="16">
        <f t="shared" si="44"/>
        <v>84.468602069456665</v>
      </c>
      <c r="L204" s="16">
        <f t="shared" si="44"/>
        <v>94.507827978561707</v>
      </c>
      <c r="M204" s="76"/>
      <c r="N204" s="76"/>
      <c r="O204" s="76"/>
      <c r="P204" s="76"/>
      <c r="Q204" s="76"/>
      <c r="R204" s="76"/>
    </row>
    <row r="205" spans="1:18" s="9" customFormat="1" x14ac:dyDescent="0.2">
      <c r="A205" s="17" t="s">
        <v>279</v>
      </c>
      <c r="B205" s="73">
        <v>11182.710999999999</v>
      </c>
      <c r="C205" s="73">
        <v>90446.361999999994</v>
      </c>
      <c r="D205" s="73">
        <v>10026.855</v>
      </c>
      <c r="E205" s="73">
        <v>100473.216</v>
      </c>
      <c r="F205" s="73">
        <v>11598.862999999999</v>
      </c>
      <c r="G205" s="73">
        <v>99798.021999999997</v>
      </c>
      <c r="H205" s="15">
        <f>D205/D203*100</f>
        <v>99.202038801053746</v>
      </c>
      <c r="I205" s="15">
        <f>E205/E203*100</f>
        <v>99.512903544121755</v>
      </c>
      <c r="J205" s="16">
        <f t="shared" si="43"/>
        <v>89.663901713994036</v>
      </c>
      <c r="K205" s="16">
        <f t="shared" si="44"/>
        <v>86.446878456966004</v>
      </c>
      <c r="L205" s="16">
        <f t="shared" si="44"/>
        <v>100.67656050337351</v>
      </c>
    </row>
    <row r="206" spans="1:18" s="9" customFormat="1" ht="22.5" x14ac:dyDescent="0.2">
      <c r="A206" s="11" t="s">
        <v>305</v>
      </c>
      <c r="B206" s="73"/>
      <c r="C206" s="73"/>
      <c r="D206" s="73"/>
      <c r="E206" s="73"/>
      <c r="F206" s="73"/>
      <c r="G206" s="73"/>
      <c r="H206" s="72"/>
      <c r="I206" s="72"/>
      <c r="J206" s="72"/>
      <c r="K206" s="72"/>
      <c r="L206" s="72"/>
    </row>
    <row r="207" spans="1:18" s="9" customFormat="1" x14ac:dyDescent="0.2">
      <c r="A207" s="13" t="s">
        <v>272</v>
      </c>
      <c r="B207" s="73">
        <v>9584.0159999999996</v>
      </c>
      <c r="C207" s="73">
        <v>89718.206999999995</v>
      </c>
      <c r="D207" s="73">
        <v>10256.808000000001</v>
      </c>
      <c r="E207" s="73">
        <v>99975.014999999999</v>
      </c>
      <c r="F207" s="73">
        <v>12242.864</v>
      </c>
      <c r="G207" s="73">
        <v>91150.402000000002</v>
      </c>
      <c r="H207" s="15">
        <f>H208+H209</f>
        <v>100</v>
      </c>
      <c r="I207" s="15">
        <f>I208+I209</f>
        <v>100.00000100024991</v>
      </c>
      <c r="J207" s="16">
        <f t="shared" ref="J207:J212" si="45">D207/B207*100</f>
        <v>107.01993819709818</v>
      </c>
      <c r="K207" s="16">
        <f t="shared" ref="K207:L212" si="46">D207/F207*100</f>
        <v>83.777848059081606</v>
      </c>
      <c r="L207" s="16">
        <f t="shared" si="46"/>
        <v>109.68137584297214</v>
      </c>
    </row>
    <row r="208" spans="1:18" s="9" customFormat="1" x14ac:dyDescent="0.2">
      <c r="A208" s="17" t="s">
        <v>278</v>
      </c>
      <c r="B208" s="73">
        <v>4644.9160000000002</v>
      </c>
      <c r="C208" s="73">
        <v>44508.911</v>
      </c>
      <c r="D208" s="73">
        <v>4561.9160000000002</v>
      </c>
      <c r="E208" s="73">
        <v>49070.826999999997</v>
      </c>
      <c r="F208" s="73">
        <v>6130.9870000000001</v>
      </c>
      <c r="G208" s="73">
        <v>41426.017999999996</v>
      </c>
      <c r="H208" s="15">
        <f>D208/D207*100</f>
        <v>44.476956183639196</v>
      </c>
      <c r="I208" s="15">
        <f>E208/E207*100</f>
        <v>49.083090410138972</v>
      </c>
      <c r="J208" s="16">
        <f t="shared" si="45"/>
        <v>98.213100086201777</v>
      </c>
      <c r="K208" s="16">
        <f t="shared" si="46"/>
        <v>74.40753014155797</v>
      </c>
      <c r="L208" s="16">
        <f t="shared" si="46"/>
        <v>118.45412465180701</v>
      </c>
      <c r="M208" s="76"/>
      <c r="N208" s="76"/>
      <c r="O208" s="76"/>
      <c r="P208" s="76"/>
      <c r="Q208" s="76"/>
      <c r="R208" s="76"/>
    </row>
    <row r="209" spans="1:18" s="9" customFormat="1" x14ac:dyDescent="0.2">
      <c r="A209" s="17" t="s">
        <v>274</v>
      </c>
      <c r="B209" s="73">
        <v>4939.1000000000004</v>
      </c>
      <c r="C209" s="73">
        <v>45209.296999999999</v>
      </c>
      <c r="D209" s="73">
        <v>5694.8919999999998</v>
      </c>
      <c r="E209" s="73">
        <v>50904.188999999998</v>
      </c>
      <c r="F209" s="73">
        <v>6111.8770000000004</v>
      </c>
      <c r="G209" s="73">
        <v>49724.383999999998</v>
      </c>
      <c r="H209" s="15">
        <f>D209/D207*100</f>
        <v>55.523043816360797</v>
      </c>
      <c r="I209" s="15">
        <f>E209/E207*100</f>
        <v>50.916910590110945</v>
      </c>
      <c r="J209" s="16">
        <f t="shared" si="45"/>
        <v>115.30222105241845</v>
      </c>
      <c r="K209" s="16">
        <f t="shared" si="46"/>
        <v>93.177464140721412</v>
      </c>
      <c r="L209" s="16">
        <f t="shared" si="46"/>
        <v>102.37268902114505</v>
      </c>
      <c r="M209" s="72"/>
      <c r="N209" s="72"/>
      <c r="O209" s="72"/>
      <c r="P209" s="72"/>
      <c r="Q209" s="72"/>
      <c r="R209" s="72"/>
    </row>
    <row r="210" spans="1:18" s="9" customFormat="1" x14ac:dyDescent="0.2">
      <c r="A210" s="13" t="s">
        <v>273</v>
      </c>
      <c r="B210" s="73">
        <v>9584.0159999999996</v>
      </c>
      <c r="C210" s="73">
        <v>89718.206999999995</v>
      </c>
      <c r="D210" s="73">
        <v>10256.808000000001</v>
      </c>
      <c r="E210" s="73">
        <v>99975.014999999999</v>
      </c>
      <c r="F210" s="73">
        <v>12242.864</v>
      </c>
      <c r="G210" s="73">
        <v>91150.402000000002</v>
      </c>
      <c r="H210" s="15">
        <f>H211+H212</f>
        <v>100</v>
      </c>
      <c r="I210" s="15">
        <f>I211+I212</f>
        <v>100.00000100024992</v>
      </c>
      <c r="J210" s="16">
        <f t="shared" si="45"/>
        <v>107.01993819709818</v>
      </c>
      <c r="K210" s="16">
        <f t="shared" si="46"/>
        <v>83.777848059081606</v>
      </c>
      <c r="L210" s="16">
        <f t="shared" si="46"/>
        <v>109.68137584297214</v>
      </c>
    </row>
    <row r="211" spans="1:18" s="9" customFormat="1" x14ac:dyDescent="0.2">
      <c r="A211" s="17" t="s">
        <v>275</v>
      </c>
      <c r="B211" s="73">
        <v>1088.982</v>
      </c>
      <c r="C211" s="73">
        <v>12705.703</v>
      </c>
      <c r="D211" s="73">
        <v>2395.808</v>
      </c>
      <c r="E211" s="73">
        <v>15101.511</v>
      </c>
      <c r="F211" s="73">
        <v>1989.047</v>
      </c>
      <c r="G211" s="73">
        <v>17670.616000000002</v>
      </c>
      <c r="H211" s="15">
        <f>D211/D210*100</f>
        <v>23.358222168144319</v>
      </c>
      <c r="I211" s="15">
        <f>E211/E210*100</f>
        <v>15.105285055471111</v>
      </c>
      <c r="J211" s="16">
        <f t="shared" si="45"/>
        <v>220.00437105480165</v>
      </c>
      <c r="K211" s="16">
        <f t="shared" si="46"/>
        <v>120.45004466963324</v>
      </c>
      <c r="L211" s="16">
        <f t="shared" si="46"/>
        <v>85.46114634600174</v>
      </c>
      <c r="M211" s="76"/>
      <c r="N211" s="76"/>
      <c r="O211" s="76"/>
      <c r="P211" s="76"/>
      <c r="Q211" s="76"/>
      <c r="R211" s="76"/>
    </row>
    <row r="212" spans="1:18" s="9" customFormat="1" x14ac:dyDescent="0.2">
      <c r="A212" s="17" t="s">
        <v>279</v>
      </c>
      <c r="B212" s="73">
        <v>8495.0329999999994</v>
      </c>
      <c r="C212" s="73">
        <v>77012.505000000005</v>
      </c>
      <c r="D212" s="73">
        <v>7861</v>
      </c>
      <c r="E212" s="73">
        <v>84873.505000000005</v>
      </c>
      <c r="F212" s="73">
        <v>10253.816999999999</v>
      </c>
      <c r="G212" s="73">
        <v>73479.785000000003</v>
      </c>
      <c r="H212" s="15">
        <f>D212/D210*100</f>
        <v>76.641777831855677</v>
      </c>
      <c r="I212" s="15">
        <f>E212/E210*100</f>
        <v>84.89471594477881</v>
      </c>
      <c r="J212" s="16">
        <f t="shared" si="45"/>
        <v>92.536426874386493</v>
      </c>
      <c r="K212" s="16">
        <f t="shared" si="46"/>
        <v>76.664133951288576</v>
      </c>
      <c r="L212" s="16">
        <f t="shared" si="46"/>
        <v>115.50592452060113</v>
      </c>
      <c r="M212" s="72"/>
      <c r="N212" s="72"/>
      <c r="O212" s="72"/>
      <c r="P212" s="72"/>
      <c r="Q212" s="72"/>
      <c r="R212" s="72"/>
    </row>
    <row r="213" spans="1:18" s="9" customFormat="1" x14ac:dyDescent="0.2">
      <c r="A213" s="11" t="s">
        <v>306</v>
      </c>
      <c r="B213" s="73"/>
      <c r="C213" s="73"/>
      <c r="D213" s="73"/>
      <c r="E213" s="73"/>
      <c r="F213" s="73"/>
      <c r="G213" s="73"/>
      <c r="H213" s="72"/>
      <c r="I213" s="72"/>
      <c r="J213" s="72"/>
      <c r="K213" s="72"/>
      <c r="L213" s="72"/>
    </row>
    <row r="214" spans="1:18" s="9" customFormat="1" x14ac:dyDescent="0.2">
      <c r="A214" s="13" t="s">
        <v>272</v>
      </c>
      <c r="B214" s="73">
        <v>14526.467000000001</v>
      </c>
      <c r="C214" s="73">
        <v>111900.04700000001</v>
      </c>
      <c r="D214" s="73">
        <v>13287.519</v>
      </c>
      <c r="E214" s="73">
        <v>125187.567</v>
      </c>
      <c r="F214" s="73">
        <v>14198.898999999999</v>
      </c>
      <c r="G214" s="73">
        <v>113928.36</v>
      </c>
      <c r="H214" s="15">
        <f>H215+H216</f>
        <v>100</v>
      </c>
      <c r="I214" s="15">
        <f>I215+I216</f>
        <v>100</v>
      </c>
      <c r="J214" s="16">
        <f t="shared" ref="J214:J219" si="47">D214/B214*100</f>
        <v>91.471098925843435</v>
      </c>
      <c r="K214" s="16">
        <f t="shared" ref="K214:L219" si="48">D214/F214*100</f>
        <v>93.581333313237877</v>
      </c>
      <c r="L214" s="16">
        <f t="shared" si="48"/>
        <v>109.88270787010363</v>
      </c>
    </row>
    <row r="215" spans="1:18" s="9" customFormat="1" x14ac:dyDescent="0.2">
      <c r="A215" s="17" t="s">
        <v>278</v>
      </c>
      <c r="B215" s="73">
        <v>9233.5059999999994</v>
      </c>
      <c r="C215" s="73">
        <v>69593.710000000006</v>
      </c>
      <c r="D215" s="73">
        <v>9139.6720000000005</v>
      </c>
      <c r="E215" s="73">
        <v>78733.383000000002</v>
      </c>
      <c r="F215" s="73">
        <v>9720.3529999999992</v>
      </c>
      <c r="G215" s="73">
        <v>69753.736000000004</v>
      </c>
      <c r="H215" s="15">
        <f>D215/D214*100</f>
        <v>68.783886593125473</v>
      </c>
      <c r="I215" s="15">
        <f>E215/E214*100</f>
        <v>62.892334188426233</v>
      </c>
      <c r="J215" s="16">
        <f t="shared" si="47"/>
        <v>98.98376629635591</v>
      </c>
      <c r="K215" s="16">
        <f t="shared" si="48"/>
        <v>94.026132590040717</v>
      </c>
      <c r="L215" s="16">
        <f t="shared" si="48"/>
        <v>112.87335634610309</v>
      </c>
      <c r="M215" s="76"/>
      <c r="N215" s="76"/>
      <c r="O215" s="76"/>
      <c r="P215" s="76"/>
      <c r="Q215" s="76"/>
      <c r="R215" s="76"/>
    </row>
    <row r="216" spans="1:18" s="9" customFormat="1" x14ac:dyDescent="0.2">
      <c r="A216" s="17" t="s">
        <v>274</v>
      </c>
      <c r="B216" s="73">
        <v>5292.9610000000002</v>
      </c>
      <c r="C216" s="73">
        <v>42306.337</v>
      </c>
      <c r="D216" s="73">
        <v>4147.8469999999998</v>
      </c>
      <c r="E216" s="73">
        <v>46454.184000000001</v>
      </c>
      <c r="F216" s="73">
        <v>4478.5460000000003</v>
      </c>
      <c r="G216" s="73">
        <v>44174.624000000003</v>
      </c>
      <c r="H216" s="15">
        <f>D216/D214*100</f>
        <v>31.216113406874523</v>
      </c>
      <c r="I216" s="15">
        <f>E216/E214*100</f>
        <v>37.107665811573767</v>
      </c>
      <c r="J216" s="16">
        <f t="shared" si="47"/>
        <v>78.365342196929078</v>
      </c>
      <c r="K216" s="16">
        <f t="shared" si="48"/>
        <v>92.6159293663613</v>
      </c>
      <c r="L216" s="16">
        <f t="shared" si="48"/>
        <v>105.16033820684018</v>
      </c>
    </row>
    <row r="217" spans="1:18" s="9" customFormat="1" x14ac:dyDescent="0.2">
      <c r="A217" s="13" t="s">
        <v>273</v>
      </c>
      <c r="B217" s="73">
        <v>14526.467000000001</v>
      </c>
      <c r="C217" s="73">
        <v>111900.04700000001</v>
      </c>
      <c r="D217" s="73">
        <v>13287.519</v>
      </c>
      <c r="E217" s="73">
        <v>125187.567</v>
      </c>
      <c r="F217" s="73">
        <v>14198.898999999999</v>
      </c>
      <c r="G217" s="73">
        <v>113928.36</v>
      </c>
      <c r="H217" s="15">
        <f>H218+H219</f>
        <v>100</v>
      </c>
      <c r="I217" s="15">
        <f>I218+I219</f>
        <v>99.999999201198634</v>
      </c>
      <c r="J217" s="16">
        <f t="shared" si="47"/>
        <v>91.471098925843435</v>
      </c>
      <c r="K217" s="16">
        <f t="shared" si="48"/>
        <v>93.581333313237877</v>
      </c>
      <c r="L217" s="16">
        <f t="shared" si="48"/>
        <v>109.88270787010363</v>
      </c>
    </row>
    <row r="218" spans="1:18" s="9" customFormat="1" x14ac:dyDescent="0.2">
      <c r="A218" s="17" t="s">
        <v>275</v>
      </c>
      <c r="B218" s="73">
        <v>228.34899999999999</v>
      </c>
      <c r="C218" s="73">
        <v>2808.18</v>
      </c>
      <c r="D218" s="73">
        <v>433.536</v>
      </c>
      <c r="E218" s="73">
        <v>3241.7159999999999</v>
      </c>
      <c r="F218" s="73">
        <v>490.03899999999999</v>
      </c>
      <c r="G218" s="73">
        <v>3324.7339999999999</v>
      </c>
      <c r="H218" s="15">
        <f>D218/D217*100</f>
        <v>3.2627309883809006</v>
      </c>
      <c r="I218" s="15">
        <f>E218/E217*100</f>
        <v>2.5894871812629767</v>
      </c>
      <c r="J218" s="16">
        <f t="shared" si="47"/>
        <v>189.85675435408083</v>
      </c>
      <c r="K218" s="16">
        <f t="shared" si="48"/>
        <v>88.469693228498144</v>
      </c>
      <c r="L218" s="16">
        <f t="shared" si="48"/>
        <v>97.50301828657571</v>
      </c>
      <c r="M218" s="76"/>
      <c r="N218" s="76"/>
      <c r="O218" s="76"/>
      <c r="P218" s="76"/>
      <c r="Q218" s="76"/>
      <c r="R218" s="76"/>
    </row>
    <row r="219" spans="1:18" s="9" customFormat="1" x14ac:dyDescent="0.2">
      <c r="A219" s="17" t="s">
        <v>279</v>
      </c>
      <c r="B219" s="73">
        <v>14298.118</v>
      </c>
      <c r="C219" s="73">
        <v>109091.867</v>
      </c>
      <c r="D219" s="73">
        <v>12853.983</v>
      </c>
      <c r="E219" s="73">
        <v>121945.85</v>
      </c>
      <c r="F219" s="73">
        <v>13708.86</v>
      </c>
      <c r="G219" s="73">
        <v>110603.626</v>
      </c>
      <c r="H219" s="15">
        <f>D219/D217*100</f>
        <v>96.737269011619105</v>
      </c>
      <c r="I219" s="15">
        <f>E219/E217*100</f>
        <v>97.410512019935652</v>
      </c>
      <c r="J219" s="16">
        <f t="shared" si="47"/>
        <v>89.899824578311637</v>
      </c>
      <c r="K219" s="16">
        <f t="shared" si="48"/>
        <v>93.764054779172014</v>
      </c>
      <c r="L219" s="16">
        <f t="shared" si="48"/>
        <v>110.25483920391544</v>
      </c>
    </row>
    <row r="220" spans="1:18" s="9" customFormat="1" ht="45" x14ac:dyDescent="0.2">
      <c r="A220" s="11" t="s">
        <v>307</v>
      </c>
      <c r="B220" s="73"/>
      <c r="C220" s="73"/>
      <c r="D220" s="73"/>
      <c r="E220" s="73"/>
      <c r="F220" s="73"/>
      <c r="G220" s="73"/>
      <c r="H220" s="72"/>
      <c r="I220" s="72"/>
      <c r="J220" s="72"/>
      <c r="K220" s="72"/>
      <c r="L220" s="72"/>
    </row>
    <row r="221" spans="1:18" s="9" customFormat="1" x14ac:dyDescent="0.2">
      <c r="A221" s="13" t="s">
        <v>272</v>
      </c>
      <c r="B221" s="73">
        <v>14616.726000000001</v>
      </c>
      <c r="C221" s="73">
        <v>105102.103</v>
      </c>
      <c r="D221" s="73">
        <v>11592.425999999999</v>
      </c>
      <c r="E221" s="73">
        <v>116694.52899999999</v>
      </c>
      <c r="F221" s="73">
        <v>14265.572</v>
      </c>
      <c r="G221" s="73">
        <v>110516.13099999999</v>
      </c>
      <c r="H221" s="15">
        <f>H222+H223</f>
        <v>100.00000000000001</v>
      </c>
      <c r="I221" s="15">
        <f>I222+I223</f>
        <v>100</v>
      </c>
      <c r="J221" s="16">
        <f t="shared" ref="J221:J226" si="49">D221/B221*100</f>
        <v>79.309320021460337</v>
      </c>
      <c r="K221" s="16">
        <f t="shared" ref="K221:L226" si="50">D221/F221*100</f>
        <v>81.261557545677093</v>
      </c>
      <c r="L221" s="16">
        <f t="shared" si="50"/>
        <v>105.59049429625797</v>
      </c>
    </row>
    <row r="222" spans="1:18" s="9" customFormat="1" x14ac:dyDescent="0.2">
      <c r="A222" s="17" t="s">
        <v>278</v>
      </c>
      <c r="B222" s="73">
        <v>1257.664</v>
      </c>
      <c r="C222" s="73">
        <v>13700.312</v>
      </c>
      <c r="D222" s="73">
        <v>1955.664</v>
      </c>
      <c r="E222" s="73">
        <v>15655.977000000001</v>
      </c>
      <c r="F222" s="73">
        <v>2668.777</v>
      </c>
      <c r="G222" s="73">
        <v>17300.370999999999</v>
      </c>
      <c r="H222" s="15">
        <f>D222/D221*100</f>
        <v>16.870187482758141</v>
      </c>
      <c r="I222" s="15">
        <f>E222/E221*100</f>
        <v>13.416204799112736</v>
      </c>
      <c r="J222" s="16">
        <f t="shared" si="49"/>
        <v>155.49972011602463</v>
      </c>
      <c r="K222" s="16">
        <f t="shared" si="50"/>
        <v>73.279408508091905</v>
      </c>
      <c r="L222" s="16">
        <f t="shared" si="50"/>
        <v>90.495036204714935</v>
      </c>
      <c r="M222" s="76"/>
      <c r="N222" s="76"/>
      <c r="O222" s="76"/>
      <c r="P222" s="76"/>
      <c r="Q222" s="76"/>
      <c r="R222" s="76"/>
    </row>
    <row r="223" spans="1:18" s="9" customFormat="1" x14ac:dyDescent="0.2">
      <c r="A223" s="17" t="s">
        <v>274</v>
      </c>
      <c r="B223" s="73">
        <v>13359.062</v>
      </c>
      <c r="C223" s="73">
        <v>91401.79</v>
      </c>
      <c r="D223" s="73">
        <v>9636.7620000000006</v>
      </c>
      <c r="E223" s="73">
        <v>101038.552</v>
      </c>
      <c r="F223" s="73">
        <v>11596.796</v>
      </c>
      <c r="G223" s="73">
        <v>93215.76</v>
      </c>
      <c r="H223" s="15">
        <f>D223/D221*100</f>
        <v>83.129812517241874</v>
      </c>
      <c r="I223" s="15">
        <f>E223/E221*100</f>
        <v>86.583795200887266</v>
      </c>
      <c r="J223" s="16">
        <f t="shared" si="49"/>
        <v>72.136516770413976</v>
      </c>
      <c r="K223" s="16">
        <f t="shared" si="50"/>
        <v>83.098486857921799</v>
      </c>
      <c r="L223" s="16">
        <f t="shared" si="50"/>
        <v>108.39213454892177</v>
      </c>
      <c r="M223" s="72"/>
      <c r="N223" s="72"/>
      <c r="O223" s="72"/>
      <c r="P223" s="72"/>
      <c r="Q223" s="72"/>
      <c r="R223" s="72"/>
    </row>
    <row r="224" spans="1:18" s="9" customFormat="1" x14ac:dyDescent="0.2">
      <c r="A224" s="13" t="s">
        <v>273</v>
      </c>
      <c r="B224" s="73">
        <v>14616.726000000001</v>
      </c>
      <c r="C224" s="73">
        <v>105102.103</v>
      </c>
      <c r="D224" s="73">
        <v>11592.425999999999</v>
      </c>
      <c r="E224" s="73">
        <v>116694.52899999999</v>
      </c>
      <c r="F224" s="73">
        <v>14265.572</v>
      </c>
      <c r="G224" s="73">
        <v>110516.13099999999</v>
      </c>
      <c r="H224" s="15">
        <f>H225+H226</f>
        <v>100.00000000000001</v>
      </c>
      <c r="I224" s="15">
        <f>I225+I226</f>
        <v>99.9999991430618</v>
      </c>
      <c r="J224" s="16">
        <f t="shared" si="49"/>
        <v>79.309320021460337</v>
      </c>
      <c r="K224" s="16">
        <f t="shared" si="50"/>
        <v>81.261557545677093</v>
      </c>
      <c r="L224" s="16">
        <f t="shared" si="50"/>
        <v>105.59049429625797</v>
      </c>
    </row>
    <row r="225" spans="1:18" s="9" customFormat="1" x14ac:dyDescent="0.2">
      <c r="A225" s="17" t="s">
        <v>275</v>
      </c>
      <c r="B225" s="73">
        <v>382.39</v>
      </c>
      <c r="C225" s="73">
        <v>5234.1350000000002</v>
      </c>
      <c r="D225" s="73">
        <v>659.63699999999994</v>
      </c>
      <c r="E225" s="73">
        <v>5893.7719999999999</v>
      </c>
      <c r="F225" s="73">
        <v>991.91200000000003</v>
      </c>
      <c r="G225" s="73">
        <v>6639.335</v>
      </c>
      <c r="H225" s="15">
        <f>D225/D224*100</f>
        <v>5.6902411971402707</v>
      </c>
      <c r="I225" s="15">
        <f>E225/E224*100</f>
        <v>5.0505983875216636</v>
      </c>
      <c r="J225" s="16">
        <f t="shared" si="49"/>
        <v>172.50372656188705</v>
      </c>
      <c r="K225" s="16">
        <f t="shared" si="50"/>
        <v>66.501564654929055</v>
      </c>
      <c r="L225" s="16">
        <f t="shared" si="50"/>
        <v>88.770516926770526</v>
      </c>
      <c r="M225" s="76"/>
      <c r="N225" s="76"/>
      <c r="O225" s="76"/>
      <c r="P225" s="76"/>
      <c r="Q225" s="76"/>
      <c r="R225" s="76"/>
    </row>
    <row r="226" spans="1:18" s="9" customFormat="1" x14ac:dyDescent="0.2">
      <c r="A226" s="17" t="s">
        <v>279</v>
      </c>
      <c r="B226" s="73">
        <v>14234.335999999999</v>
      </c>
      <c r="C226" s="73">
        <v>99867.967000000004</v>
      </c>
      <c r="D226" s="73">
        <v>10932.789000000001</v>
      </c>
      <c r="E226" s="73">
        <v>110800.75599999999</v>
      </c>
      <c r="F226" s="73">
        <v>13273.66</v>
      </c>
      <c r="G226" s="73">
        <v>103876.79700000001</v>
      </c>
      <c r="H226" s="15">
        <f>D226/D224*100</f>
        <v>94.309758802859747</v>
      </c>
      <c r="I226" s="15">
        <f>E226/E224*100</f>
        <v>94.94940075554014</v>
      </c>
      <c r="J226" s="16">
        <f t="shared" si="49"/>
        <v>76.805753355829182</v>
      </c>
      <c r="K226" s="16">
        <f t="shared" si="50"/>
        <v>82.364539998764471</v>
      </c>
      <c r="L226" s="16">
        <f t="shared" si="50"/>
        <v>106.66554918900704</v>
      </c>
    </row>
    <row r="227" spans="1:18" s="9" customFormat="1" ht="22.5" x14ac:dyDescent="0.2">
      <c r="A227" s="11" t="s">
        <v>308</v>
      </c>
      <c r="B227" s="73"/>
      <c r="C227" s="73"/>
      <c r="D227" s="73"/>
      <c r="E227" s="73"/>
      <c r="F227" s="73"/>
      <c r="G227" s="73"/>
      <c r="H227" s="72"/>
      <c r="I227" s="72"/>
      <c r="J227" s="72"/>
      <c r="K227" s="72"/>
      <c r="L227" s="72"/>
    </row>
    <row r="228" spans="1:18" s="9" customFormat="1" x14ac:dyDescent="0.2">
      <c r="A228" s="13" t="s">
        <v>272</v>
      </c>
      <c r="B228" s="73">
        <v>19297.941999999999</v>
      </c>
      <c r="C228" s="73">
        <v>181801.927</v>
      </c>
      <c r="D228" s="73">
        <v>22280.125</v>
      </c>
      <c r="E228" s="73">
        <v>204082.05100000001</v>
      </c>
      <c r="F228" s="73">
        <v>22173.68</v>
      </c>
      <c r="G228" s="73">
        <v>167144.14199999999</v>
      </c>
      <c r="H228" s="15">
        <f>H229+H230</f>
        <v>99.999999999999986</v>
      </c>
      <c r="I228" s="15">
        <f>I229+I230</f>
        <v>100.00000048999898</v>
      </c>
      <c r="J228" s="16">
        <f t="shared" ref="J228:J233" si="51">D228/B228*100</f>
        <v>115.45337321461533</v>
      </c>
      <c r="K228" s="16">
        <f t="shared" ref="K228:L233" si="52">D228/F228*100</f>
        <v>100.48005112367456</v>
      </c>
      <c r="L228" s="16">
        <f t="shared" si="52"/>
        <v>122.09943379289956</v>
      </c>
    </row>
    <row r="229" spans="1:18" s="9" customFormat="1" x14ac:dyDescent="0.2">
      <c r="A229" s="17" t="s">
        <v>278</v>
      </c>
      <c r="B229" s="73">
        <v>645.16600000000005</v>
      </c>
      <c r="C229" s="73">
        <v>17864.161</v>
      </c>
      <c r="D229" s="73">
        <v>1498.1659999999999</v>
      </c>
      <c r="E229" s="73">
        <v>19362.327000000001</v>
      </c>
      <c r="F229" s="73">
        <v>2786.9839999999999</v>
      </c>
      <c r="G229" s="73">
        <v>11629.966</v>
      </c>
      <c r="H229" s="15">
        <f>D229/D228*100</f>
        <v>6.7242261881385312</v>
      </c>
      <c r="I229" s="15">
        <f>E229/E228*100</f>
        <v>9.4875207815311509</v>
      </c>
      <c r="J229" s="16">
        <f t="shared" si="51"/>
        <v>232.21403483754565</v>
      </c>
      <c r="K229" s="16">
        <f t="shared" si="52"/>
        <v>53.755816323308636</v>
      </c>
      <c r="L229" s="16">
        <f t="shared" si="52"/>
        <v>166.48653143096033</v>
      </c>
      <c r="M229" s="76"/>
      <c r="N229" s="76"/>
      <c r="O229" s="76"/>
      <c r="P229" s="76"/>
      <c r="Q229" s="76"/>
      <c r="R229" s="76"/>
    </row>
    <row r="230" spans="1:18" s="9" customFormat="1" x14ac:dyDescent="0.2">
      <c r="A230" s="17" t="s">
        <v>274</v>
      </c>
      <c r="B230" s="73">
        <v>18652.776000000002</v>
      </c>
      <c r="C230" s="73">
        <v>163937.766</v>
      </c>
      <c r="D230" s="73">
        <v>20781.958999999999</v>
      </c>
      <c r="E230" s="73">
        <v>184719.72500000001</v>
      </c>
      <c r="F230" s="73">
        <v>19386.695</v>
      </c>
      <c r="G230" s="73">
        <v>155514.17600000001</v>
      </c>
      <c r="H230" s="15">
        <f>D230/D228*100</f>
        <v>93.275773811861455</v>
      </c>
      <c r="I230" s="15">
        <f>E230/E228*100</f>
        <v>90.512479708467836</v>
      </c>
      <c r="J230" s="16">
        <f t="shared" si="51"/>
        <v>111.41483176552379</v>
      </c>
      <c r="K230" s="16">
        <f t="shared" si="52"/>
        <v>107.19701836749378</v>
      </c>
      <c r="L230" s="16">
        <f t="shared" si="52"/>
        <v>118.77999147807591</v>
      </c>
    </row>
    <row r="231" spans="1:18" s="9" customFormat="1" x14ac:dyDescent="0.2">
      <c r="A231" s="13" t="s">
        <v>273</v>
      </c>
      <c r="B231" s="73">
        <v>19297.941999999999</v>
      </c>
      <c r="C231" s="73">
        <v>181801.927</v>
      </c>
      <c r="D231" s="73">
        <v>22280.125</v>
      </c>
      <c r="E231" s="73">
        <v>204082.05100000001</v>
      </c>
      <c r="F231" s="73">
        <v>22173.68</v>
      </c>
      <c r="G231" s="73">
        <v>167144.14199999999</v>
      </c>
      <c r="H231" s="15">
        <f>H232+H233</f>
        <v>100</v>
      </c>
      <c r="I231" s="15">
        <f>I232+I233</f>
        <v>100.00000000000001</v>
      </c>
      <c r="J231" s="16">
        <f t="shared" si="51"/>
        <v>115.45337321461533</v>
      </c>
      <c r="K231" s="16">
        <f t="shared" si="52"/>
        <v>100.48005112367456</v>
      </c>
      <c r="L231" s="16">
        <f t="shared" si="52"/>
        <v>122.09943379289956</v>
      </c>
    </row>
    <row r="232" spans="1:18" s="9" customFormat="1" x14ac:dyDescent="0.2">
      <c r="A232" s="17" t="s">
        <v>275</v>
      </c>
      <c r="B232" s="73">
        <v>1976.1869999999999</v>
      </c>
      <c r="C232" s="73">
        <v>15581.507</v>
      </c>
      <c r="D232" s="73">
        <v>1821.162</v>
      </c>
      <c r="E232" s="73">
        <v>17402.669000000002</v>
      </c>
      <c r="F232" s="73">
        <v>1028.404</v>
      </c>
      <c r="G232" s="73">
        <v>16296.221</v>
      </c>
      <c r="H232" s="15">
        <f>D232/D231*100</f>
        <v>8.1739308015551977</v>
      </c>
      <c r="I232" s="15">
        <f>E232/E231*100</f>
        <v>8.5272903299075544</v>
      </c>
      <c r="J232" s="16">
        <f t="shared" si="51"/>
        <v>92.155347646756098</v>
      </c>
      <c r="K232" s="16">
        <f t="shared" si="52"/>
        <v>177.08624237167493</v>
      </c>
      <c r="L232" s="16">
        <f t="shared" si="52"/>
        <v>106.78959864375921</v>
      </c>
      <c r="M232" s="76"/>
      <c r="N232" s="76"/>
      <c r="O232" s="76"/>
      <c r="P232" s="76"/>
      <c r="Q232" s="76"/>
      <c r="R232" s="76"/>
    </row>
    <row r="233" spans="1:18" s="9" customFormat="1" x14ac:dyDescent="0.2">
      <c r="A233" s="17" t="s">
        <v>279</v>
      </c>
      <c r="B233" s="73">
        <v>17321.755000000001</v>
      </c>
      <c r="C233" s="73">
        <v>166220.41899999999</v>
      </c>
      <c r="D233" s="73">
        <v>20458.963</v>
      </c>
      <c r="E233" s="73">
        <v>186679.38200000001</v>
      </c>
      <c r="F233" s="73">
        <v>21145.276000000002</v>
      </c>
      <c r="G233" s="73">
        <v>150847.92000000001</v>
      </c>
      <c r="H233" s="15">
        <f>D233/D231*100</f>
        <v>91.826069198444799</v>
      </c>
      <c r="I233" s="15">
        <f>E233/E231*100</f>
        <v>91.472709670092456</v>
      </c>
      <c r="J233" s="16">
        <f t="shared" si="51"/>
        <v>118.11137497326338</v>
      </c>
      <c r="K233" s="16">
        <f t="shared" si="52"/>
        <v>96.754296326044624</v>
      </c>
      <c r="L233" s="16">
        <f t="shared" si="52"/>
        <v>123.75336829304639</v>
      </c>
      <c r="M233" s="72"/>
      <c r="N233" s="72"/>
      <c r="O233" s="72"/>
      <c r="P233" s="72"/>
      <c r="Q233" s="72"/>
      <c r="R233" s="72"/>
    </row>
    <row r="234" spans="1:18" s="9" customFormat="1" x14ac:dyDescent="0.2">
      <c r="A234" s="11" t="s">
        <v>309</v>
      </c>
      <c r="B234" s="73"/>
      <c r="C234" s="73"/>
      <c r="D234" s="73"/>
      <c r="E234" s="73"/>
      <c r="F234" s="73"/>
      <c r="G234" s="73"/>
      <c r="H234" s="72"/>
      <c r="I234" s="72"/>
      <c r="J234" s="72"/>
      <c r="K234" s="72"/>
      <c r="L234" s="72"/>
    </row>
    <row r="235" spans="1:18" s="9" customFormat="1" x14ac:dyDescent="0.2">
      <c r="A235" s="13" t="s">
        <v>272</v>
      </c>
      <c r="B235" s="73">
        <v>58157.682999999997</v>
      </c>
      <c r="C235" s="73">
        <v>789961.12</v>
      </c>
      <c r="D235" s="73">
        <v>99413.445999999996</v>
      </c>
      <c r="E235" s="73">
        <v>889374.56599999999</v>
      </c>
      <c r="F235" s="73">
        <v>91272.05</v>
      </c>
      <c r="G235" s="73">
        <v>717039.21499999997</v>
      </c>
      <c r="H235" s="15">
        <f>H236+H237</f>
        <v>100</v>
      </c>
      <c r="I235" s="15">
        <f>I236+I237</f>
        <v>99.999999887561444</v>
      </c>
      <c r="J235" s="16">
        <f t="shared" ref="J235:J240" si="53">D235/B235*100</f>
        <v>170.93776930556191</v>
      </c>
      <c r="K235" s="16">
        <f t="shared" ref="K235:L240" si="54">D235/F235*100</f>
        <v>108.91992236396575</v>
      </c>
      <c r="L235" s="16">
        <f t="shared" si="54"/>
        <v>124.03429929561105</v>
      </c>
      <c r="M235" s="72"/>
      <c r="N235" s="72"/>
      <c r="O235" s="72"/>
      <c r="P235" s="72"/>
      <c r="Q235" s="72"/>
      <c r="R235" s="72"/>
    </row>
    <row r="236" spans="1:18" s="9" customFormat="1" x14ac:dyDescent="0.2">
      <c r="A236" s="17" t="s">
        <v>278</v>
      </c>
      <c r="B236" s="73">
        <v>45530.917999999998</v>
      </c>
      <c r="C236" s="73">
        <v>640513.59499999997</v>
      </c>
      <c r="D236" s="73">
        <v>85375.918000000005</v>
      </c>
      <c r="E236" s="73">
        <v>725889.51300000004</v>
      </c>
      <c r="F236" s="73">
        <v>76953.930999999997</v>
      </c>
      <c r="G236" s="73">
        <v>596562.61600000004</v>
      </c>
      <c r="H236" s="15">
        <f>D236/D235*100</f>
        <v>85.879648513542122</v>
      </c>
      <c r="I236" s="15">
        <f>E236/E235*100</f>
        <v>81.617975232271263</v>
      </c>
      <c r="J236" s="16">
        <f t="shared" si="53"/>
        <v>187.51196275023491</v>
      </c>
      <c r="K236" s="16">
        <f t="shared" si="54"/>
        <v>110.94419335121427</v>
      </c>
      <c r="L236" s="16">
        <f t="shared" si="54"/>
        <v>121.67867940957267</v>
      </c>
      <c r="M236" s="76"/>
      <c r="N236" s="76"/>
      <c r="O236" s="76"/>
      <c r="P236" s="76"/>
      <c r="Q236" s="76"/>
      <c r="R236" s="76"/>
    </row>
    <row r="237" spans="1:18" s="9" customFormat="1" x14ac:dyDescent="0.2">
      <c r="A237" s="17" t="s">
        <v>274</v>
      </c>
      <c r="B237" s="73">
        <v>12626.764999999999</v>
      </c>
      <c r="C237" s="73">
        <v>149447.524</v>
      </c>
      <c r="D237" s="73">
        <v>14037.528</v>
      </c>
      <c r="E237" s="73">
        <v>163485.052</v>
      </c>
      <c r="F237" s="73">
        <v>14318.119000000001</v>
      </c>
      <c r="G237" s="73">
        <v>120476.6</v>
      </c>
      <c r="H237" s="15">
        <f>D237/D235*100</f>
        <v>14.12035148645788</v>
      </c>
      <c r="I237" s="15">
        <f>E237/E235*100</f>
        <v>18.382024655290174</v>
      </c>
      <c r="J237" s="16">
        <f t="shared" si="53"/>
        <v>111.17279841669661</v>
      </c>
      <c r="K237" s="16">
        <f t="shared" si="54"/>
        <v>98.040308227637993</v>
      </c>
      <c r="L237" s="16">
        <f t="shared" si="54"/>
        <v>135.69859375181571</v>
      </c>
    </row>
    <row r="238" spans="1:18" s="9" customFormat="1" x14ac:dyDescent="0.2">
      <c r="A238" s="13" t="s">
        <v>273</v>
      </c>
      <c r="B238" s="73">
        <v>58157.682999999997</v>
      </c>
      <c r="C238" s="73">
        <v>789961.12</v>
      </c>
      <c r="D238" s="73">
        <v>99413.445999999996</v>
      </c>
      <c r="E238" s="73">
        <v>889374.56599999999</v>
      </c>
      <c r="F238" s="73">
        <v>91272.05</v>
      </c>
      <c r="G238" s="73">
        <v>717039.21499999997</v>
      </c>
      <c r="H238" s="15">
        <f>H239+H240</f>
        <v>100.00000000000001</v>
      </c>
      <c r="I238" s="15">
        <f>I239+I240</f>
        <v>100</v>
      </c>
      <c r="J238" s="16">
        <f t="shared" si="53"/>
        <v>170.93776930556191</v>
      </c>
      <c r="K238" s="16">
        <f t="shared" si="54"/>
        <v>108.91992236396575</v>
      </c>
      <c r="L238" s="16">
        <f t="shared" si="54"/>
        <v>124.03429929561105</v>
      </c>
      <c r="M238" s="72"/>
      <c r="N238" s="72"/>
      <c r="O238" s="72"/>
      <c r="P238" s="72"/>
      <c r="Q238" s="72"/>
      <c r="R238" s="72"/>
    </row>
    <row r="239" spans="1:18" s="9" customFormat="1" x14ac:dyDescent="0.2">
      <c r="A239" s="17" t="s">
        <v>275</v>
      </c>
      <c r="B239" s="73">
        <v>31734.117999999999</v>
      </c>
      <c r="C239" s="73">
        <v>535953.73699999996</v>
      </c>
      <c r="D239" s="73">
        <v>71035.804000000004</v>
      </c>
      <c r="E239" s="73">
        <v>606989.54099999997</v>
      </c>
      <c r="F239" s="73">
        <v>52509.383000000002</v>
      </c>
      <c r="G239" s="73">
        <v>447232.79300000001</v>
      </c>
      <c r="H239" s="15">
        <f>D239/D238*100</f>
        <v>71.454925725037242</v>
      </c>
      <c r="I239" s="15">
        <f>E239/E238*100</f>
        <v>68.24903299517112</v>
      </c>
      <c r="J239" s="16">
        <f t="shared" si="53"/>
        <v>223.84678849432652</v>
      </c>
      <c r="K239" s="16">
        <f t="shared" si="54"/>
        <v>135.28211519834466</v>
      </c>
      <c r="L239" s="16">
        <f t="shared" si="54"/>
        <v>135.72116143996621</v>
      </c>
      <c r="M239" s="76"/>
      <c r="N239" s="76"/>
      <c r="O239" s="76"/>
      <c r="P239" s="76"/>
      <c r="Q239" s="76"/>
      <c r="R239" s="76"/>
    </row>
    <row r="240" spans="1:18" s="9" customFormat="1" x14ac:dyDescent="0.2">
      <c r="A240" s="17" t="s">
        <v>279</v>
      </c>
      <c r="B240" s="73">
        <v>26423.564999999999</v>
      </c>
      <c r="C240" s="73">
        <v>254007.383</v>
      </c>
      <c r="D240" s="73">
        <v>28377.642</v>
      </c>
      <c r="E240" s="73">
        <v>282385.02500000002</v>
      </c>
      <c r="F240" s="73">
        <v>38762.667000000001</v>
      </c>
      <c r="G240" s="73">
        <v>269806.42200000002</v>
      </c>
      <c r="H240" s="15">
        <f>D240/D238*100</f>
        <v>28.545074274962769</v>
      </c>
      <c r="I240" s="15">
        <f>E240/E238*100</f>
        <v>31.75096700482888</v>
      </c>
      <c r="J240" s="16">
        <f t="shared" si="53"/>
        <v>107.39520575667969</v>
      </c>
      <c r="K240" s="16">
        <f t="shared" si="54"/>
        <v>73.208693302759585</v>
      </c>
      <c r="L240" s="16">
        <f t="shared" si="54"/>
        <v>104.6620843591336</v>
      </c>
    </row>
    <row r="241" spans="1:18" s="9" customFormat="1" x14ac:dyDescent="0.2">
      <c r="A241" s="11" t="s">
        <v>310</v>
      </c>
      <c r="B241" s="73"/>
      <c r="C241" s="73"/>
      <c r="D241" s="73"/>
      <c r="E241" s="73"/>
      <c r="F241" s="73"/>
      <c r="G241" s="73"/>
      <c r="H241" s="72"/>
      <c r="I241" s="72"/>
      <c r="J241" s="72"/>
      <c r="K241" s="72"/>
      <c r="L241" s="72"/>
    </row>
    <row r="242" spans="1:18" s="9" customFormat="1" x14ac:dyDescent="0.2">
      <c r="A242" s="13" t="s">
        <v>272</v>
      </c>
      <c r="B242" s="73">
        <v>45821.468999999997</v>
      </c>
      <c r="C242" s="73">
        <v>668546.33100000001</v>
      </c>
      <c r="D242" s="73">
        <v>69629.467000000004</v>
      </c>
      <c r="E242" s="73">
        <v>738175.79799999995</v>
      </c>
      <c r="F242" s="73">
        <v>73411.900999999998</v>
      </c>
      <c r="G242" s="73">
        <v>592030.50399999996</v>
      </c>
      <c r="H242" s="15">
        <f>H243+H244</f>
        <v>100</v>
      </c>
      <c r="I242" s="15">
        <f>I243+I244</f>
        <v>100.00000000000001</v>
      </c>
      <c r="J242" s="16">
        <f t="shared" ref="J242:J247" si="55">D242/B242*100</f>
        <v>151.95817270720852</v>
      </c>
      <c r="K242" s="16">
        <f t="shared" ref="K242:L247" si="56">D242/F242*100</f>
        <v>94.847655559280511</v>
      </c>
      <c r="L242" s="16">
        <f t="shared" si="56"/>
        <v>124.68543310058902</v>
      </c>
      <c r="M242" s="72"/>
      <c r="N242" s="72"/>
      <c r="O242" s="72"/>
      <c r="P242" s="72"/>
      <c r="Q242" s="72"/>
      <c r="R242" s="72"/>
    </row>
    <row r="243" spans="1:18" s="9" customFormat="1" x14ac:dyDescent="0.2">
      <c r="A243" s="17" t="s">
        <v>278</v>
      </c>
      <c r="B243" s="73">
        <v>38265.752</v>
      </c>
      <c r="C243" s="73">
        <v>562191.76800000004</v>
      </c>
      <c r="D243" s="73">
        <v>59843.752</v>
      </c>
      <c r="E243" s="73">
        <v>622035.52</v>
      </c>
      <c r="F243" s="73">
        <v>62440.493999999999</v>
      </c>
      <c r="G243" s="73">
        <v>506005.17</v>
      </c>
      <c r="H243" s="15">
        <f>D243/D242*100</f>
        <v>85.946014781356865</v>
      </c>
      <c r="I243" s="15">
        <f>E243/E242*100</f>
        <v>84.26658279576921</v>
      </c>
      <c r="J243" s="16">
        <f t="shared" si="55"/>
        <v>156.38984959710186</v>
      </c>
      <c r="K243" s="16">
        <f t="shared" si="56"/>
        <v>95.841253273877044</v>
      </c>
      <c r="L243" s="16">
        <f t="shared" si="56"/>
        <v>122.93066491790985</v>
      </c>
      <c r="M243" s="76"/>
      <c r="N243" s="76"/>
      <c r="O243" s="76"/>
      <c r="P243" s="76"/>
      <c r="Q243" s="76"/>
      <c r="R243" s="76"/>
    </row>
    <row r="244" spans="1:18" s="9" customFormat="1" x14ac:dyDescent="0.2">
      <c r="A244" s="17" t="s">
        <v>274</v>
      </c>
      <c r="B244" s="73">
        <v>7555.7169999999996</v>
      </c>
      <c r="C244" s="73">
        <v>106354.56299999999</v>
      </c>
      <c r="D244" s="73">
        <v>9785.7150000000001</v>
      </c>
      <c r="E244" s="73">
        <v>116140.27800000001</v>
      </c>
      <c r="F244" s="73">
        <v>10971.407999999999</v>
      </c>
      <c r="G244" s="73">
        <v>86025.334000000003</v>
      </c>
      <c r="H244" s="15">
        <f>D244/D242*100</f>
        <v>14.053985218643136</v>
      </c>
      <c r="I244" s="15">
        <f>E244/E242*100</f>
        <v>15.7334172042308</v>
      </c>
      <c r="J244" s="16">
        <f t="shared" si="55"/>
        <v>129.51404876598741</v>
      </c>
      <c r="K244" s="16">
        <f t="shared" si="56"/>
        <v>89.192882080403905</v>
      </c>
      <c r="L244" s="16">
        <f t="shared" si="56"/>
        <v>135.00706431433326</v>
      </c>
    </row>
    <row r="245" spans="1:18" s="9" customFormat="1" x14ac:dyDescent="0.2">
      <c r="A245" s="13" t="s">
        <v>273</v>
      </c>
      <c r="B245" s="73">
        <v>45821.468999999997</v>
      </c>
      <c r="C245" s="73">
        <v>668546.33100000001</v>
      </c>
      <c r="D245" s="73">
        <v>69629.467000000004</v>
      </c>
      <c r="E245" s="73">
        <v>738175.79799999995</v>
      </c>
      <c r="F245" s="73">
        <v>73411.900999999998</v>
      </c>
      <c r="G245" s="73">
        <v>592030.50399999996</v>
      </c>
      <c r="H245" s="15">
        <f>H246+H247</f>
        <v>100</v>
      </c>
      <c r="I245" s="15">
        <f>I246+I247</f>
        <v>100</v>
      </c>
      <c r="J245" s="16">
        <f t="shared" si="55"/>
        <v>151.95817270720852</v>
      </c>
      <c r="K245" s="16">
        <f t="shared" si="56"/>
        <v>94.847655559280511</v>
      </c>
      <c r="L245" s="16">
        <f t="shared" si="56"/>
        <v>124.68543310058902</v>
      </c>
    </row>
    <row r="246" spans="1:18" s="9" customFormat="1" x14ac:dyDescent="0.2">
      <c r="A246" s="17" t="s">
        <v>275</v>
      </c>
      <c r="B246" s="73">
        <v>20923.776000000002</v>
      </c>
      <c r="C246" s="73">
        <v>465209.83100000001</v>
      </c>
      <c r="D246" s="73">
        <v>58195.243000000002</v>
      </c>
      <c r="E246" s="73">
        <v>523405.07400000002</v>
      </c>
      <c r="F246" s="73">
        <v>40598.559000000001</v>
      </c>
      <c r="G246" s="73">
        <v>363633.37199999997</v>
      </c>
      <c r="H246" s="15">
        <f>D246/D245*100</f>
        <v>83.578469730351372</v>
      </c>
      <c r="I246" s="15">
        <f>E246/E245*100</f>
        <v>70.905206512880014</v>
      </c>
      <c r="J246" s="16">
        <f t="shared" si="55"/>
        <v>278.12973623881271</v>
      </c>
      <c r="K246" s="16">
        <f t="shared" si="56"/>
        <v>143.34312456754932</v>
      </c>
      <c r="L246" s="16">
        <f t="shared" si="56"/>
        <v>143.93757952446677</v>
      </c>
      <c r="M246" s="76"/>
      <c r="N246" s="76"/>
      <c r="O246" s="76"/>
      <c r="P246" s="76"/>
      <c r="Q246" s="76"/>
      <c r="R246" s="76"/>
    </row>
    <row r="247" spans="1:18" s="9" customFormat="1" x14ac:dyDescent="0.2">
      <c r="A247" s="17" t="s">
        <v>279</v>
      </c>
      <c r="B247" s="73">
        <v>24897.692999999999</v>
      </c>
      <c r="C247" s="73">
        <v>203336.5</v>
      </c>
      <c r="D247" s="73">
        <v>11434.224</v>
      </c>
      <c r="E247" s="73">
        <v>214770.72399999999</v>
      </c>
      <c r="F247" s="73">
        <v>32813.341999999997</v>
      </c>
      <c r="G247" s="73">
        <v>228397.13099999999</v>
      </c>
      <c r="H247" s="15">
        <f>D247/D245*100</f>
        <v>16.421530269648624</v>
      </c>
      <c r="I247" s="15">
        <f>E247/E245*100</f>
        <v>29.09479348711999</v>
      </c>
      <c r="J247" s="16">
        <f t="shared" si="55"/>
        <v>45.924833276721664</v>
      </c>
      <c r="K247" s="16">
        <f t="shared" si="56"/>
        <v>34.846264668804537</v>
      </c>
      <c r="L247" s="16">
        <f t="shared" si="56"/>
        <v>94.033897474832983</v>
      </c>
    </row>
    <row r="248" spans="1:18" s="9" customFormat="1" x14ac:dyDescent="0.2">
      <c r="A248" s="11" t="s">
        <v>311</v>
      </c>
      <c r="B248" s="73"/>
      <c r="C248" s="73"/>
      <c r="D248" s="73"/>
      <c r="E248" s="73"/>
      <c r="F248" s="73"/>
      <c r="G248" s="73"/>
      <c r="H248" s="72"/>
      <c r="I248" s="72"/>
      <c r="J248" s="72"/>
      <c r="K248" s="72"/>
      <c r="L248" s="72"/>
    </row>
    <row r="249" spans="1:18" s="9" customFormat="1" x14ac:dyDescent="0.2">
      <c r="A249" s="13" t="s">
        <v>272</v>
      </c>
      <c r="B249" s="73">
        <v>12319.767</v>
      </c>
      <c r="C249" s="73">
        <v>97980.838000000003</v>
      </c>
      <c r="D249" s="73">
        <v>13453.323</v>
      </c>
      <c r="E249" s="73">
        <v>111434.16099999999</v>
      </c>
      <c r="F249" s="73">
        <v>13046.019</v>
      </c>
      <c r="G249" s="73">
        <v>102242.88</v>
      </c>
      <c r="H249" s="15">
        <f>H250+H251</f>
        <v>100</v>
      </c>
      <c r="I249" s="15">
        <f>I250+I251</f>
        <v>100.00000000000001</v>
      </c>
      <c r="J249" s="16">
        <f t="shared" ref="J249:J254" si="57">D249/B249*100</f>
        <v>109.20111557304615</v>
      </c>
      <c r="K249" s="16">
        <f t="shared" ref="K249:L254" si="58">D249/F249*100</f>
        <v>103.12205585474005</v>
      </c>
      <c r="L249" s="16">
        <f t="shared" si="58"/>
        <v>108.98965385169117</v>
      </c>
      <c r="M249" s="72"/>
      <c r="N249" s="72"/>
      <c r="O249" s="72"/>
      <c r="P249" s="72"/>
      <c r="Q249" s="72"/>
      <c r="R249" s="72"/>
    </row>
    <row r="250" spans="1:18" s="9" customFormat="1" x14ac:dyDescent="0.2">
      <c r="A250" s="17" t="s">
        <v>278</v>
      </c>
      <c r="B250" s="73">
        <v>6704</v>
      </c>
      <c r="C250" s="73">
        <v>51900.667000000001</v>
      </c>
      <c r="D250" s="73">
        <v>7526</v>
      </c>
      <c r="E250" s="73">
        <v>59426.667000000001</v>
      </c>
      <c r="F250" s="73">
        <v>5994.4930000000004</v>
      </c>
      <c r="G250" s="73">
        <v>48329.184999999998</v>
      </c>
      <c r="H250" s="15">
        <f>D250/D249*100</f>
        <v>55.941569231631469</v>
      </c>
      <c r="I250" s="15">
        <f>E250/E249*100</f>
        <v>53.328949100267387</v>
      </c>
      <c r="J250" s="16">
        <f t="shared" si="57"/>
        <v>112.26133651551314</v>
      </c>
      <c r="K250" s="16">
        <f t="shared" si="58"/>
        <v>125.54856599215312</v>
      </c>
      <c r="L250" s="16">
        <f t="shared" si="58"/>
        <v>122.96227838313433</v>
      </c>
      <c r="M250" s="76"/>
      <c r="N250" s="76"/>
      <c r="O250" s="76"/>
      <c r="P250" s="76"/>
      <c r="Q250" s="76"/>
      <c r="R250" s="76"/>
    </row>
    <row r="251" spans="1:18" s="9" customFormat="1" x14ac:dyDescent="0.2">
      <c r="A251" s="17" t="s">
        <v>274</v>
      </c>
      <c r="B251" s="73">
        <v>5615.7669999999998</v>
      </c>
      <c r="C251" s="73">
        <v>46080.171000000002</v>
      </c>
      <c r="D251" s="73">
        <v>5927.3230000000003</v>
      </c>
      <c r="E251" s="73">
        <v>52007.493999999999</v>
      </c>
      <c r="F251" s="73">
        <v>7051.5259999999998</v>
      </c>
      <c r="G251" s="73">
        <v>53913.695</v>
      </c>
      <c r="H251" s="15">
        <f>D251/D249*100</f>
        <v>44.058430768368531</v>
      </c>
      <c r="I251" s="15">
        <f>E251/E249*100</f>
        <v>46.671050899732627</v>
      </c>
      <c r="J251" s="16">
        <f t="shared" si="57"/>
        <v>105.54787974643536</v>
      </c>
      <c r="K251" s="16">
        <f t="shared" si="58"/>
        <v>84.057309013680168</v>
      </c>
      <c r="L251" s="16">
        <f t="shared" si="58"/>
        <v>96.46434732399625</v>
      </c>
      <c r="M251" s="72"/>
      <c r="N251" s="72"/>
      <c r="O251" s="72"/>
      <c r="P251" s="72"/>
      <c r="Q251" s="72"/>
      <c r="R251" s="72"/>
    </row>
    <row r="252" spans="1:18" s="9" customFormat="1" x14ac:dyDescent="0.2">
      <c r="A252" s="13" t="s">
        <v>273</v>
      </c>
      <c r="B252" s="73">
        <v>12319.767</v>
      </c>
      <c r="C252" s="73">
        <v>97980.838000000003</v>
      </c>
      <c r="D252" s="73">
        <v>13453.323</v>
      </c>
      <c r="E252" s="73">
        <v>111434.16099999999</v>
      </c>
      <c r="F252" s="73">
        <v>13046.019</v>
      </c>
      <c r="G252" s="73">
        <v>102242.88</v>
      </c>
      <c r="H252" s="15">
        <f>H253+H254</f>
        <v>100</v>
      </c>
      <c r="I252" s="15">
        <f>I253+I254</f>
        <v>99.999999102609124</v>
      </c>
      <c r="J252" s="16">
        <f t="shared" si="57"/>
        <v>109.20111557304615</v>
      </c>
      <c r="K252" s="16">
        <f t="shared" si="58"/>
        <v>103.12205585474005</v>
      </c>
      <c r="L252" s="16">
        <f t="shared" si="58"/>
        <v>108.98965385169117</v>
      </c>
      <c r="M252" s="72"/>
      <c r="N252" s="72"/>
      <c r="O252" s="72"/>
      <c r="P252" s="72"/>
      <c r="Q252" s="72"/>
      <c r="R252" s="72"/>
    </row>
    <row r="253" spans="1:18" s="9" customFormat="1" x14ac:dyDescent="0.2">
      <c r="A253" s="17" t="s">
        <v>275</v>
      </c>
      <c r="B253" s="73">
        <v>3014.8980000000001</v>
      </c>
      <c r="C253" s="73">
        <v>30656.600999999999</v>
      </c>
      <c r="D253" s="73">
        <v>4589.9319999999998</v>
      </c>
      <c r="E253" s="73">
        <v>35246.533000000003</v>
      </c>
      <c r="F253" s="73">
        <v>1955.213</v>
      </c>
      <c r="G253" s="73">
        <v>16124.701999999999</v>
      </c>
      <c r="H253" s="15">
        <f>D253/D252*100</f>
        <v>34.11745930726557</v>
      </c>
      <c r="I253" s="15">
        <f>E253/E252*100</f>
        <v>31.629917328493196</v>
      </c>
      <c r="J253" s="16">
        <f t="shared" si="57"/>
        <v>152.24170104593918</v>
      </c>
      <c r="K253" s="16">
        <f t="shared" si="58"/>
        <v>234.75355370489046</v>
      </c>
      <c r="L253" s="16">
        <f t="shared" si="58"/>
        <v>218.58719001442631</v>
      </c>
      <c r="M253" s="68"/>
      <c r="N253" s="68"/>
      <c r="O253" s="68"/>
      <c r="P253" s="68"/>
      <c r="Q253" s="68"/>
      <c r="R253" s="68"/>
    </row>
    <row r="254" spans="1:18" s="9" customFormat="1" x14ac:dyDescent="0.2">
      <c r="A254" s="17" t="s">
        <v>279</v>
      </c>
      <c r="B254" s="73">
        <v>9304.8690000000006</v>
      </c>
      <c r="C254" s="73">
        <v>67324.236999999994</v>
      </c>
      <c r="D254" s="73">
        <v>8863.3909999999996</v>
      </c>
      <c r="E254" s="73">
        <v>76187.626999999993</v>
      </c>
      <c r="F254" s="73">
        <v>11090.806</v>
      </c>
      <c r="G254" s="73">
        <v>86118.178</v>
      </c>
      <c r="H254" s="15">
        <f>D254/D252*100</f>
        <v>65.882540692734423</v>
      </c>
      <c r="I254" s="15">
        <f>E254/E252*100</f>
        <v>68.370081774115931</v>
      </c>
      <c r="J254" s="16">
        <f t="shared" si="57"/>
        <v>95.255408754276914</v>
      </c>
      <c r="K254" s="16">
        <f t="shared" si="58"/>
        <v>79.916563322809893</v>
      </c>
      <c r="L254" s="16">
        <f t="shared" si="58"/>
        <v>88.468693566647431</v>
      </c>
      <c r="M254" s="72"/>
      <c r="N254" s="72"/>
      <c r="O254" s="72"/>
      <c r="P254" s="72"/>
      <c r="Q254" s="72"/>
      <c r="R254" s="72"/>
    </row>
    <row r="255" spans="1:18" s="9" customFormat="1" ht="22.5" x14ac:dyDescent="0.2">
      <c r="A255" s="11" t="s">
        <v>312</v>
      </c>
      <c r="B255" s="73"/>
      <c r="C255" s="73"/>
      <c r="D255" s="73"/>
      <c r="E255" s="73"/>
      <c r="F255" s="73"/>
      <c r="G255" s="73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</row>
    <row r="256" spans="1:18" s="9" customFormat="1" x14ac:dyDescent="0.2">
      <c r="A256" s="13" t="s">
        <v>272</v>
      </c>
      <c r="B256" s="73">
        <v>108385.681</v>
      </c>
      <c r="C256" s="73">
        <v>916106.36199999996</v>
      </c>
      <c r="D256" s="73">
        <v>106025.519</v>
      </c>
      <c r="E256" s="73">
        <v>1022131.8810000001</v>
      </c>
      <c r="F256" s="73">
        <v>100377.784</v>
      </c>
      <c r="G256" s="73">
        <v>970551.01300000004</v>
      </c>
      <c r="H256" s="15">
        <f>H257+H258</f>
        <v>100.00000094316916</v>
      </c>
      <c r="I256" s="15">
        <f>I257+I258</f>
        <v>100</v>
      </c>
      <c r="J256" s="16">
        <f t="shared" ref="J256:J261" si="59">D256/B256*100</f>
        <v>97.822441139618803</v>
      </c>
      <c r="K256" s="16">
        <f t="shared" ref="K256:L261" si="60">D256/F256*100</f>
        <v>105.62647906233913</v>
      </c>
      <c r="L256" s="16">
        <f t="shared" si="60"/>
        <v>105.31459627666166</v>
      </c>
      <c r="M256" s="72"/>
      <c r="N256" s="72"/>
      <c r="O256" s="72"/>
      <c r="P256" s="72"/>
      <c r="Q256" s="72"/>
      <c r="R256" s="72"/>
    </row>
    <row r="257" spans="1:18" s="9" customFormat="1" x14ac:dyDescent="0.2">
      <c r="A257" s="17" t="s">
        <v>278</v>
      </c>
      <c r="B257" s="73">
        <v>91818.577000000005</v>
      </c>
      <c r="C257" s="73">
        <v>775999.52899999998</v>
      </c>
      <c r="D257" s="73">
        <v>88824.910999999993</v>
      </c>
      <c r="E257" s="73">
        <v>864824.44</v>
      </c>
      <c r="F257" s="73">
        <v>83223.165999999997</v>
      </c>
      <c r="G257" s="73">
        <v>818815.27</v>
      </c>
      <c r="H257" s="15">
        <f>D257/D256*100</f>
        <v>83.776916951474661</v>
      </c>
      <c r="I257" s="15">
        <f>E257/E256*100</f>
        <v>84.60986845982157</v>
      </c>
      <c r="J257" s="16">
        <f t="shared" si="59"/>
        <v>96.739585715862248</v>
      </c>
      <c r="K257" s="16">
        <f t="shared" si="60"/>
        <v>106.73099242583488</v>
      </c>
      <c r="L257" s="16">
        <f t="shared" si="60"/>
        <v>105.61899266973856</v>
      </c>
      <c r="M257" s="68"/>
      <c r="N257" s="68"/>
      <c r="O257" s="68"/>
      <c r="P257" s="68"/>
      <c r="Q257" s="68"/>
      <c r="R257" s="68"/>
    </row>
    <row r="258" spans="1:18" s="9" customFormat="1" x14ac:dyDescent="0.2">
      <c r="A258" s="17" t="s">
        <v>274</v>
      </c>
      <c r="B258" s="73">
        <v>16567.102999999999</v>
      </c>
      <c r="C258" s="73">
        <v>140106.83300000001</v>
      </c>
      <c r="D258" s="73">
        <v>17200.609</v>
      </c>
      <c r="E258" s="73">
        <v>157307.44099999999</v>
      </c>
      <c r="F258" s="73">
        <v>17154.617999999999</v>
      </c>
      <c r="G258" s="73">
        <v>151735.74400000001</v>
      </c>
      <c r="H258" s="15">
        <f>D258/D256*100</f>
        <v>16.223083991694491</v>
      </c>
      <c r="I258" s="15">
        <f>E258/E256*100</f>
        <v>15.390131540178423</v>
      </c>
      <c r="J258" s="16">
        <f t="shared" si="59"/>
        <v>103.82387916583849</v>
      </c>
      <c r="K258" s="16">
        <f t="shared" si="60"/>
        <v>100.26809690545136</v>
      </c>
      <c r="L258" s="16">
        <f t="shared" si="60"/>
        <v>103.67197395493048</v>
      </c>
      <c r="M258" s="72"/>
      <c r="N258" s="72"/>
      <c r="O258" s="72"/>
      <c r="P258" s="72"/>
      <c r="Q258" s="72"/>
      <c r="R258" s="72"/>
    </row>
    <row r="259" spans="1:18" s="9" customFormat="1" x14ac:dyDescent="0.2">
      <c r="A259" s="13" t="s">
        <v>273</v>
      </c>
      <c r="B259" s="73">
        <v>108385.681</v>
      </c>
      <c r="C259" s="73">
        <v>916106.36199999996</v>
      </c>
      <c r="D259" s="73">
        <v>106025.519</v>
      </c>
      <c r="E259" s="73">
        <v>1022131.8810000001</v>
      </c>
      <c r="F259" s="73">
        <v>100377.784</v>
      </c>
      <c r="G259" s="73">
        <v>970551.01300000004</v>
      </c>
      <c r="H259" s="15">
        <f>H260+H261</f>
        <v>100.00000094316916</v>
      </c>
      <c r="I259" s="15">
        <f>I260+I261</f>
        <v>100.00000009783473</v>
      </c>
      <c r="J259" s="16">
        <f t="shared" si="59"/>
        <v>97.822441139618803</v>
      </c>
      <c r="K259" s="16">
        <f t="shared" si="60"/>
        <v>105.62647906233913</v>
      </c>
      <c r="L259" s="16">
        <f t="shared" si="60"/>
        <v>105.31459627666166</v>
      </c>
      <c r="M259" s="72"/>
      <c r="N259" s="72"/>
      <c r="O259" s="72"/>
      <c r="P259" s="72"/>
      <c r="Q259" s="72"/>
      <c r="R259" s="72"/>
    </row>
    <row r="260" spans="1:18" s="9" customFormat="1" x14ac:dyDescent="0.2">
      <c r="A260" s="17" t="s">
        <v>275</v>
      </c>
      <c r="B260" s="73">
        <v>2967.25</v>
      </c>
      <c r="C260" s="73">
        <v>26282.763999999999</v>
      </c>
      <c r="D260" s="73">
        <v>3333.817</v>
      </c>
      <c r="E260" s="73">
        <v>29616.580999999998</v>
      </c>
      <c r="F260" s="73">
        <v>1979.8309999999999</v>
      </c>
      <c r="G260" s="73">
        <v>25477.065999999999</v>
      </c>
      <c r="H260" s="15">
        <f>D260/D259*100</f>
        <v>3.1443533891119175</v>
      </c>
      <c r="I260" s="15">
        <f>E260/E259*100</f>
        <v>2.8975303041154232</v>
      </c>
      <c r="J260" s="16">
        <f t="shared" si="59"/>
        <v>112.35376190074986</v>
      </c>
      <c r="K260" s="16">
        <f t="shared" si="60"/>
        <v>168.38896855337651</v>
      </c>
      <c r="L260" s="16">
        <f t="shared" si="60"/>
        <v>116.24800516668599</v>
      </c>
      <c r="M260" s="68"/>
      <c r="N260" s="68"/>
      <c r="O260" s="68"/>
      <c r="P260" s="68"/>
      <c r="Q260" s="68"/>
      <c r="R260" s="68"/>
    </row>
    <row r="261" spans="1:18" s="9" customFormat="1" x14ac:dyDescent="0.2">
      <c r="A261" s="17" t="s">
        <v>279</v>
      </c>
      <c r="B261" s="73">
        <v>105418.431</v>
      </c>
      <c r="C261" s="73">
        <v>889823.598</v>
      </c>
      <c r="D261" s="73">
        <v>102691.70299999999</v>
      </c>
      <c r="E261" s="73">
        <v>992515.30099999998</v>
      </c>
      <c r="F261" s="73">
        <v>98397.952999999994</v>
      </c>
      <c r="G261" s="73">
        <v>945073.94700000004</v>
      </c>
      <c r="H261" s="15">
        <f>D261/D259*100</f>
        <v>96.855647554057242</v>
      </c>
      <c r="I261" s="15">
        <f>E261/E259*100</f>
        <v>97.102469793719308</v>
      </c>
      <c r="J261" s="16">
        <f t="shared" si="59"/>
        <v>97.41342384426116</v>
      </c>
      <c r="K261" s="16">
        <f t="shared" si="60"/>
        <v>104.36365784967091</v>
      </c>
      <c r="L261" s="16">
        <f t="shared" si="60"/>
        <v>105.01985629279017</v>
      </c>
      <c r="M261" s="72"/>
      <c r="N261" s="72"/>
      <c r="O261" s="72"/>
      <c r="P261" s="72"/>
      <c r="Q261" s="72"/>
      <c r="R261" s="72"/>
    </row>
    <row r="262" spans="1:18" s="9" customFormat="1" ht="22.5" x14ac:dyDescent="0.2">
      <c r="A262" s="11" t="s">
        <v>313</v>
      </c>
      <c r="B262" s="73"/>
      <c r="C262" s="73"/>
      <c r="D262" s="73"/>
      <c r="E262" s="73"/>
      <c r="F262" s="73"/>
      <c r="G262" s="73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</row>
    <row r="263" spans="1:18" s="9" customFormat="1" x14ac:dyDescent="0.2">
      <c r="A263" s="13" t="s">
        <v>272</v>
      </c>
      <c r="B263" s="73">
        <v>61912.517</v>
      </c>
      <c r="C263" s="73">
        <v>519265.22700000001</v>
      </c>
      <c r="D263" s="73">
        <v>58389.915000000001</v>
      </c>
      <c r="E263" s="73">
        <v>577655.14300000004</v>
      </c>
      <c r="F263" s="73">
        <v>56321.913</v>
      </c>
      <c r="G263" s="73">
        <v>555691.27399999998</v>
      </c>
      <c r="H263" s="15">
        <f>H264+H265</f>
        <v>100</v>
      </c>
      <c r="I263" s="15">
        <f>I264+I265</f>
        <v>99.999999999999986</v>
      </c>
      <c r="J263" s="16">
        <f t="shared" ref="J263:J268" si="61">D263/B263*100</f>
        <v>94.310355691079394</v>
      </c>
      <c r="K263" s="16">
        <f t="shared" ref="K263:L268" si="62">D263/F263*100</f>
        <v>103.67175383407165</v>
      </c>
      <c r="L263" s="16">
        <f t="shared" si="62"/>
        <v>103.95253084359213</v>
      </c>
      <c r="M263" s="72"/>
      <c r="N263" s="72"/>
      <c r="O263" s="72"/>
      <c r="P263" s="72"/>
      <c r="Q263" s="72"/>
      <c r="R263" s="72"/>
    </row>
    <row r="264" spans="1:18" s="9" customFormat="1" x14ac:dyDescent="0.2">
      <c r="A264" s="17" t="s">
        <v>278</v>
      </c>
      <c r="B264" s="73">
        <v>59125</v>
      </c>
      <c r="C264" s="73">
        <v>494996.99699999997</v>
      </c>
      <c r="D264" s="73">
        <v>55141.332999999999</v>
      </c>
      <c r="E264" s="73">
        <v>550138.32999999996</v>
      </c>
      <c r="F264" s="73">
        <v>52789.762999999999</v>
      </c>
      <c r="G264" s="73">
        <v>525320.59</v>
      </c>
      <c r="H264" s="15">
        <f>D264/D263*100</f>
        <v>94.436398819898955</v>
      </c>
      <c r="I264" s="15">
        <f>E264/E263*100</f>
        <v>95.236463600567291</v>
      </c>
      <c r="J264" s="16">
        <f t="shared" si="61"/>
        <v>93.262296828752639</v>
      </c>
      <c r="K264" s="16">
        <f t="shared" si="62"/>
        <v>104.45459472890606</v>
      </c>
      <c r="L264" s="16">
        <f t="shared" si="62"/>
        <v>104.72430368663068</v>
      </c>
      <c r="M264" s="76"/>
      <c r="N264" s="76"/>
      <c r="O264" s="76"/>
      <c r="P264" s="76"/>
      <c r="Q264" s="76"/>
      <c r="R264" s="76"/>
    </row>
    <row r="265" spans="1:18" s="9" customFormat="1" x14ac:dyDescent="0.2">
      <c r="A265" s="17" t="s">
        <v>274</v>
      </c>
      <c r="B265" s="73">
        <v>2787.5169999999998</v>
      </c>
      <c r="C265" s="73">
        <v>24268.23</v>
      </c>
      <c r="D265" s="73">
        <v>3248.5819999999999</v>
      </c>
      <c r="E265" s="73">
        <v>27516.812999999998</v>
      </c>
      <c r="F265" s="73">
        <v>3532.15</v>
      </c>
      <c r="G265" s="73">
        <v>30370.684000000001</v>
      </c>
      <c r="H265" s="15">
        <f>D265/D263*100</f>
        <v>5.5636011801010499</v>
      </c>
      <c r="I265" s="15">
        <f>E265/E263*100</f>
        <v>4.7635363994326969</v>
      </c>
      <c r="J265" s="16">
        <f t="shared" si="61"/>
        <v>116.54034755662477</v>
      </c>
      <c r="K265" s="16">
        <f t="shared" si="62"/>
        <v>91.971801877043731</v>
      </c>
      <c r="L265" s="16">
        <f t="shared" si="62"/>
        <v>90.603204722027314</v>
      </c>
      <c r="M265" s="72"/>
      <c r="N265" s="72"/>
      <c r="O265" s="72"/>
      <c r="P265" s="72"/>
      <c r="Q265" s="72"/>
      <c r="R265" s="72"/>
    </row>
    <row r="266" spans="1:18" s="9" customFormat="1" x14ac:dyDescent="0.2">
      <c r="A266" s="13" t="s">
        <v>273</v>
      </c>
      <c r="B266" s="73">
        <v>61912.517</v>
      </c>
      <c r="C266" s="73">
        <v>519265.22700000001</v>
      </c>
      <c r="D266" s="73">
        <v>58389.915000000001</v>
      </c>
      <c r="E266" s="73">
        <v>577655.14300000004</v>
      </c>
      <c r="F266" s="73">
        <v>56321.913</v>
      </c>
      <c r="G266" s="73">
        <v>555691.27399999998</v>
      </c>
      <c r="H266" s="15">
        <f>H267+H268</f>
        <v>100</v>
      </c>
      <c r="I266" s="15">
        <f>I267+I268</f>
        <v>100</v>
      </c>
      <c r="J266" s="16">
        <f t="shared" si="61"/>
        <v>94.310355691079394</v>
      </c>
      <c r="K266" s="16">
        <f t="shared" si="62"/>
        <v>103.67175383407165</v>
      </c>
      <c r="L266" s="16">
        <f t="shared" si="62"/>
        <v>103.95253084359213</v>
      </c>
    </row>
    <row r="267" spans="1:18" s="9" customFormat="1" x14ac:dyDescent="0.2">
      <c r="A267" s="17" t="s">
        <v>275</v>
      </c>
      <c r="B267" s="73">
        <v>608.78499999999997</v>
      </c>
      <c r="C267" s="73">
        <v>3986.0160000000001</v>
      </c>
      <c r="D267" s="73">
        <v>560.09100000000001</v>
      </c>
      <c r="E267" s="73">
        <v>4546.107</v>
      </c>
      <c r="F267" s="73">
        <v>201.81399999999999</v>
      </c>
      <c r="G267" s="73">
        <v>2420.3220000000001</v>
      </c>
      <c r="H267" s="15">
        <f>D267/D266*100</f>
        <v>0.95922557859520774</v>
      </c>
      <c r="I267" s="15">
        <f>E267/E266*100</f>
        <v>0.78699325282385657</v>
      </c>
      <c r="J267" s="16">
        <f t="shared" si="61"/>
        <v>92.001445502106662</v>
      </c>
      <c r="K267" s="16">
        <f t="shared" si="62"/>
        <v>277.52831815434018</v>
      </c>
      <c r="L267" s="16">
        <f t="shared" si="62"/>
        <v>187.83066881183578</v>
      </c>
      <c r="M267" s="76"/>
      <c r="N267" s="76"/>
      <c r="O267" s="76"/>
      <c r="P267" s="76"/>
      <c r="Q267" s="76"/>
      <c r="R267" s="76"/>
    </row>
    <row r="268" spans="1:18" s="9" customFormat="1" x14ac:dyDescent="0.2">
      <c r="A268" s="17" t="s">
        <v>279</v>
      </c>
      <c r="B268" s="73">
        <v>61303.732000000004</v>
      </c>
      <c r="C268" s="73">
        <v>515279.21100000001</v>
      </c>
      <c r="D268" s="73">
        <v>57829.824000000001</v>
      </c>
      <c r="E268" s="73">
        <v>573109.03599999996</v>
      </c>
      <c r="F268" s="73">
        <v>56120.097999999998</v>
      </c>
      <c r="G268" s="73">
        <v>553270.95200000005</v>
      </c>
      <c r="H268" s="15">
        <f>D268/D266*100</f>
        <v>99.040774421404791</v>
      </c>
      <c r="I268" s="15">
        <f>E268/E266*100</f>
        <v>99.213006747176138</v>
      </c>
      <c r="J268" s="16">
        <f t="shared" si="61"/>
        <v>94.333284635917423</v>
      </c>
      <c r="K268" s="16">
        <f t="shared" si="62"/>
        <v>103.04654849319756</v>
      </c>
      <c r="L268" s="16">
        <f t="shared" si="62"/>
        <v>103.58560013466962</v>
      </c>
    </row>
    <row r="269" spans="1:18" s="9" customFormat="1" x14ac:dyDescent="0.2">
      <c r="A269" s="11" t="s">
        <v>314</v>
      </c>
      <c r="B269" s="73"/>
      <c r="C269" s="73"/>
      <c r="D269" s="73"/>
      <c r="E269" s="73"/>
      <c r="F269" s="73"/>
      <c r="G269" s="73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</row>
    <row r="270" spans="1:18" s="9" customFormat="1" x14ac:dyDescent="0.2">
      <c r="A270" s="13" t="s">
        <v>272</v>
      </c>
      <c r="B270" s="73">
        <v>2621.4250000000002</v>
      </c>
      <c r="C270" s="73">
        <v>22060.624</v>
      </c>
      <c r="D270" s="73">
        <v>1976.915</v>
      </c>
      <c r="E270" s="73">
        <v>24037.539000000001</v>
      </c>
      <c r="F270" s="73">
        <v>2504.819</v>
      </c>
      <c r="G270" s="73">
        <v>23012.553</v>
      </c>
      <c r="H270" s="15">
        <f>H271+H272</f>
        <v>100.00000000000001</v>
      </c>
      <c r="I270" s="15">
        <f>I271+I272</f>
        <v>100</v>
      </c>
      <c r="J270" s="16">
        <f t="shared" ref="J270:J275" si="63">D270/B270*100</f>
        <v>75.413753969692053</v>
      </c>
      <c r="K270" s="16">
        <f t="shared" ref="K270:L275" si="64">D270/F270*100</f>
        <v>78.924465200878785</v>
      </c>
      <c r="L270" s="16">
        <f t="shared" si="64"/>
        <v>104.45402993748674</v>
      </c>
      <c r="M270" s="72"/>
      <c r="N270" s="72"/>
      <c r="O270" s="72"/>
      <c r="P270" s="72"/>
      <c r="Q270" s="72"/>
      <c r="R270" s="72"/>
    </row>
    <row r="271" spans="1:18" s="9" customFormat="1" x14ac:dyDescent="0.2">
      <c r="A271" s="17" t="s">
        <v>278</v>
      </c>
      <c r="B271" s="73">
        <v>343</v>
      </c>
      <c r="C271" s="73">
        <v>3731.33</v>
      </c>
      <c r="D271" s="73">
        <v>231</v>
      </c>
      <c r="E271" s="73">
        <v>3962.33</v>
      </c>
      <c r="F271" s="73">
        <v>296.33300000000003</v>
      </c>
      <c r="G271" s="73">
        <v>4102.33</v>
      </c>
      <c r="H271" s="15">
        <f>D271/D270*100</f>
        <v>11.684872642475778</v>
      </c>
      <c r="I271" s="15">
        <f>E271/E270*100</f>
        <v>16.483925413495946</v>
      </c>
      <c r="J271" s="16">
        <f t="shared" si="63"/>
        <v>67.346938775510196</v>
      </c>
      <c r="K271" s="16">
        <f t="shared" si="64"/>
        <v>77.952843591500098</v>
      </c>
      <c r="L271" s="16">
        <f t="shared" si="64"/>
        <v>96.587305263106572</v>
      </c>
      <c r="M271" s="76"/>
      <c r="N271" s="76"/>
      <c r="O271" s="76"/>
      <c r="P271" s="76"/>
      <c r="Q271" s="76"/>
      <c r="R271" s="76"/>
    </row>
    <row r="272" spans="1:18" s="9" customFormat="1" x14ac:dyDescent="0.2">
      <c r="A272" s="17" t="s">
        <v>274</v>
      </c>
      <c r="B272" s="73">
        <v>2278.4250000000002</v>
      </c>
      <c r="C272" s="73">
        <v>18329.294000000002</v>
      </c>
      <c r="D272" s="73">
        <v>1745.915</v>
      </c>
      <c r="E272" s="73">
        <v>20075.208999999999</v>
      </c>
      <c r="F272" s="73">
        <v>2208.4859999999999</v>
      </c>
      <c r="G272" s="73">
        <v>18910.223000000002</v>
      </c>
      <c r="H272" s="15">
        <f>D272/D270*100</f>
        <v>88.315127357524233</v>
      </c>
      <c r="I272" s="15">
        <f>E272/E270*100</f>
        <v>83.516074586504047</v>
      </c>
      <c r="J272" s="16">
        <f t="shared" si="63"/>
        <v>76.62815321987776</v>
      </c>
      <c r="K272" s="16">
        <f t="shared" si="64"/>
        <v>79.054836661857948</v>
      </c>
      <c r="L272" s="16">
        <f t="shared" si="64"/>
        <v>106.16061481665233</v>
      </c>
      <c r="M272" s="72"/>
      <c r="N272" s="72"/>
      <c r="O272" s="72"/>
      <c r="P272" s="72"/>
      <c r="Q272" s="72"/>
      <c r="R272" s="72"/>
    </row>
    <row r="273" spans="1:18" s="9" customFormat="1" x14ac:dyDescent="0.2">
      <c r="A273" s="13" t="s">
        <v>273</v>
      </c>
      <c r="B273" s="73">
        <v>2621.4250000000002</v>
      </c>
      <c r="C273" s="73">
        <v>22060.624</v>
      </c>
      <c r="D273" s="73">
        <v>1976.915</v>
      </c>
      <c r="E273" s="73">
        <v>24037.539000000001</v>
      </c>
      <c r="F273" s="73">
        <v>2504.819</v>
      </c>
      <c r="G273" s="73">
        <v>23012.553</v>
      </c>
      <c r="H273" s="15">
        <f>H274+H275</f>
        <v>100</v>
      </c>
      <c r="I273" s="15">
        <f>I274+I275</f>
        <v>99.999999999999986</v>
      </c>
      <c r="J273" s="16">
        <f t="shared" si="63"/>
        <v>75.413753969692053</v>
      </c>
      <c r="K273" s="16">
        <f t="shared" si="64"/>
        <v>78.924465200878785</v>
      </c>
      <c r="L273" s="16">
        <f t="shared" si="64"/>
        <v>104.45402993748674</v>
      </c>
      <c r="M273" s="72"/>
      <c r="N273" s="72"/>
      <c r="O273" s="72"/>
      <c r="P273" s="72"/>
      <c r="Q273" s="72"/>
      <c r="R273" s="72"/>
    </row>
    <row r="274" spans="1:18" s="9" customFormat="1" x14ac:dyDescent="0.2">
      <c r="A274" s="17" t="s">
        <v>275</v>
      </c>
      <c r="B274" s="73">
        <v>124.75</v>
      </c>
      <c r="C274" s="73">
        <v>2134.116</v>
      </c>
      <c r="D274" s="73">
        <v>240.78200000000001</v>
      </c>
      <c r="E274" s="73">
        <v>2374.8980000000001</v>
      </c>
      <c r="F274" s="73">
        <v>81.257000000000005</v>
      </c>
      <c r="G274" s="73">
        <v>910.31500000000005</v>
      </c>
      <c r="H274" s="15">
        <f>D274/D273*100</f>
        <v>12.179684002600011</v>
      </c>
      <c r="I274" s="15">
        <f>E274/E273*100</f>
        <v>9.8799548489552116</v>
      </c>
      <c r="J274" s="16">
        <f t="shared" si="63"/>
        <v>193.011623246493</v>
      </c>
      <c r="K274" s="16">
        <f t="shared" si="64"/>
        <v>296.32154768204589</v>
      </c>
      <c r="L274" s="16">
        <f t="shared" si="64"/>
        <v>260.88749498799871</v>
      </c>
      <c r="M274" s="68"/>
      <c r="N274" s="68"/>
      <c r="O274" s="68"/>
      <c r="P274" s="68"/>
      <c r="Q274" s="68"/>
      <c r="R274" s="68"/>
    </row>
    <row r="275" spans="1:18" s="9" customFormat="1" x14ac:dyDescent="0.2">
      <c r="A275" s="17" t="s">
        <v>279</v>
      </c>
      <c r="B275" s="73">
        <v>2496.6750000000002</v>
      </c>
      <c r="C275" s="73">
        <v>19926.508000000002</v>
      </c>
      <c r="D275" s="73">
        <v>1736.133</v>
      </c>
      <c r="E275" s="73">
        <v>21662.641</v>
      </c>
      <c r="F275" s="73">
        <v>2423.5619999999999</v>
      </c>
      <c r="G275" s="73">
        <v>22102.238000000001</v>
      </c>
      <c r="H275" s="15">
        <f>D275/D273*100</f>
        <v>87.820315997399987</v>
      </c>
      <c r="I275" s="15">
        <f>E275/E273*100</f>
        <v>90.120045151044778</v>
      </c>
      <c r="J275" s="16">
        <f t="shared" si="63"/>
        <v>69.537805281023751</v>
      </c>
      <c r="K275" s="16">
        <f t="shared" si="64"/>
        <v>71.635592569944578</v>
      </c>
      <c r="L275" s="16">
        <f t="shared" si="64"/>
        <v>98.011074715601183</v>
      </c>
      <c r="M275" s="72"/>
      <c r="N275" s="72"/>
      <c r="O275" s="72"/>
      <c r="P275" s="72"/>
      <c r="Q275" s="72"/>
      <c r="R275" s="72"/>
    </row>
    <row r="276" spans="1:18" s="9" customFormat="1" x14ac:dyDescent="0.2">
      <c r="A276" s="11" t="s">
        <v>315</v>
      </c>
      <c r="B276" s="73"/>
      <c r="C276" s="73"/>
      <c r="D276" s="73"/>
      <c r="E276" s="73"/>
      <c r="F276" s="73"/>
      <c r="G276" s="73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</row>
    <row r="277" spans="1:18" s="9" customFormat="1" x14ac:dyDescent="0.2">
      <c r="A277" s="13" t="s">
        <v>272</v>
      </c>
      <c r="B277" s="73">
        <v>4652.7839999999997</v>
      </c>
      <c r="C277" s="73">
        <v>35479.828000000001</v>
      </c>
      <c r="D277" s="73">
        <v>4406.0219999999999</v>
      </c>
      <c r="E277" s="73">
        <v>39885.85</v>
      </c>
      <c r="F277" s="73">
        <v>3708.7669999999998</v>
      </c>
      <c r="G277" s="73">
        <v>33129.902999999998</v>
      </c>
      <c r="H277" s="15">
        <f>H278+H279</f>
        <v>100</v>
      </c>
      <c r="I277" s="15">
        <f>I278+I279</f>
        <v>100</v>
      </c>
      <c r="J277" s="16">
        <f t="shared" ref="J277:J282" si="65">D277/B277*100</f>
        <v>94.696465599950486</v>
      </c>
      <c r="K277" s="16">
        <f t="shared" ref="K277:L282" si="66">D277/F277*100</f>
        <v>118.80018345719749</v>
      </c>
      <c r="L277" s="16">
        <f t="shared" si="66"/>
        <v>120.39229333089203</v>
      </c>
    </row>
    <row r="278" spans="1:18" s="9" customFormat="1" x14ac:dyDescent="0.2">
      <c r="A278" s="17" t="s">
        <v>278</v>
      </c>
      <c r="B278" s="73">
        <v>3786.5810000000001</v>
      </c>
      <c r="C278" s="73">
        <v>29010.228999999999</v>
      </c>
      <c r="D278" s="73">
        <v>3824.5810000000001</v>
      </c>
      <c r="E278" s="73">
        <v>32834.81</v>
      </c>
      <c r="F278" s="73">
        <v>2877.7370000000001</v>
      </c>
      <c r="G278" s="73">
        <v>27582.069</v>
      </c>
      <c r="H278" s="15">
        <f>D278/D277*100</f>
        <v>86.803493037483705</v>
      </c>
      <c r="I278" s="15">
        <f>E278/E277*100</f>
        <v>82.321951268432286</v>
      </c>
      <c r="J278" s="16">
        <f t="shared" si="65"/>
        <v>101.00354383017292</v>
      </c>
      <c r="K278" s="16">
        <f t="shared" si="66"/>
        <v>132.90238128084673</v>
      </c>
      <c r="L278" s="16">
        <f t="shared" si="66"/>
        <v>119.04404270760108</v>
      </c>
      <c r="M278" s="76"/>
      <c r="N278" s="76"/>
      <c r="O278" s="76"/>
      <c r="P278" s="76"/>
      <c r="Q278" s="76"/>
      <c r="R278" s="76"/>
    </row>
    <row r="279" spans="1:18" s="9" customFormat="1" x14ac:dyDescent="0.2">
      <c r="A279" s="17" t="s">
        <v>274</v>
      </c>
      <c r="B279" s="73">
        <v>866.20299999999997</v>
      </c>
      <c r="C279" s="73">
        <v>6469.5990000000002</v>
      </c>
      <c r="D279" s="73">
        <v>581.44100000000003</v>
      </c>
      <c r="E279" s="73">
        <v>7051.04</v>
      </c>
      <c r="F279" s="73">
        <v>831.03</v>
      </c>
      <c r="G279" s="73">
        <v>5547.8329999999996</v>
      </c>
      <c r="H279" s="15">
        <f>D279/D277*100</f>
        <v>13.196506962516303</v>
      </c>
      <c r="I279" s="15">
        <f>E279/E277*100</f>
        <v>17.67804873156771</v>
      </c>
      <c r="J279" s="16">
        <f t="shared" si="65"/>
        <v>67.12525816696548</v>
      </c>
      <c r="K279" s="16">
        <f t="shared" si="66"/>
        <v>69.96630687219475</v>
      </c>
      <c r="L279" s="16">
        <f t="shared" si="66"/>
        <v>127.09539021812661</v>
      </c>
      <c r="M279" s="72"/>
      <c r="N279" s="72"/>
      <c r="O279" s="72"/>
      <c r="P279" s="72"/>
      <c r="Q279" s="72"/>
      <c r="R279" s="72"/>
    </row>
    <row r="280" spans="1:18" s="9" customFormat="1" x14ac:dyDescent="0.2">
      <c r="A280" s="13" t="s">
        <v>273</v>
      </c>
      <c r="B280" s="73">
        <v>4652.7839999999997</v>
      </c>
      <c r="C280" s="73">
        <v>35479.828000000001</v>
      </c>
      <c r="D280" s="73">
        <v>4406.0219999999999</v>
      </c>
      <c r="E280" s="73">
        <v>39885.85</v>
      </c>
      <c r="F280" s="73">
        <v>3708.7669999999998</v>
      </c>
      <c r="G280" s="73">
        <v>33129.902999999998</v>
      </c>
      <c r="H280" s="15">
        <f>H281+H282</f>
        <v>100</v>
      </c>
      <c r="I280" s="15">
        <f>I281+I282</f>
        <v>100</v>
      </c>
      <c r="J280" s="16">
        <f t="shared" si="65"/>
        <v>94.696465599950486</v>
      </c>
      <c r="K280" s="16">
        <f t="shared" si="66"/>
        <v>118.80018345719749</v>
      </c>
      <c r="L280" s="16">
        <f t="shared" si="66"/>
        <v>120.39229333089203</v>
      </c>
      <c r="M280" s="72"/>
      <c r="N280" s="72"/>
      <c r="O280" s="72"/>
      <c r="P280" s="72"/>
      <c r="Q280" s="72"/>
      <c r="R280" s="72"/>
    </row>
    <row r="281" spans="1:18" s="9" customFormat="1" x14ac:dyDescent="0.2">
      <c r="A281" s="17" t="s">
        <v>275</v>
      </c>
      <c r="B281" s="73">
        <v>340.15100000000001</v>
      </c>
      <c r="C281" s="73">
        <v>1824.472</v>
      </c>
      <c r="D281" s="73">
        <v>214.833</v>
      </c>
      <c r="E281" s="73">
        <v>2039.3050000000001</v>
      </c>
      <c r="F281" s="73">
        <v>158.489</v>
      </c>
      <c r="G281" s="73">
        <v>4386.6790000000001</v>
      </c>
      <c r="H281" s="15">
        <f>D281/D280*100</f>
        <v>4.8758948548146153</v>
      </c>
      <c r="I281" s="15">
        <f>E281/E280*100</f>
        <v>5.1128533051194847</v>
      </c>
      <c r="J281" s="16">
        <f t="shared" si="65"/>
        <v>63.158126831907005</v>
      </c>
      <c r="K281" s="16">
        <f t="shared" si="66"/>
        <v>135.55073222747319</v>
      </c>
      <c r="L281" s="16">
        <f t="shared" si="66"/>
        <v>46.488585100482624</v>
      </c>
      <c r="M281" s="76"/>
      <c r="N281" s="76"/>
      <c r="O281" s="76"/>
      <c r="P281" s="76"/>
      <c r="Q281" s="76"/>
      <c r="R281" s="76"/>
    </row>
    <row r="282" spans="1:18" s="9" customFormat="1" x14ac:dyDescent="0.2">
      <c r="A282" s="17" t="s">
        <v>279</v>
      </c>
      <c r="B282" s="73">
        <v>4312.6329999999998</v>
      </c>
      <c r="C282" s="73">
        <v>33655.356</v>
      </c>
      <c r="D282" s="73">
        <v>4191.1890000000003</v>
      </c>
      <c r="E282" s="73">
        <v>37846.544999999998</v>
      </c>
      <c r="F282" s="73">
        <v>3550.2779999999998</v>
      </c>
      <c r="G282" s="73">
        <v>28743.223999999998</v>
      </c>
      <c r="H282" s="15">
        <f>D282/D280*100</f>
        <v>95.124105145185382</v>
      </c>
      <c r="I282" s="15">
        <f>E282/E280*100</f>
        <v>94.887146694880514</v>
      </c>
      <c r="J282" s="16">
        <f t="shared" si="65"/>
        <v>97.183994093631441</v>
      </c>
      <c r="K282" s="16">
        <f t="shared" si="66"/>
        <v>118.05241730365906</v>
      </c>
      <c r="L282" s="16">
        <f t="shared" si="66"/>
        <v>131.671189703702</v>
      </c>
    </row>
    <row r="283" spans="1:18" s="9" customFormat="1" x14ac:dyDescent="0.2">
      <c r="A283" s="11" t="s">
        <v>316</v>
      </c>
      <c r="B283" s="73"/>
      <c r="C283" s="73"/>
      <c r="D283" s="73"/>
      <c r="E283" s="73"/>
      <c r="F283" s="73"/>
      <c r="G283" s="73"/>
      <c r="H283" s="72"/>
      <c r="I283" s="72"/>
      <c r="J283" s="72"/>
      <c r="K283" s="72"/>
      <c r="L283" s="72"/>
    </row>
    <row r="284" spans="1:18" s="9" customFormat="1" x14ac:dyDescent="0.2">
      <c r="A284" s="13" t="s">
        <v>272</v>
      </c>
      <c r="B284" s="73">
        <v>8710.1450000000004</v>
      </c>
      <c r="C284" s="73">
        <v>69544.074999999997</v>
      </c>
      <c r="D284" s="73">
        <v>9440.6440000000002</v>
      </c>
      <c r="E284" s="73">
        <v>78984.72</v>
      </c>
      <c r="F284" s="73">
        <v>8211.9130000000005</v>
      </c>
      <c r="G284" s="73">
        <v>80756.065000000002</v>
      </c>
      <c r="H284" s="15">
        <f>H285+H286</f>
        <v>100</v>
      </c>
      <c r="I284" s="15">
        <f>I285+I286</f>
        <v>99.99999873393233</v>
      </c>
      <c r="J284" s="16">
        <f t="shared" ref="J284:J289" si="67">D284/B284*100</f>
        <v>108.38676049595041</v>
      </c>
      <c r="K284" s="16">
        <f t="shared" ref="K284:L289" si="68">D284/F284*100</f>
        <v>114.9627863812001</v>
      </c>
      <c r="L284" s="16">
        <f t="shared" si="68"/>
        <v>97.806548647460716</v>
      </c>
      <c r="M284" s="72"/>
      <c r="N284" s="72"/>
      <c r="O284" s="72"/>
      <c r="P284" s="72"/>
      <c r="Q284" s="72"/>
      <c r="R284" s="72"/>
    </row>
    <row r="285" spans="1:18" s="9" customFormat="1" x14ac:dyDescent="0.2">
      <c r="A285" s="17" t="s">
        <v>278</v>
      </c>
      <c r="B285" s="73">
        <v>5162.4979999999996</v>
      </c>
      <c r="C285" s="73">
        <v>37499.485000000001</v>
      </c>
      <c r="D285" s="73">
        <v>5485.4979999999996</v>
      </c>
      <c r="E285" s="73">
        <v>42984.983</v>
      </c>
      <c r="F285" s="73">
        <v>3829.2179999999998</v>
      </c>
      <c r="G285" s="73">
        <v>41135.26</v>
      </c>
      <c r="H285" s="15">
        <f>D285/D284*100</f>
        <v>58.105125031724526</v>
      </c>
      <c r="I285" s="15">
        <f>E285/E284*100</f>
        <v>54.421897045403213</v>
      </c>
      <c r="J285" s="16">
        <f t="shared" si="67"/>
        <v>106.25666101952969</v>
      </c>
      <c r="K285" s="16">
        <f t="shared" si="68"/>
        <v>143.25374005867516</v>
      </c>
      <c r="L285" s="16">
        <f t="shared" si="68"/>
        <v>104.49668483923524</v>
      </c>
      <c r="M285" s="76"/>
      <c r="N285" s="76"/>
      <c r="O285" s="76"/>
      <c r="P285" s="76"/>
      <c r="Q285" s="76"/>
      <c r="R285" s="76"/>
    </row>
    <row r="286" spans="1:18" s="9" customFormat="1" x14ac:dyDescent="0.2">
      <c r="A286" s="17" t="s">
        <v>274</v>
      </c>
      <c r="B286" s="73">
        <v>3547.6460000000002</v>
      </c>
      <c r="C286" s="73">
        <v>32044.59</v>
      </c>
      <c r="D286" s="73">
        <v>3955.1460000000002</v>
      </c>
      <c r="E286" s="73">
        <v>35999.735999999997</v>
      </c>
      <c r="F286" s="73">
        <v>4382.6949999999997</v>
      </c>
      <c r="G286" s="73">
        <v>39620.805</v>
      </c>
      <c r="H286" s="15">
        <f>D286/D284*100</f>
        <v>41.894874968275467</v>
      </c>
      <c r="I286" s="15">
        <f>E286/E284*100</f>
        <v>45.578101688529124</v>
      </c>
      <c r="J286" s="16">
        <f t="shared" si="67"/>
        <v>111.48648991472092</v>
      </c>
      <c r="K286" s="16">
        <f t="shared" si="68"/>
        <v>90.24460976636523</v>
      </c>
      <c r="L286" s="16">
        <f t="shared" si="68"/>
        <v>90.860687964315716</v>
      </c>
    </row>
    <row r="287" spans="1:18" s="9" customFormat="1" x14ac:dyDescent="0.2">
      <c r="A287" s="13" t="s">
        <v>273</v>
      </c>
      <c r="B287" s="73">
        <v>8710.1450000000004</v>
      </c>
      <c r="C287" s="73">
        <v>69544.074999999997</v>
      </c>
      <c r="D287" s="73">
        <v>9440.6440000000002</v>
      </c>
      <c r="E287" s="73">
        <v>78984.72</v>
      </c>
      <c r="F287" s="73">
        <v>8211.9130000000005</v>
      </c>
      <c r="G287" s="73">
        <v>80756.065000000002</v>
      </c>
      <c r="H287" s="15">
        <f>H288+H289</f>
        <v>100</v>
      </c>
      <c r="I287" s="15">
        <f>I288+I289</f>
        <v>100</v>
      </c>
      <c r="J287" s="16">
        <f t="shared" si="67"/>
        <v>108.38676049595041</v>
      </c>
      <c r="K287" s="16">
        <f t="shared" si="68"/>
        <v>114.9627863812001</v>
      </c>
      <c r="L287" s="16">
        <f t="shared" si="68"/>
        <v>97.806548647460716</v>
      </c>
      <c r="M287" s="72"/>
      <c r="N287" s="72"/>
      <c r="O287" s="72"/>
      <c r="P287" s="72"/>
      <c r="Q287" s="72"/>
      <c r="R287" s="72"/>
    </row>
    <row r="288" spans="1:18" s="9" customFormat="1" x14ac:dyDescent="0.2">
      <c r="A288" s="17" t="s">
        <v>275</v>
      </c>
      <c r="B288" s="73">
        <v>357.83699999999999</v>
      </c>
      <c r="C288" s="73">
        <v>2303.556</v>
      </c>
      <c r="D288" s="73">
        <v>380.14499999999998</v>
      </c>
      <c r="E288" s="73">
        <v>2683.701</v>
      </c>
      <c r="F288" s="73">
        <v>238.01</v>
      </c>
      <c r="G288" s="73">
        <v>3422.4850000000001</v>
      </c>
      <c r="H288" s="15">
        <f>D288/D287*100</f>
        <v>4.0266850439440356</v>
      </c>
      <c r="I288" s="15">
        <f>E288/E287*100</f>
        <v>3.3977470579119609</v>
      </c>
      <c r="J288" s="16">
        <f t="shared" si="67"/>
        <v>106.2341233578417</v>
      </c>
      <c r="K288" s="16">
        <f t="shared" si="68"/>
        <v>159.71807907230789</v>
      </c>
      <c r="L288" s="16">
        <f t="shared" si="68"/>
        <v>78.413813354916087</v>
      </c>
      <c r="M288" s="76"/>
      <c r="N288" s="76"/>
      <c r="O288" s="76"/>
      <c r="P288" s="76"/>
      <c r="Q288" s="76"/>
      <c r="R288" s="76"/>
    </row>
    <row r="289" spans="1:18" s="9" customFormat="1" x14ac:dyDescent="0.2">
      <c r="A289" s="17" t="s">
        <v>279</v>
      </c>
      <c r="B289" s="73">
        <v>8352.3080000000009</v>
      </c>
      <c r="C289" s="73">
        <v>67240.52</v>
      </c>
      <c r="D289" s="73">
        <v>9060.4989999999998</v>
      </c>
      <c r="E289" s="73">
        <v>76301.019</v>
      </c>
      <c r="F289" s="73">
        <v>7973.9030000000002</v>
      </c>
      <c r="G289" s="73">
        <v>77333.58</v>
      </c>
      <c r="H289" s="15">
        <f>D289/D287*100</f>
        <v>95.973314956055958</v>
      </c>
      <c r="I289" s="15">
        <f>E289/E287*100</f>
        <v>96.602252942088043</v>
      </c>
      <c r="J289" s="16">
        <f t="shared" si="67"/>
        <v>108.47898568874615</v>
      </c>
      <c r="K289" s="16">
        <f t="shared" si="68"/>
        <v>113.62690265983922</v>
      </c>
      <c r="L289" s="16">
        <f t="shared" si="68"/>
        <v>98.664796069184945</v>
      </c>
    </row>
    <row r="290" spans="1:18" s="9" customFormat="1" ht="45" x14ac:dyDescent="0.2">
      <c r="A290" s="11" t="s">
        <v>317</v>
      </c>
      <c r="B290" s="73"/>
      <c r="C290" s="73"/>
      <c r="D290" s="73"/>
      <c r="E290" s="73"/>
      <c r="F290" s="73"/>
      <c r="G290" s="73"/>
      <c r="H290" s="72"/>
      <c r="I290" s="72"/>
      <c r="J290" s="72"/>
      <c r="K290" s="72"/>
      <c r="L290" s="72"/>
    </row>
    <row r="291" spans="1:18" s="9" customFormat="1" x14ac:dyDescent="0.2">
      <c r="A291" s="13" t="s">
        <v>272</v>
      </c>
      <c r="B291" s="73">
        <v>2129.5639999999999</v>
      </c>
      <c r="C291" s="73">
        <v>13515.460999999999</v>
      </c>
      <c r="D291" s="73">
        <v>1732.9929999999999</v>
      </c>
      <c r="E291" s="73">
        <v>15248.454</v>
      </c>
      <c r="F291" s="73">
        <v>1831.3869999999999</v>
      </c>
      <c r="G291" s="73">
        <v>16156.722</v>
      </c>
      <c r="H291" s="15">
        <f>H292+H293</f>
        <v>100.00005770363759</v>
      </c>
      <c r="I291" s="15">
        <f>I292+I293</f>
        <v>99.999993441958139</v>
      </c>
      <c r="J291" s="16">
        <f>D291/B291*100</f>
        <v>81.377831330732491</v>
      </c>
      <c r="K291" s="16">
        <f t="shared" ref="K291:L296" si="69">D291/F291*100</f>
        <v>94.627350745637045</v>
      </c>
      <c r="L291" s="16">
        <f t="shared" si="69"/>
        <v>94.3783893787366</v>
      </c>
    </row>
    <row r="292" spans="1:18" s="9" customFormat="1" x14ac:dyDescent="0.2">
      <c r="A292" s="17" t="s">
        <v>278</v>
      </c>
      <c r="B292" s="73">
        <v>371.75</v>
      </c>
      <c r="C292" s="73">
        <v>3070.4140000000002</v>
      </c>
      <c r="D292" s="73">
        <v>597.75</v>
      </c>
      <c r="E292" s="73">
        <v>3668.163</v>
      </c>
      <c r="F292" s="73">
        <v>409.94900000000001</v>
      </c>
      <c r="G292" s="73">
        <v>4950.9489999999996</v>
      </c>
      <c r="H292" s="15">
        <f>D292/D291*100</f>
        <v>34.49234936321151</v>
      </c>
      <c r="I292" s="15">
        <f>E292/E291*100</f>
        <v>24.055966591760715</v>
      </c>
      <c r="J292" s="16">
        <f>D292/B292*100</f>
        <v>160.79354404841965</v>
      </c>
      <c r="K292" s="16">
        <f t="shared" si="69"/>
        <v>145.81082037033875</v>
      </c>
      <c r="L292" s="16">
        <f t="shared" si="69"/>
        <v>74.090098686130688</v>
      </c>
      <c r="M292" s="76"/>
      <c r="N292" s="76"/>
      <c r="O292" s="76"/>
      <c r="P292" s="76"/>
      <c r="Q292" s="76"/>
      <c r="R292" s="76"/>
    </row>
    <row r="293" spans="1:18" s="9" customFormat="1" x14ac:dyDescent="0.2">
      <c r="A293" s="17" t="s">
        <v>274</v>
      </c>
      <c r="B293" s="73">
        <v>1757.8140000000001</v>
      </c>
      <c r="C293" s="73">
        <v>10445.047</v>
      </c>
      <c r="D293" s="73">
        <v>1135.2439999999999</v>
      </c>
      <c r="E293" s="73">
        <v>11580.29</v>
      </c>
      <c r="F293" s="73">
        <v>1421.4380000000001</v>
      </c>
      <c r="G293" s="73">
        <v>11205.773999999999</v>
      </c>
      <c r="H293" s="15">
        <f>D293/D291*100</f>
        <v>65.507708340426078</v>
      </c>
      <c r="I293" s="15">
        <f>E293/E291*100</f>
        <v>75.944026850197417</v>
      </c>
      <c r="J293" s="16">
        <f>D293/B293*100</f>
        <v>64.58271466719458</v>
      </c>
      <c r="K293" s="16">
        <f t="shared" si="69"/>
        <v>79.865882296660132</v>
      </c>
      <c r="L293" s="16">
        <f t="shared" si="69"/>
        <v>103.34216984922237</v>
      </c>
    </row>
    <row r="294" spans="1:18" s="9" customFormat="1" x14ac:dyDescent="0.2">
      <c r="A294" s="13" t="s">
        <v>273</v>
      </c>
      <c r="B294" s="73">
        <v>2129.5639999999999</v>
      </c>
      <c r="C294" s="73">
        <v>13515.460999999999</v>
      </c>
      <c r="D294" s="73">
        <v>1732.9929999999999</v>
      </c>
      <c r="E294" s="73">
        <v>15248.454</v>
      </c>
      <c r="F294" s="73">
        <v>1831.3869999999999</v>
      </c>
      <c r="G294" s="73">
        <v>16156.722</v>
      </c>
      <c r="H294" s="15">
        <f>H295+H296</f>
        <v>100.00000000000001</v>
      </c>
      <c r="I294" s="15">
        <f>I295+I296</f>
        <v>100.00000000000001</v>
      </c>
      <c r="J294" s="16">
        <f>D294/B294*100</f>
        <v>81.377831330732491</v>
      </c>
      <c r="K294" s="16">
        <f t="shared" si="69"/>
        <v>94.627350745637045</v>
      </c>
      <c r="L294" s="16">
        <f t="shared" si="69"/>
        <v>94.3783893787366</v>
      </c>
      <c r="M294" s="72"/>
      <c r="N294" s="72"/>
      <c r="O294" s="72"/>
      <c r="P294" s="72"/>
      <c r="Q294" s="72"/>
      <c r="R294" s="72"/>
    </row>
    <row r="295" spans="1:18" s="9" customFormat="1" x14ac:dyDescent="0.2">
      <c r="A295" s="17" t="s">
        <v>275</v>
      </c>
      <c r="B295" s="73">
        <v>0</v>
      </c>
      <c r="C295" s="73">
        <v>116.252</v>
      </c>
      <c r="D295" s="73">
        <v>18.062999999999999</v>
      </c>
      <c r="E295" s="73">
        <v>134.316</v>
      </c>
      <c r="F295" s="73">
        <v>18.041</v>
      </c>
      <c r="G295" s="73">
        <v>127.607</v>
      </c>
      <c r="H295" s="15">
        <f>D295/D294*100</f>
        <v>1.0423008056004843</v>
      </c>
      <c r="I295" s="15">
        <f>E295/E294*100</f>
        <v>0.88084995370678232</v>
      </c>
      <c r="J295" s="16">
        <v>0</v>
      </c>
      <c r="K295" s="16">
        <f t="shared" si="69"/>
        <v>100.12194445984146</v>
      </c>
      <c r="L295" s="16">
        <f t="shared" si="69"/>
        <v>105.2575485670849</v>
      </c>
      <c r="M295" s="76"/>
      <c r="N295" s="76"/>
      <c r="O295" s="76"/>
      <c r="P295" s="76"/>
      <c r="Q295" s="76"/>
      <c r="R295" s="76"/>
    </row>
    <row r="296" spans="1:18" s="9" customFormat="1" x14ac:dyDescent="0.2">
      <c r="A296" s="17" t="s">
        <v>279</v>
      </c>
      <c r="B296" s="73">
        <v>2129.5639999999999</v>
      </c>
      <c r="C296" s="73">
        <v>13399.208000000001</v>
      </c>
      <c r="D296" s="73">
        <v>1714.93</v>
      </c>
      <c r="E296" s="73">
        <v>15114.138000000001</v>
      </c>
      <c r="F296" s="73">
        <v>1813.346</v>
      </c>
      <c r="G296" s="73">
        <v>16029.115</v>
      </c>
      <c r="H296" s="15">
        <f>D296/D294*100</f>
        <v>98.957699194399524</v>
      </c>
      <c r="I296" s="15">
        <f>E296/E294*100</f>
        <v>99.119150046293228</v>
      </c>
      <c r="J296" s="16">
        <f>D296/B296*100</f>
        <v>80.529629539192072</v>
      </c>
      <c r="K296" s="16">
        <f t="shared" si="69"/>
        <v>94.572684970215278</v>
      </c>
      <c r="L296" s="16">
        <f t="shared" si="69"/>
        <v>94.291780924898234</v>
      </c>
      <c r="M296" s="72"/>
      <c r="N296" s="72"/>
      <c r="O296" s="72"/>
      <c r="P296" s="72"/>
      <c r="Q296" s="72"/>
      <c r="R296" s="72"/>
    </row>
    <row r="297" spans="1:18" s="9" customFormat="1" ht="33.75" x14ac:dyDescent="0.2">
      <c r="A297" s="11" t="s">
        <v>318</v>
      </c>
      <c r="B297" s="73"/>
      <c r="C297" s="73"/>
      <c r="D297" s="73"/>
      <c r="E297" s="73"/>
      <c r="F297" s="73"/>
      <c r="G297" s="73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</row>
    <row r="298" spans="1:18" s="9" customFormat="1" x14ac:dyDescent="0.2">
      <c r="A298" s="13" t="s">
        <v>272</v>
      </c>
      <c r="B298" s="73">
        <v>25306.687999999998</v>
      </c>
      <c r="C298" s="73">
        <v>231461.81</v>
      </c>
      <c r="D298" s="73">
        <v>27497.548999999999</v>
      </c>
      <c r="E298" s="73">
        <v>258959.359</v>
      </c>
      <c r="F298" s="73">
        <v>24818.665000000001</v>
      </c>
      <c r="G298" s="73">
        <v>238433.943</v>
      </c>
      <c r="H298" s="15">
        <f>H299+H300</f>
        <v>100</v>
      </c>
      <c r="I298" s="15">
        <f>I299+I300</f>
        <v>100</v>
      </c>
      <c r="J298" s="16">
        <f t="shared" ref="J298:J303" si="70">D298/B298*100</f>
        <v>108.65724112139843</v>
      </c>
      <c r="K298" s="16">
        <f t="shared" ref="K298:L303" si="71">D298/F298*100</f>
        <v>110.7938279516646</v>
      </c>
      <c r="L298" s="16">
        <f t="shared" si="71"/>
        <v>108.60842870849139</v>
      </c>
      <c r="M298" s="72"/>
      <c r="N298" s="72"/>
      <c r="O298" s="72"/>
      <c r="P298" s="72"/>
      <c r="Q298" s="72"/>
      <c r="R298" s="72"/>
    </row>
    <row r="299" spans="1:18" s="9" customFormat="1" x14ac:dyDescent="0.2">
      <c r="A299" s="17" t="s">
        <v>278</v>
      </c>
      <c r="B299" s="73">
        <v>21275.999</v>
      </c>
      <c r="C299" s="73">
        <v>192815.32699999999</v>
      </c>
      <c r="D299" s="73">
        <v>21803.999</v>
      </c>
      <c r="E299" s="73">
        <v>214619.32699999999</v>
      </c>
      <c r="F299" s="73">
        <v>21067.56</v>
      </c>
      <c r="G299" s="73">
        <v>201250.83100000001</v>
      </c>
      <c r="H299" s="15">
        <f>D299/D298*100</f>
        <v>79.294336378853259</v>
      </c>
      <c r="I299" s="15">
        <f>E299/E298*100</f>
        <v>82.877609764241029</v>
      </c>
      <c r="J299" s="16">
        <f t="shared" si="70"/>
        <v>102.48166960338736</v>
      </c>
      <c r="K299" s="16">
        <f t="shared" si="71"/>
        <v>103.49560651541991</v>
      </c>
      <c r="L299" s="16">
        <f t="shared" si="71"/>
        <v>106.64270350267522</v>
      </c>
      <c r="M299" s="76"/>
      <c r="N299" s="76"/>
      <c r="O299" s="76"/>
      <c r="P299" s="76"/>
      <c r="Q299" s="76"/>
      <c r="R299" s="76"/>
    </row>
    <row r="300" spans="1:18" s="9" customFormat="1" x14ac:dyDescent="0.2">
      <c r="A300" s="17" t="s">
        <v>274</v>
      </c>
      <c r="B300" s="73">
        <v>4030.6889999999999</v>
      </c>
      <c r="C300" s="73">
        <v>38646.483</v>
      </c>
      <c r="D300" s="73">
        <v>5693.55</v>
      </c>
      <c r="E300" s="73">
        <v>44340.031999999999</v>
      </c>
      <c r="F300" s="73">
        <v>3751.105</v>
      </c>
      <c r="G300" s="73">
        <v>37183.112999999998</v>
      </c>
      <c r="H300" s="15">
        <f>D300/D298*100</f>
        <v>20.705663621146744</v>
      </c>
      <c r="I300" s="15">
        <f>E300/E298*100</f>
        <v>17.122390235758964</v>
      </c>
      <c r="J300" s="16">
        <f t="shared" si="70"/>
        <v>141.25500627808299</v>
      </c>
      <c r="K300" s="16">
        <f t="shared" si="71"/>
        <v>151.78327452843897</v>
      </c>
      <c r="L300" s="16">
        <f t="shared" si="71"/>
        <v>119.24776712482358</v>
      </c>
      <c r="M300" s="72"/>
      <c r="N300" s="72"/>
      <c r="O300" s="72"/>
      <c r="P300" s="72"/>
      <c r="Q300" s="72"/>
      <c r="R300" s="72"/>
    </row>
    <row r="301" spans="1:18" s="9" customFormat="1" x14ac:dyDescent="0.2">
      <c r="A301" s="13" t="s">
        <v>273</v>
      </c>
      <c r="B301" s="73">
        <v>25306.687999999998</v>
      </c>
      <c r="C301" s="73">
        <v>231461.81</v>
      </c>
      <c r="D301" s="73">
        <v>27497.548999999999</v>
      </c>
      <c r="E301" s="73">
        <v>258959.359</v>
      </c>
      <c r="F301" s="73">
        <v>24818.665000000001</v>
      </c>
      <c r="G301" s="73">
        <v>238433.943</v>
      </c>
      <c r="H301" s="15">
        <f>H302+H303</f>
        <v>100</v>
      </c>
      <c r="I301" s="15">
        <f>I302+I303</f>
        <v>99.999999999999986</v>
      </c>
      <c r="J301" s="16">
        <f t="shared" si="70"/>
        <v>108.65724112139843</v>
      </c>
      <c r="K301" s="16">
        <f t="shared" si="71"/>
        <v>110.7938279516646</v>
      </c>
      <c r="L301" s="16">
        <f t="shared" si="71"/>
        <v>108.60842870849139</v>
      </c>
      <c r="M301" s="72"/>
      <c r="N301" s="72"/>
      <c r="O301" s="72"/>
      <c r="P301" s="72"/>
      <c r="Q301" s="72"/>
      <c r="R301" s="72"/>
    </row>
    <row r="302" spans="1:18" s="9" customFormat="1" x14ac:dyDescent="0.2">
      <c r="A302" s="17" t="s">
        <v>275</v>
      </c>
      <c r="B302" s="73">
        <v>1384.104</v>
      </c>
      <c r="C302" s="73">
        <v>14050.923000000001</v>
      </c>
      <c r="D302" s="73">
        <v>1515.08</v>
      </c>
      <c r="E302" s="73">
        <v>15566.002</v>
      </c>
      <c r="F302" s="73">
        <v>1061.232</v>
      </c>
      <c r="G302" s="73">
        <v>12127.009</v>
      </c>
      <c r="H302" s="15">
        <f>D302/D301*100</f>
        <v>5.5098728981263019</v>
      </c>
      <c r="I302" s="15">
        <f>E302/E301*100</f>
        <v>6.0109825959215479</v>
      </c>
      <c r="J302" s="16">
        <f t="shared" si="70"/>
        <v>109.46287273210682</v>
      </c>
      <c r="K302" s="16">
        <f t="shared" si="71"/>
        <v>142.76614350113829</v>
      </c>
      <c r="L302" s="16">
        <f t="shared" si="71"/>
        <v>128.35813018692409</v>
      </c>
      <c r="M302" s="76"/>
      <c r="N302" s="76"/>
      <c r="O302" s="76"/>
      <c r="P302" s="76"/>
      <c r="Q302" s="76"/>
      <c r="R302" s="76"/>
    </row>
    <row r="303" spans="1:18" s="9" customFormat="1" x14ac:dyDescent="0.2">
      <c r="A303" s="17" t="s">
        <v>279</v>
      </c>
      <c r="B303" s="73">
        <v>23922.583999999999</v>
      </c>
      <c r="C303" s="73">
        <v>217410.88800000001</v>
      </c>
      <c r="D303" s="73">
        <v>25982.469000000001</v>
      </c>
      <c r="E303" s="73">
        <v>243393.35699999999</v>
      </c>
      <c r="F303" s="73">
        <v>23757.434000000001</v>
      </c>
      <c r="G303" s="73">
        <v>226306.935</v>
      </c>
      <c r="H303" s="15">
        <f>D303/D301*100</f>
        <v>94.490127101873696</v>
      </c>
      <c r="I303" s="15">
        <f>E303/E301*100</f>
        <v>93.989017404078439</v>
      </c>
      <c r="J303" s="16">
        <f t="shared" si="70"/>
        <v>108.61062918621167</v>
      </c>
      <c r="K303" s="16">
        <f t="shared" si="71"/>
        <v>109.36563687812412</v>
      </c>
      <c r="L303" s="16">
        <f t="shared" si="71"/>
        <v>107.55010976574802</v>
      </c>
      <c r="M303" s="72"/>
      <c r="N303" s="72"/>
      <c r="O303" s="72"/>
      <c r="P303" s="72"/>
      <c r="Q303" s="72"/>
      <c r="R303" s="72"/>
    </row>
    <row r="304" spans="1:18" s="9" customFormat="1" x14ac:dyDescent="0.2">
      <c r="A304" s="11" t="s">
        <v>560</v>
      </c>
      <c r="B304" s="73"/>
      <c r="C304" s="73"/>
      <c r="D304" s="73"/>
      <c r="E304" s="73"/>
      <c r="F304" s="73"/>
      <c r="G304" s="73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</row>
    <row r="305" spans="1:18" s="9" customFormat="1" x14ac:dyDescent="0.2">
      <c r="A305" s="13" t="s">
        <v>272</v>
      </c>
      <c r="B305" s="73">
        <v>408570.00000000017</v>
      </c>
      <c r="C305" s="73">
        <v>3556207.2720000003</v>
      </c>
      <c r="D305" s="73">
        <v>397692.08000000083</v>
      </c>
      <c r="E305" s="73">
        <v>3953899.3520000009</v>
      </c>
      <c r="F305" s="73">
        <v>387620.2</v>
      </c>
      <c r="G305" s="73">
        <v>3870881.65</v>
      </c>
      <c r="H305" s="15">
        <f>H306+H307</f>
        <v>100</v>
      </c>
      <c r="I305" s="15">
        <f>I306+I307</f>
        <v>100</v>
      </c>
      <c r="J305" s="16">
        <f t="shared" ref="J305:J310" si="72">D305/B305*100</f>
        <v>97.337562718750931</v>
      </c>
      <c r="K305" s="16">
        <f t="shared" ref="K305:L310" si="73">D305/F305*100</f>
        <v>102.59838883525698</v>
      </c>
      <c r="L305" s="16">
        <f t="shared" si="73"/>
        <v>102.14467166672483</v>
      </c>
      <c r="M305" s="72"/>
      <c r="N305" s="72"/>
      <c r="O305" s="72"/>
      <c r="P305" s="72"/>
      <c r="Q305" s="72"/>
      <c r="R305" s="72"/>
    </row>
    <row r="306" spans="1:18" s="9" customFormat="1" x14ac:dyDescent="0.2">
      <c r="A306" s="17" t="s">
        <v>278</v>
      </c>
      <c r="B306" s="73">
        <v>397114.20000000019</v>
      </c>
      <c r="C306" s="73">
        <v>3408794.2</v>
      </c>
      <c r="D306" s="73">
        <v>378739.40000000084</v>
      </c>
      <c r="E306" s="73">
        <v>3787533.600000001</v>
      </c>
      <c r="F306" s="73">
        <v>371208</v>
      </c>
      <c r="G306" s="73">
        <v>3734507.8</v>
      </c>
      <c r="H306" s="15">
        <f>D306/D305*100</f>
        <v>95.234333054859945</v>
      </c>
      <c r="I306" s="15">
        <f>E306/E305*100</f>
        <v>95.792362496130636</v>
      </c>
      <c r="J306" s="16">
        <f t="shared" si="72"/>
        <v>95.372917916307358</v>
      </c>
      <c r="K306" s="16">
        <f t="shared" si="73"/>
        <v>102.02888946358937</v>
      </c>
      <c r="L306" s="16">
        <f t="shared" si="73"/>
        <v>101.41988724725654</v>
      </c>
      <c r="M306" s="76"/>
      <c r="N306" s="76"/>
      <c r="O306" s="76"/>
      <c r="P306" s="76"/>
      <c r="Q306" s="76"/>
      <c r="R306" s="76"/>
    </row>
    <row r="307" spans="1:18" s="9" customFormat="1" x14ac:dyDescent="0.2">
      <c r="A307" s="17" t="s">
        <v>274</v>
      </c>
      <c r="B307" s="73">
        <v>11455.8</v>
      </c>
      <c r="C307" s="73">
        <v>147413.07199999999</v>
      </c>
      <c r="D307" s="73">
        <v>18952.68</v>
      </c>
      <c r="E307" s="73">
        <v>166365.75200000001</v>
      </c>
      <c r="F307" s="73">
        <v>16412.2</v>
      </c>
      <c r="G307" s="73">
        <v>136373.85</v>
      </c>
      <c r="H307" s="15">
        <f>D307/D305*100</f>
        <v>4.76566694514006</v>
      </c>
      <c r="I307" s="15">
        <f>E307/E305*100</f>
        <v>4.2076375038693694</v>
      </c>
      <c r="J307" s="16">
        <f t="shared" si="72"/>
        <v>165.44178494736292</v>
      </c>
      <c r="K307" s="16">
        <f t="shared" si="73"/>
        <v>115.47921668027443</v>
      </c>
      <c r="L307" s="16">
        <f t="shared" si="73"/>
        <v>121.99241423484048</v>
      </c>
      <c r="M307" s="72"/>
      <c r="N307" s="72"/>
      <c r="O307" s="72"/>
      <c r="P307" s="72"/>
      <c r="Q307" s="72"/>
      <c r="R307" s="72"/>
    </row>
    <row r="308" spans="1:18" s="9" customFormat="1" x14ac:dyDescent="0.2">
      <c r="A308" s="13" t="s">
        <v>273</v>
      </c>
      <c r="B308" s="73">
        <v>408570.00000000017</v>
      </c>
      <c r="C308" s="73">
        <v>3556207.2720000003</v>
      </c>
      <c r="D308" s="73">
        <v>397692.08000000083</v>
      </c>
      <c r="E308" s="73">
        <v>3953899.3520000009</v>
      </c>
      <c r="F308" s="73">
        <v>387620.2</v>
      </c>
      <c r="G308" s="73">
        <v>3870881.65</v>
      </c>
      <c r="H308" s="15">
        <f>H309+H310</f>
        <v>100</v>
      </c>
      <c r="I308" s="15">
        <f>I309+I310</f>
        <v>100</v>
      </c>
      <c r="J308" s="16">
        <f t="shared" si="72"/>
        <v>97.337562718750931</v>
      </c>
      <c r="K308" s="16">
        <f t="shared" si="73"/>
        <v>102.59838883525698</v>
      </c>
      <c r="L308" s="16">
        <f t="shared" si="73"/>
        <v>102.14467166672483</v>
      </c>
      <c r="M308" s="72"/>
      <c r="N308" s="72"/>
      <c r="O308" s="72"/>
      <c r="P308" s="72"/>
      <c r="Q308" s="72"/>
      <c r="R308" s="72"/>
    </row>
    <row r="309" spans="1:18" s="9" customFormat="1" x14ac:dyDescent="0.2">
      <c r="A309" s="17" t="s">
        <v>275</v>
      </c>
      <c r="B309" s="73">
        <v>648</v>
      </c>
      <c r="C309" s="73">
        <v>13033.9</v>
      </c>
      <c r="D309" s="73">
        <v>0</v>
      </c>
      <c r="E309" s="73">
        <v>13033.9</v>
      </c>
      <c r="F309" s="73">
        <v>2738.9</v>
      </c>
      <c r="G309" s="73">
        <v>54799.1</v>
      </c>
      <c r="H309" s="15">
        <f>D309/D308*100</f>
        <v>0</v>
      </c>
      <c r="I309" s="15">
        <f>E309/E308*100</f>
        <v>0.32964673198894306</v>
      </c>
      <c r="J309" s="16">
        <f t="shared" si="72"/>
        <v>0</v>
      </c>
      <c r="K309" s="16">
        <f t="shared" si="73"/>
        <v>0</v>
      </c>
      <c r="L309" s="16">
        <f t="shared" si="73"/>
        <v>23.784879678680852</v>
      </c>
      <c r="M309" s="76"/>
      <c r="N309" s="76"/>
      <c r="O309" s="76"/>
      <c r="P309" s="76"/>
      <c r="Q309" s="76"/>
      <c r="R309" s="76"/>
    </row>
    <row r="310" spans="1:18" s="9" customFormat="1" x14ac:dyDescent="0.2">
      <c r="A310" s="17" t="s">
        <v>279</v>
      </c>
      <c r="B310" s="73">
        <v>407922.00000000017</v>
      </c>
      <c r="C310" s="73">
        <v>3543173.3720000004</v>
      </c>
      <c r="D310" s="73">
        <v>397692.08000000083</v>
      </c>
      <c r="E310" s="73">
        <v>3940865.452000001</v>
      </c>
      <c r="F310" s="73">
        <v>384881.3</v>
      </c>
      <c r="G310" s="73">
        <v>3816082.55</v>
      </c>
      <c r="H310" s="15">
        <f>D310/D308*100</f>
        <v>100</v>
      </c>
      <c r="I310" s="15">
        <f>E310/E308*100</f>
        <v>99.670353268011056</v>
      </c>
      <c r="J310" s="16">
        <f t="shared" si="72"/>
        <v>97.492187231872919</v>
      </c>
      <c r="K310" s="16">
        <f t="shared" si="73"/>
        <v>103.32850154060506</v>
      </c>
      <c r="L310" s="16">
        <f t="shared" si="73"/>
        <v>103.26992145387423</v>
      </c>
      <c r="M310" s="72"/>
      <c r="N310" s="72"/>
      <c r="O310" s="72"/>
      <c r="P310" s="72"/>
      <c r="Q310" s="72"/>
      <c r="R310" s="72"/>
    </row>
    <row r="311" spans="1:18" s="9" customFormat="1" ht="33.75" x14ac:dyDescent="0.2">
      <c r="A311" s="11" t="s">
        <v>319</v>
      </c>
      <c r="B311" s="73"/>
      <c r="C311" s="73"/>
      <c r="D311" s="73"/>
      <c r="E311" s="73"/>
      <c r="F311" s="73"/>
      <c r="G311" s="73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</row>
    <row r="312" spans="1:18" s="9" customFormat="1" x14ac:dyDescent="0.2">
      <c r="A312" s="13" t="s">
        <v>272</v>
      </c>
      <c r="B312" s="73">
        <v>6601.0349999999999</v>
      </c>
      <c r="C312" s="73">
        <v>66083.955000000002</v>
      </c>
      <c r="D312" s="73">
        <v>3325.31</v>
      </c>
      <c r="E312" s="73">
        <v>69409.264999999999</v>
      </c>
      <c r="F312" s="73">
        <v>2001.9110000000001</v>
      </c>
      <c r="G312" s="73">
        <v>60332.480000000003</v>
      </c>
      <c r="H312" s="15">
        <f>H313+H314</f>
        <v>100.00000000000001</v>
      </c>
      <c r="I312" s="15">
        <f>I313+I314</f>
        <v>100.00000144072986</v>
      </c>
      <c r="J312" s="16">
        <f t="shared" ref="J312:J317" si="74">D312/B312*100</f>
        <v>50.375585040830714</v>
      </c>
      <c r="K312" s="16">
        <f t="shared" ref="K312:L317" si="75">D312/F312*100</f>
        <v>166.10678496696406</v>
      </c>
      <c r="L312" s="16">
        <f t="shared" si="75"/>
        <v>115.04460781323758</v>
      </c>
      <c r="M312" s="72"/>
      <c r="N312" s="72"/>
      <c r="O312" s="72"/>
      <c r="P312" s="72"/>
      <c r="Q312" s="72"/>
      <c r="R312" s="72"/>
    </row>
    <row r="313" spans="1:18" s="9" customFormat="1" x14ac:dyDescent="0.2">
      <c r="A313" s="17" t="s">
        <v>278</v>
      </c>
      <c r="B313" s="73">
        <v>5784.2479999999996</v>
      </c>
      <c r="C313" s="73">
        <v>55155.567999999999</v>
      </c>
      <c r="D313" s="73">
        <v>2796.248</v>
      </c>
      <c r="E313" s="73">
        <v>57951.817000000003</v>
      </c>
      <c r="F313" s="73">
        <v>1746.7429999999999</v>
      </c>
      <c r="G313" s="73">
        <v>48127.067000000003</v>
      </c>
      <c r="H313" s="15">
        <f>D313/D312*100</f>
        <v>84.089844255122088</v>
      </c>
      <c r="I313" s="15">
        <f>E313/E312*100</f>
        <v>83.492912653663751</v>
      </c>
      <c r="J313" s="16">
        <f t="shared" si="74"/>
        <v>48.342463877759052</v>
      </c>
      <c r="K313" s="16">
        <f t="shared" si="75"/>
        <v>160.08353833391632</v>
      </c>
      <c r="L313" s="16">
        <f t="shared" si="75"/>
        <v>120.41418813242868</v>
      </c>
      <c r="M313" s="68"/>
      <c r="N313" s="68"/>
      <c r="O313" s="68"/>
      <c r="P313" s="68"/>
      <c r="Q313" s="68"/>
      <c r="R313" s="68"/>
    </row>
    <row r="314" spans="1:18" s="9" customFormat="1" x14ac:dyDescent="0.2">
      <c r="A314" s="17" t="s">
        <v>274</v>
      </c>
      <c r="B314" s="73">
        <v>816.78599999999994</v>
      </c>
      <c r="C314" s="73">
        <v>10928.387000000001</v>
      </c>
      <c r="D314" s="73">
        <v>529.06200000000001</v>
      </c>
      <c r="E314" s="73">
        <v>11457.449000000001</v>
      </c>
      <c r="F314" s="73">
        <v>255.16800000000001</v>
      </c>
      <c r="G314" s="73">
        <v>12205.413</v>
      </c>
      <c r="H314" s="15">
        <f>D314/D312*100</f>
        <v>15.910155744877921</v>
      </c>
      <c r="I314" s="15">
        <f>E314/E312*100</f>
        <v>16.507088787066106</v>
      </c>
      <c r="J314" s="16">
        <f t="shared" si="74"/>
        <v>64.773637158325442</v>
      </c>
      <c r="K314" s="16">
        <f t="shared" si="75"/>
        <v>207.3386945071482</v>
      </c>
      <c r="L314" s="16">
        <f t="shared" si="75"/>
        <v>93.8718665234843</v>
      </c>
      <c r="M314" s="72"/>
      <c r="N314" s="72"/>
      <c r="O314" s="72"/>
      <c r="P314" s="72"/>
      <c r="Q314" s="72"/>
      <c r="R314" s="72"/>
    </row>
    <row r="315" spans="1:18" s="9" customFormat="1" x14ac:dyDescent="0.2">
      <c r="A315" s="13" t="s">
        <v>273</v>
      </c>
      <c r="B315" s="73">
        <v>6601.0349999999999</v>
      </c>
      <c r="C315" s="73">
        <v>66083.955000000002</v>
      </c>
      <c r="D315" s="73">
        <v>3325.31</v>
      </c>
      <c r="E315" s="73">
        <v>69409.264999999999</v>
      </c>
      <c r="F315" s="73">
        <v>2001.9110000000001</v>
      </c>
      <c r="G315" s="73">
        <v>60332.480000000003</v>
      </c>
      <c r="H315" s="15">
        <f>H316+H317</f>
        <v>100</v>
      </c>
      <c r="I315" s="15">
        <f>I316+I317</f>
        <v>100</v>
      </c>
      <c r="J315" s="16">
        <f t="shared" si="74"/>
        <v>50.375585040830714</v>
      </c>
      <c r="K315" s="16">
        <f t="shared" si="75"/>
        <v>166.10678496696406</v>
      </c>
      <c r="L315" s="16">
        <f t="shared" si="75"/>
        <v>115.04460781323758</v>
      </c>
      <c r="M315" s="72"/>
      <c r="N315" s="72"/>
      <c r="O315" s="72"/>
      <c r="P315" s="72"/>
      <c r="Q315" s="72"/>
      <c r="R315" s="72"/>
    </row>
    <row r="316" spans="1:18" s="9" customFormat="1" x14ac:dyDescent="0.2">
      <c r="A316" s="17" t="s">
        <v>275</v>
      </c>
      <c r="B316" s="73">
        <v>792.52499999999998</v>
      </c>
      <c r="C316" s="73">
        <v>12628.746999999999</v>
      </c>
      <c r="D316" s="73">
        <v>544.28300000000002</v>
      </c>
      <c r="E316" s="73">
        <v>13173.03</v>
      </c>
      <c r="F316" s="73">
        <v>368.125</v>
      </c>
      <c r="G316" s="73">
        <v>9450.777</v>
      </c>
      <c r="H316" s="15">
        <f>D316/D315*100</f>
        <v>16.367887505225077</v>
      </c>
      <c r="I316" s="15">
        <f>E316/E315*100</f>
        <v>18.978777545043879</v>
      </c>
      <c r="J316" s="16">
        <f t="shared" si="74"/>
        <v>68.677076432920103</v>
      </c>
      <c r="K316" s="16">
        <f t="shared" si="75"/>
        <v>147.85276740237691</v>
      </c>
      <c r="L316" s="16">
        <f t="shared" si="75"/>
        <v>139.38568225660177</v>
      </c>
      <c r="M316" s="68"/>
      <c r="N316" s="68"/>
      <c r="O316" s="68"/>
      <c r="P316" s="68"/>
      <c r="Q316" s="68"/>
      <c r="R316" s="68"/>
    </row>
    <row r="317" spans="1:18" s="9" customFormat="1" x14ac:dyDescent="0.2">
      <c r="A317" s="17" t="s">
        <v>279</v>
      </c>
      <c r="B317" s="73">
        <v>5808.509</v>
      </c>
      <c r="C317" s="73">
        <v>53455.207999999999</v>
      </c>
      <c r="D317" s="73">
        <v>2781.027</v>
      </c>
      <c r="E317" s="73">
        <v>56236.235000000001</v>
      </c>
      <c r="F317" s="73">
        <v>1633.7860000000001</v>
      </c>
      <c r="G317" s="73">
        <v>50881.701999999997</v>
      </c>
      <c r="H317" s="15">
        <f>D317/D315*100</f>
        <v>83.63211249477493</v>
      </c>
      <c r="I317" s="15">
        <f>E317/E315*100</f>
        <v>81.021222454956117</v>
      </c>
      <c r="J317" s="16">
        <f t="shared" si="74"/>
        <v>47.878500317379213</v>
      </c>
      <c r="K317" s="16">
        <f t="shared" si="75"/>
        <v>170.21978398639723</v>
      </c>
      <c r="L317" s="16">
        <f t="shared" si="75"/>
        <v>110.52349428091065</v>
      </c>
      <c r="M317" s="72"/>
      <c r="N317" s="72"/>
      <c r="O317" s="72"/>
      <c r="P317" s="72"/>
      <c r="Q317" s="72"/>
      <c r="R317" s="72"/>
    </row>
    <row r="318" spans="1:18" s="9" customFormat="1" x14ac:dyDescent="0.2">
      <c r="A318" s="11" t="s">
        <v>320</v>
      </c>
      <c r="B318" s="73"/>
      <c r="C318" s="73"/>
      <c r="D318" s="73"/>
      <c r="E318" s="73"/>
      <c r="F318" s="73"/>
      <c r="G318" s="73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</row>
    <row r="319" spans="1:18" s="9" customFormat="1" x14ac:dyDescent="0.2">
      <c r="A319" s="13" t="s">
        <v>272</v>
      </c>
      <c r="B319" s="73">
        <v>299664.94799999997</v>
      </c>
      <c r="C319" s="73">
        <v>2353906.89</v>
      </c>
      <c r="D319" s="73">
        <v>352339.72700000001</v>
      </c>
      <c r="E319" s="73">
        <v>2706246.6170000001</v>
      </c>
      <c r="F319" s="73">
        <v>325564.76899999997</v>
      </c>
      <c r="G319" s="73">
        <v>2555833.1490000002</v>
      </c>
      <c r="H319" s="15">
        <f>H320+H321</f>
        <v>100</v>
      </c>
      <c r="I319" s="15">
        <f>I320+I321</f>
        <v>100</v>
      </c>
      <c r="J319" s="16">
        <f t="shared" ref="J319:J324" si="76">D319/B319*100</f>
        <v>117.5778913588519</v>
      </c>
      <c r="K319" s="16">
        <f t="shared" ref="K319:L324" si="77">D319/F319*100</f>
        <v>108.22415708009243</v>
      </c>
      <c r="L319" s="16">
        <f t="shared" si="77"/>
        <v>105.88510513915396</v>
      </c>
      <c r="M319" s="72"/>
      <c r="N319" s="72"/>
      <c r="O319" s="72"/>
      <c r="P319" s="72"/>
      <c r="Q319" s="72"/>
      <c r="R319" s="72"/>
    </row>
    <row r="320" spans="1:18" s="9" customFormat="1" x14ac:dyDescent="0.2">
      <c r="A320" s="17" t="s">
        <v>278</v>
      </c>
      <c r="B320" s="73">
        <v>297684.41800000001</v>
      </c>
      <c r="C320" s="73">
        <v>2332080.7620000001</v>
      </c>
      <c r="D320" s="73">
        <v>350069.41800000001</v>
      </c>
      <c r="E320" s="73">
        <v>2682150.1800000002</v>
      </c>
      <c r="F320" s="73">
        <v>320647.36</v>
      </c>
      <c r="G320" s="73">
        <v>2491952.2340000002</v>
      </c>
      <c r="H320" s="15">
        <f>D320/D319*100</f>
        <v>99.355647738240989</v>
      </c>
      <c r="I320" s="15">
        <f>E320/E319*100</f>
        <v>99.109599367307027</v>
      </c>
      <c r="J320" s="16">
        <f t="shared" si="76"/>
        <v>117.59749480740373</v>
      </c>
      <c r="K320" s="16">
        <f t="shared" si="77"/>
        <v>109.17583042006022</v>
      </c>
      <c r="L320" s="16">
        <f t="shared" si="77"/>
        <v>107.63248762977693</v>
      </c>
      <c r="M320" s="76"/>
      <c r="N320" s="76"/>
      <c r="O320" s="76"/>
      <c r="P320" s="76"/>
      <c r="Q320" s="76"/>
      <c r="R320" s="76"/>
    </row>
    <row r="321" spans="1:18" s="9" customFormat="1" x14ac:dyDescent="0.2">
      <c r="A321" s="17" t="s">
        <v>274</v>
      </c>
      <c r="B321" s="73">
        <v>1980.53</v>
      </c>
      <c r="C321" s="73">
        <v>21826.128000000001</v>
      </c>
      <c r="D321" s="73">
        <v>2270.3090000000002</v>
      </c>
      <c r="E321" s="73">
        <v>24096.437000000002</v>
      </c>
      <c r="F321" s="73">
        <v>4917.4089999999997</v>
      </c>
      <c r="G321" s="73">
        <v>63880.915999999997</v>
      </c>
      <c r="H321" s="15">
        <f>D321/D319*100</f>
        <v>0.64435226175900395</v>
      </c>
      <c r="I321" s="15">
        <f>E321/E319*100</f>
        <v>0.89040063269296643</v>
      </c>
      <c r="J321" s="16">
        <f t="shared" si="76"/>
        <v>114.63138654804523</v>
      </c>
      <c r="K321" s="16">
        <f t="shared" si="77"/>
        <v>46.1688055640684</v>
      </c>
      <c r="L321" s="16">
        <f t="shared" si="77"/>
        <v>37.72086956298498</v>
      </c>
      <c r="M321" s="72"/>
      <c r="N321" s="72"/>
      <c r="O321" s="72"/>
      <c r="P321" s="72"/>
      <c r="Q321" s="72"/>
      <c r="R321" s="72"/>
    </row>
    <row r="322" spans="1:18" s="9" customFormat="1" x14ac:dyDescent="0.2">
      <c r="A322" s="13" t="s">
        <v>273</v>
      </c>
      <c r="B322" s="73">
        <v>299664.94799999997</v>
      </c>
      <c r="C322" s="73">
        <v>2353906.89</v>
      </c>
      <c r="D322" s="73">
        <v>352339.72700000001</v>
      </c>
      <c r="E322" s="73">
        <v>2706246.6170000001</v>
      </c>
      <c r="F322" s="73">
        <v>325564.76899999997</v>
      </c>
      <c r="G322" s="73">
        <v>2555833.1490000002</v>
      </c>
      <c r="H322" s="15">
        <f>H323+H324</f>
        <v>100</v>
      </c>
      <c r="I322" s="15">
        <f>I323+I324</f>
        <v>100</v>
      </c>
      <c r="J322" s="16">
        <f t="shared" si="76"/>
        <v>117.5778913588519</v>
      </c>
      <c r="K322" s="16">
        <f t="shared" si="77"/>
        <v>108.22415708009243</v>
      </c>
      <c r="L322" s="16">
        <f t="shared" si="77"/>
        <v>105.88510513915396</v>
      </c>
      <c r="M322" s="72"/>
      <c r="N322" s="72"/>
      <c r="O322" s="72"/>
      <c r="P322" s="72"/>
      <c r="Q322" s="72"/>
      <c r="R322" s="72"/>
    </row>
    <row r="323" spans="1:18" s="9" customFormat="1" x14ac:dyDescent="0.2">
      <c r="A323" s="17" t="s">
        <v>275</v>
      </c>
      <c r="B323" s="73">
        <v>167774.32699999999</v>
      </c>
      <c r="C323" s="73">
        <v>1274157.3570000001</v>
      </c>
      <c r="D323" s="73">
        <v>195135.12899999999</v>
      </c>
      <c r="E323" s="73">
        <v>1469292.486</v>
      </c>
      <c r="F323" s="73">
        <v>200541.32399999999</v>
      </c>
      <c r="G323" s="73">
        <v>1497643.99</v>
      </c>
      <c r="H323" s="15">
        <f>D323/D322*100</f>
        <v>55.382664527068783</v>
      </c>
      <c r="I323" s="15">
        <f>E323/E322*100</f>
        <v>54.292630862621785</v>
      </c>
      <c r="J323" s="16">
        <f t="shared" si="76"/>
        <v>116.30809819907665</v>
      </c>
      <c r="K323" s="16">
        <f t="shared" si="77"/>
        <v>97.304199008878584</v>
      </c>
      <c r="L323" s="16">
        <f t="shared" si="77"/>
        <v>98.106926333006555</v>
      </c>
      <c r="M323" s="76"/>
      <c r="N323" s="76"/>
      <c r="O323" s="76"/>
      <c r="P323" s="76"/>
      <c r="Q323" s="76"/>
      <c r="R323" s="76"/>
    </row>
    <row r="324" spans="1:18" s="9" customFormat="1" x14ac:dyDescent="0.2">
      <c r="A324" s="17" t="s">
        <v>279</v>
      </c>
      <c r="B324" s="73">
        <v>131890.62100000001</v>
      </c>
      <c r="C324" s="73">
        <v>1079749.5330000001</v>
      </c>
      <c r="D324" s="73">
        <v>157204.598</v>
      </c>
      <c r="E324" s="73">
        <v>1236954.1310000001</v>
      </c>
      <c r="F324" s="73">
        <v>125023.44500000001</v>
      </c>
      <c r="G324" s="73">
        <v>1058189.159</v>
      </c>
      <c r="H324" s="15">
        <f>D324/D322*100</f>
        <v>44.617335472931217</v>
      </c>
      <c r="I324" s="15">
        <f>E324/E322*100</f>
        <v>45.707369137378215</v>
      </c>
      <c r="J324" s="16">
        <f t="shared" si="76"/>
        <v>119.19315930736272</v>
      </c>
      <c r="K324" s="16">
        <f t="shared" si="77"/>
        <v>125.74009458785909</v>
      </c>
      <c r="L324" s="16">
        <f t="shared" si="77"/>
        <v>116.8934798168727</v>
      </c>
      <c r="M324" s="72"/>
      <c r="N324" s="72"/>
      <c r="O324" s="72"/>
      <c r="P324" s="72"/>
      <c r="Q324" s="72"/>
      <c r="R324" s="72"/>
    </row>
    <row r="325" spans="1:18" s="9" customFormat="1" x14ac:dyDescent="0.2">
      <c r="A325" s="11" t="s">
        <v>321</v>
      </c>
      <c r="B325" s="73"/>
      <c r="C325" s="73"/>
      <c r="D325" s="73"/>
      <c r="E325" s="73"/>
      <c r="F325" s="73"/>
      <c r="G325" s="73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</row>
    <row r="326" spans="1:18" s="9" customFormat="1" x14ac:dyDescent="0.2">
      <c r="A326" s="13" t="s">
        <v>272</v>
      </c>
      <c r="B326" s="73">
        <v>33709.845000000001</v>
      </c>
      <c r="C326" s="73">
        <v>232847.03700000001</v>
      </c>
      <c r="D326" s="73">
        <v>25985.994999999999</v>
      </c>
      <c r="E326" s="73">
        <v>258833.03099999999</v>
      </c>
      <c r="F326" s="73">
        <v>27538.62</v>
      </c>
      <c r="G326" s="73">
        <v>242275.902</v>
      </c>
      <c r="H326" s="15">
        <f>H327+H328</f>
        <v>99.999996151773303</v>
      </c>
      <c r="I326" s="15">
        <f>I327+I328</f>
        <v>100.00000038634946</v>
      </c>
      <c r="J326" s="16">
        <f t="shared" ref="J326:J331" si="78">D326/B326*100</f>
        <v>77.087257446600532</v>
      </c>
      <c r="K326" s="16">
        <f t="shared" ref="K326:L331" si="79">D326/F326*100</f>
        <v>94.362008699056091</v>
      </c>
      <c r="L326" s="16">
        <f t="shared" si="79"/>
        <v>106.83399746459308</v>
      </c>
      <c r="M326" s="72"/>
      <c r="N326" s="72"/>
      <c r="O326" s="72"/>
      <c r="P326" s="72"/>
      <c r="Q326" s="72"/>
      <c r="R326" s="72"/>
    </row>
    <row r="327" spans="1:18" s="9" customFormat="1" x14ac:dyDescent="0.2">
      <c r="A327" s="17" t="s">
        <v>278</v>
      </c>
      <c r="B327" s="73">
        <v>31834</v>
      </c>
      <c r="C327" s="73">
        <v>209084.33600000001</v>
      </c>
      <c r="D327" s="73">
        <v>23516</v>
      </c>
      <c r="E327" s="73">
        <v>232600.337</v>
      </c>
      <c r="F327" s="73">
        <v>23935.073</v>
      </c>
      <c r="G327" s="73">
        <v>209442.06200000001</v>
      </c>
      <c r="H327" s="15">
        <f>D327/D326*100</f>
        <v>90.494899271703858</v>
      </c>
      <c r="I327" s="15">
        <f>E327/E326*100</f>
        <v>89.865013016827831</v>
      </c>
      <c r="J327" s="16">
        <f t="shared" si="78"/>
        <v>73.870704278444435</v>
      </c>
      <c r="K327" s="16">
        <f t="shared" si="79"/>
        <v>98.249125874819768</v>
      </c>
      <c r="L327" s="16">
        <f t="shared" si="79"/>
        <v>111.05712710181396</v>
      </c>
      <c r="M327" s="68"/>
      <c r="N327" s="68"/>
      <c r="O327" s="68"/>
      <c r="P327" s="68"/>
      <c r="Q327" s="68"/>
      <c r="R327" s="68"/>
    </row>
    <row r="328" spans="1:18" s="9" customFormat="1" x14ac:dyDescent="0.2">
      <c r="A328" s="17" t="s">
        <v>274</v>
      </c>
      <c r="B328" s="73">
        <v>1875.845</v>
      </c>
      <c r="C328" s="73">
        <v>23762.7</v>
      </c>
      <c r="D328" s="73">
        <v>2469.9940000000001</v>
      </c>
      <c r="E328" s="73">
        <v>26232.695</v>
      </c>
      <c r="F328" s="73">
        <v>3603.547</v>
      </c>
      <c r="G328" s="73">
        <v>32833.839999999997</v>
      </c>
      <c r="H328" s="15">
        <f>D328/D326*100</f>
        <v>9.5050968800694378</v>
      </c>
      <c r="I328" s="15">
        <f>E328/E326*100</f>
        <v>10.134987369521628</v>
      </c>
      <c r="J328" s="16">
        <f t="shared" si="78"/>
        <v>131.67367239830583</v>
      </c>
      <c r="K328" s="16">
        <f t="shared" si="79"/>
        <v>68.543410145614871</v>
      </c>
      <c r="L328" s="16">
        <f t="shared" si="79"/>
        <v>79.895300092831064</v>
      </c>
      <c r="M328" s="72"/>
      <c r="N328" s="72"/>
      <c r="O328" s="72"/>
      <c r="P328" s="72"/>
      <c r="Q328" s="72"/>
      <c r="R328" s="72"/>
    </row>
    <row r="329" spans="1:18" s="9" customFormat="1" x14ac:dyDescent="0.2">
      <c r="A329" s="13" t="s">
        <v>273</v>
      </c>
      <c r="B329" s="73">
        <v>33709.845000000001</v>
      </c>
      <c r="C329" s="73">
        <v>232847.03700000001</v>
      </c>
      <c r="D329" s="73">
        <v>25985.994999999999</v>
      </c>
      <c r="E329" s="73">
        <v>258833.03099999999</v>
      </c>
      <c r="F329" s="73">
        <v>27538.62</v>
      </c>
      <c r="G329" s="73">
        <v>242275.902</v>
      </c>
      <c r="H329" s="15">
        <f>H330+H331</f>
        <v>100</v>
      </c>
      <c r="I329" s="15">
        <f>I330+I331</f>
        <v>100.00000000000001</v>
      </c>
      <c r="J329" s="16">
        <f t="shared" si="78"/>
        <v>77.087257446600532</v>
      </c>
      <c r="K329" s="16">
        <f t="shared" si="79"/>
        <v>94.362008699056091</v>
      </c>
      <c r="L329" s="16">
        <f t="shared" si="79"/>
        <v>106.83399746459308</v>
      </c>
      <c r="M329" s="72"/>
      <c r="N329" s="72"/>
      <c r="O329" s="72"/>
      <c r="P329" s="72"/>
      <c r="Q329" s="72"/>
      <c r="R329" s="72"/>
    </row>
    <row r="330" spans="1:18" s="9" customFormat="1" x14ac:dyDescent="0.2">
      <c r="A330" s="17" t="s">
        <v>275</v>
      </c>
      <c r="B330" s="73">
        <v>8995.0059999999994</v>
      </c>
      <c r="C330" s="73">
        <v>91116.478000000003</v>
      </c>
      <c r="D330" s="73">
        <v>13010.19</v>
      </c>
      <c r="E330" s="73">
        <v>104126.66800000001</v>
      </c>
      <c r="F330" s="73">
        <v>8415.4210000000003</v>
      </c>
      <c r="G330" s="73">
        <v>93568.176999999996</v>
      </c>
      <c r="H330" s="15">
        <f>D330/D329*100</f>
        <v>50.066160637681953</v>
      </c>
      <c r="I330" s="15">
        <f>E330/E329*100</f>
        <v>40.229281246565478</v>
      </c>
      <c r="J330" s="16">
        <f t="shared" si="78"/>
        <v>144.63792464396357</v>
      </c>
      <c r="K330" s="16">
        <f t="shared" si="79"/>
        <v>154.59939556202832</v>
      </c>
      <c r="L330" s="16">
        <f t="shared" si="79"/>
        <v>111.28427563572177</v>
      </c>
      <c r="M330" s="68"/>
      <c r="N330" s="68"/>
      <c r="O330" s="68"/>
      <c r="P330" s="68"/>
      <c r="Q330" s="68"/>
      <c r="R330" s="68"/>
    </row>
    <row r="331" spans="1:18" s="9" customFormat="1" x14ac:dyDescent="0.2">
      <c r="A331" s="17" t="s">
        <v>279</v>
      </c>
      <c r="B331" s="73">
        <v>24714.839</v>
      </c>
      <c r="C331" s="73">
        <v>141730.55799999999</v>
      </c>
      <c r="D331" s="73">
        <v>12975.805</v>
      </c>
      <c r="E331" s="73">
        <v>154706.36300000001</v>
      </c>
      <c r="F331" s="73">
        <v>19123.199000000001</v>
      </c>
      <c r="G331" s="73">
        <v>148707.72500000001</v>
      </c>
      <c r="H331" s="15">
        <f>D331/D329*100</f>
        <v>49.933839362318047</v>
      </c>
      <c r="I331" s="15">
        <f>E331/E329*100</f>
        <v>59.770718753434537</v>
      </c>
      <c r="J331" s="16">
        <f t="shared" si="78"/>
        <v>52.502081846456697</v>
      </c>
      <c r="K331" s="16">
        <f t="shared" si="79"/>
        <v>67.853736187130622</v>
      </c>
      <c r="L331" s="16">
        <f t="shared" si="79"/>
        <v>104.03384424043875</v>
      </c>
      <c r="M331" s="72"/>
      <c r="N331" s="72"/>
      <c r="O331" s="72"/>
      <c r="P331" s="72"/>
      <c r="Q331" s="72"/>
      <c r="R331" s="72"/>
    </row>
    <row r="332" spans="1:18" s="9" customFormat="1" ht="33.75" x14ac:dyDescent="0.2">
      <c r="A332" s="11" t="s">
        <v>322</v>
      </c>
      <c r="B332" s="73"/>
      <c r="C332" s="73"/>
      <c r="D332" s="73"/>
      <c r="E332" s="73"/>
      <c r="F332" s="73"/>
      <c r="G332" s="73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</row>
    <row r="333" spans="1:18" s="9" customFormat="1" x14ac:dyDescent="0.2">
      <c r="A333" s="13" t="s">
        <v>272</v>
      </c>
      <c r="B333" s="73">
        <v>27725.798999999999</v>
      </c>
      <c r="C333" s="73">
        <v>178253.08900000001</v>
      </c>
      <c r="D333" s="73">
        <v>19603.687000000002</v>
      </c>
      <c r="E333" s="73">
        <v>197856.77600000001</v>
      </c>
      <c r="F333" s="73">
        <v>22047.72</v>
      </c>
      <c r="G333" s="73">
        <v>183892.46100000001</v>
      </c>
      <c r="H333" s="15">
        <f>H334+H335</f>
        <v>99.999999999999986</v>
      </c>
      <c r="I333" s="15">
        <f>I334+I335</f>
        <v>99.999999999999986</v>
      </c>
      <c r="J333" s="16">
        <f t="shared" ref="J333:J338" si="80">D333/B333*100</f>
        <v>70.705580026746944</v>
      </c>
      <c r="K333" s="16">
        <f t="shared" ref="K333:L338" si="81">D333/F333*100</f>
        <v>88.914803889018913</v>
      </c>
      <c r="L333" s="16">
        <f t="shared" si="81"/>
        <v>107.59373979991491</v>
      </c>
      <c r="M333" s="72"/>
      <c r="N333" s="72"/>
      <c r="O333" s="72"/>
      <c r="P333" s="72"/>
      <c r="Q333" s="72"/>
      <c r="R333" s="72"/>
    </row>
    <row r="334" spans="1:18" s="9" customFormat="1" x14ac:dyDescent="0.2">
      <c r="A334" s="17" t="s">
        <v>278</v>
      </c>
      <c r="B334" s="73">
        <v>26349.582999999999</v>
      </c>
      <c r="C334" s="73">
        <v>160122.24400000001</v>
      </c>
      <c r="D334" s="73">
        <v>17753.582999999999</v>
      </c>
      <c r="E334" s="73">
        <v>177875.82699999999</v>
      </c>
      <c r="F334" s="73">
        <v>19514.278999999999</v>
      </c>
      <c r="G334" s="73">
        <v>168031.342</v>
      </c>
      <c r="H334" s="15">
        <f>D334/D333*100</f>
        <v>90.562469192657474</v>
      </c>
      <c r="I334" s="15">
        <f>E334/E333*100</f>
        <v>89.90130669065384</v>
      </c>
      <c r="J334" s="16">
        <f t="shared" si="80"/>
        <v>67.377092836725353</v>
      </c>
      <c r="K334" s="16">
        <f t="shared" si="81"/>
        <v>90.977396602764571</v>
      </c>
      <c r="L334" s="16">
        <f t="shared" si="81"/>
        <v>105.85871950007993</v>
      </c>
      <c r="M334" s="76"/>
      <c r="N334" s="76"/>
      <c r="O334" s="76"/>
      <c r="P334" s="76"/>
      <c r="Q334" s="76"/>
      <c r="R334" s="76"/>
    </row>
    <row r="335" spans="1:18" s="9" customFormat="1" x14ac:dyDescent="0.2">
      <c r="A335" s="17" t="s">
        <v>274</v>
      </c>
      <c r="B335" s="73">
        <v>1376.2159999999999</v>
      </c>
      <c r="C335" s="73">
        <v>18130.845000000001</v>
      </c>
      <c r="D335" s="73">
        <v>1850.104</v>
      </c>
      <c r="E335" s="73">
        <v>19980.949000000001</v>
      </c>
      <c r="F335" s="73">
        <v>2533.4409999999998</v>
      </c>
      <c r="G335" s="73">
        <v>15861.119000000001</v>
      </c>
      <c r="H335" s="15">
        <f>D335/D333*100</f>
        <v>9.4375308073425153</v>
      </c>
      <c r="I335" s="15">
        <f>E335/E333*100</f>
        <v>10.09869330934615</v>
      </c>
      <c r="J335" s="16">
        <f t="shared" si="80"/>
        <v>134.43412952617905</v>
      </c>
      <c r="K335" s="16">
        <f t="shared" si="81"/>
        <v>73.027317391642441</v>
      </c>
      <c r="L335" s="16">
        <f t="shared" si="81"/>
        <v>125.97439688839106</v>
      </c>
      <c r="M335" s="72"/>
      <c r="N335" s="72"/>
      <c r="O335" s="72"/>
      <c r="P335" s="72"/>
      <c r="Q335" s="72"/>
      <c r="R335" s="72"/>
    </row>
    <row r="336" spans="1:18" s="9" customFormat="1" x14ac:dyDescent="0.2">
      <c r="A336" s="13" t="s">
        <v>273</v>
      </c>
      <c r="B336" s="73">
        <v>27725.798999999999</v>
      </c>
      <c r="C336" s="73">
        <v>178253.08900000001</v>
      </c>
      <c r="D336" s="73">
        <v>19603.687000000002</v>
      </c>
      <c r="E336" s="73">
        <v>197856.77600000001</v>
      </c>
      <c r="F336" s="73">
        <v>22047.72</v>
      </c>
      <c r="G336" s="73">
        <v>183892.46100000001</v>
      </c>
      <c r="H336" s="15">
        <f>H337+H338</f>
        <v>100</v>
      </c>
      <c r="I336" s="15">
        <f>I337+I338</f>
        <v>99.999999999999986</v>
      </c>
      <c r="J336" s="16">
        <f t="shared" si="80"/>
        <v>70.705580026746944</v>
      </c>
      <c r="K336" s="16">
        <f t="shared" si="81"/>
        <v>88.914803889018913</v>
      </c>
      <c r="L336" s="16">
        <f t="shared" si="81"/>
        <v>107.59373979991491</v>
      </c>
      <c r="M336" s="72"/>
      <c r="N336" s="72"/>
      <c r="O336" s="72"/>
      <c r="P336" s="72"/>
      <c r="Q336" s="72"/>
      <c r="R336" s="72"/>
    </row>
    <row r="337" spans="1:18" s="9" customFormat="1" x14ac:dyDescent="0.2">
      <c r="A337" s="17" t="s">
        <v>275</v>
      </c>
      <c r="B337" s="73">
        <v>7939.7060000000001</v>
      </c>
      <c r="C337" s="73">
        <v>81119.740999999995</v>
      </c>
      <c r="D337" s="73">
        <v>11806.99</v>
      </c>
      <c r="E337" s="73">
        <v>92926.731</v>
      </c>
      <c r="F337" s="73">
        <v>7888.9459999999999</v>
      </c>
      <c r="G337" s="73">
        <v>81428.021999999997</v>
      </c>
      <c r="H337" s="15">
        <f>D337/D336*100</f>
        <v>60.228415195570093</v>
      </c>
      <c r="I337" s="15">
        <f>E337/E336*100</f>
        <v>46.96666592808527</v>
      </c>
      <c r="J337" s="16">
        <f t="shared" si="80"/>
        <v>148.70815115824186</v>
      </c>
      <c r="K337" s="16">
        <f t="shared" si="81"/>
        <v>149.66498693234814</v>
      </c>
      <c r="L337" s="16">
        <f t="shared" si="81"/>
        <v>114.12131686067481</v>
      </c>
      <c r="M337" s="68"/>
      <c r="N337" s="68"/>
      <c r="O337" s="68"/>
      <c r="P337" s="68"/>
      <c r="Q337" s="68"/>
      <c r="R337" s="68"/>
    </row>
    <row r="338" spans="1:18" s="72" customFormat="1" x14ac:dyDescent="0.2">
      <c r="A338" s="17" t="s">
        <v>279</v>
      </c>
      <c r="B338" s="73">
        <v>19786.093000000001</v>
      </c>
      <c r="C338" s="73">
        <v>97133.347999999998</v>
      </c>
      <c r="D338" s="73">
        <v>7796.6970000000001</v>
      </c>
      <c r="E338" s="73">
        <v>104930.045</v>
      </c>
      <c r="F338" s="73">
        <v>14158.773999999999</v>
      </c>
      <c r="G338" s="73">
        <v>102464.439</v>
      </c>
      <c r="H338" s="15">
        <f>D338/D336*100</f>
        <v>39.771584804429899</v>
      </c>
      <c r="I338" s="15">
        <f>E338/E336*100</f>
        <v>53.033334071914716</v>
      </c>
      <c r="J338" s="16">
        <f t="shared" si="80"/>
        <v>39.404934566920311</v>
      </c>
      <c r="K338" s="16">
        <f t="shared" si="81"/>
        <v>55.066187227792462</v>
      </c>
      <c r="L338" s="16">
        <f t="shared" si="81"/>
        <v>102.4063041032216</v>
      </c>
      <c r="M338" s="76"/>
      <c r="N338" s="76"/>
      <c r="O338" s="76"/>
      <c r="P338" s="76"/>
      <c r="Q338" s="76"/>
      <c r="R338" s="76"/>
    </row>
    <row r="339" spans="1:18" s="9" customFormat="1" ht="22.5" x14ac:dyDescent="0.2">
      <c r="A339" s="11" t="s">
        <v>323</v>
      </c>
      <c r="B339" s="73"/>
      <c r="C339" s="73"/>
      <c r="D339" s="73"/>
      <c r="E339" s="73"/>
      <c r="F339" s="73"/>
      <c r="G339" s="73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</row>
    <row r="340" spans="1:18" s="9" customFormat="1" x14ac:dyDescent="0.2">
      <c r="A340" s="13" t="s">
        <v>272</v>
      </c>
      <c r="B340" s="73">
        <v>66854.429999999993</v>
      </c>
      <c r="C340" s="73">
        <v>577205.58100000001</v>
      </c>
      <c r="D340" s="73">
        <v>68060.08</v>
      </c>
      <c r="E340" s="73">
        <v>645265.66099999996</v>
      </c>
      <c r="F340" s="73">
        <v>72171.334000000003</v>
      </c>
      <c r="G340" s="73">
        <v>655440.50800000003</v>
      </c>
      <c r="H340" s="15">
        <f>H341+H342</f>
        <v>100.00000146929007</v>
      </c>
      <c r="I340" s="15">
        <f>I341+I342</f>
        <v>100</v>
      </c>
      <c r="J340" s="16">
        <f t="shared" ref="J340:J345" si="82">D340/B340*100</f>
        <v>101.80339582582636</v>
      </c>
      <c r="K340" s="16">
        <f t="shared" ref="K340:L345" si="83">D340/F340*100</f>
        <v>94.303480658955252</v>
      </c>
      <c r="L340" s="16">
        <f t="shared" si="83"/>
        <v>98.447632260165392</v>
      </c>
      <c r="M340" s="72"/>
      <c r="N340" s="72"/>
      <c r="O340" s="72"/>
      <c r="P340" s="72"/>
      <c r="Q340" s="72"/>
      <c r="R340" s="72"/>
    </row>
    <row r="341" spans="1:18" s="9" customFormat="1" x14ac:dyDescent="0.2">
      <c r="A341" s="17" t="s">
        <v>278</v>
      </c>
      <c r="B341" s="73">
        <v>54481.612000000001</v>
      </c>
      <c r="C341" s="73">
        <v>482314.511</v>
      </c>
      <c r="D341" s="73">
        <v>55646.946000000004</v>
      </c>
      <c r="E341" s="73">
        <v>537961.45700000005</v>
      </c>
      <c r="F341" s="73">
        <v>58821.108999999997</v>
      </c>
      <c r="G341" s="73">
        <v>543459.51399999997</v>
      </c>
      <c r="H341" s="15">
        <f>D341/D340*100</f>
        <v>81.761505422855805</v>
      </c>
      <c r="I341" s="15">
        <f>E341/E340*100</f>
        <v>83.370538603634145</v>
      </c>
      <c r="J341" s="16">
        <f t="shared" si="82"/>
        <v>102.13894919261935</v>
      </c>
      <c r="K341" s="16">
        <f t="shared" si="83"/>
        <v>94.603700858479229</v>
      </c>
      <c r="L341" s="16">
        <f t="shared" si="83"/>
        <v>98.988322614957497</v>
      </c>
      <c r="M341" s="72"/>
      <c r="N341" s="72"/>
      <c r="O341" s="72"/>
      <c r="P341" s="72"/>
      <c r="Q341" s="72"/>
      <c r="R341" s="72"/>
    </row>
    <row r="342" spans="1:18" s="9" customFormat="1" x14ac:dyDescent="0.2">
      <c r="A342" s="17" t="s">
        <v>274</v>
      </c>
      <c r="B342" s="73">
        <v>12372.816999999999</v>
      </c>
      <c r="C342" s="73">
        <v>94891.07</v>
      </c>
      <c r="D342" s="73">
        <v>12413.135</v>
      </c>
      <c r="E342" s="73">
        <v>107304.204</v>
      </c>
      <c r="F342" s="73">
        <v>13350.225</v>
      </c>
      <c r="G342" s="73">
        <v>111980.99400000001</v>
      </c>
      <c r="H342" s="15">
        <f>D342/D340*100</f>
        <v>18.238496046434268</v>
      </c>
      <c r="I342" s="15">
        <f>E342/E340*100</f>
        <v>16.629461396365862</v>
      </c>
      <c r="J342" s="16">
        <f t="shared" si="82"/>
        <v>100.32585950313499</v>
      </c>
      <c r="K342" s="16">
        <f t="shared" si="83"/>
        <v>92.98071755344948</v>
      </c>
      <c r="L342" s="16">
        <f t="shared" si="83"/>
        <v>95.823585920303572</v>
      </c>
      <c r="M342" s="76"/>
      <c r="N342" s="76"/>
      <c r="O342" s="76"/>
      <c r="P342" s="76"/>
      <c r="Q342" s="76"/>
      <c r="R342" s="76"/>
    </row>
    <row r="343" spans="1:18" s="9" customFormat="1" x14ac:dyDescent="0.2">
      <c r="A343" s="13" t="s">
        <v>273</v>
      </c>
      <c r="B343" s="73">
        <v>66854.429999999993</v>
      </c>
      <c r="C343" s="73">
        <v>577205.58100000001</v>
      </c>
      <c r="D343" s="73">
        <v>68060.08</v>
      </c>
      <c r="E343" s="73">
        <v>645265.66099999996</v>
      </c>
      <c r="F343" s="73">
        <v>72171.334000000003</v>
      </c>
      <c r="G343" s="73">
        <v>655440.50800000003</v>
      </c>
      <c r="H343" s="15">
        <f>H344+H345</f>
        <v>100.00000146929007</v>
      </c>
      <c r="I343" s="15">
        <f>I344+I345</f>
        <v>100</v>
      </c>
      <c r="J343" s="16">
        <f t="shared" si="82"/>
        <v>101.80339582582636</v>
      </c>
      <c r="K343" s="16">
        <f t="shared" si="83"/>
        <v>94.303480658955252</v>
      </c>
      <c r="L343" s="16">
        <f t="shared" si="83"/>
        <v>98.447632260165392</v>
      </c>
      <c r="M343" s="72"/>
      <c r="N343" s="72"/>
      <c r="O343" s="72"/>
      <c r="P343" s="72"/>
      <c r="Q343" s="72"/>
      <c r="R343" s="72"/>
    </row>
    <row r="344" spans="1:18" s="9" customFormat="1" x14ac:dyDescent="0.2">
      <c r="A344" s="17" t="s">
        <v>275</v>
      </c>
      <c r="B344" s="73">
        <v>2375.88</v>
      </c>
      <c r="C344" s="73">
        <v>17877.594000000001</v>
      </c>
      <c r="D344" s="73">
        <v>2381.683</v>
      </c>
      <c r="E344" s="73">
        <v>20259.276000000002</v>
      </c>
      <c r="F344" s="73">
        <v>2194.8389999999999</v>
      </c>
      <c r="G344" s="73">
        <v>18670.972000000002</v>
      </c>
      <c r="H344" s="15">
        <f>D344/D343*100</f>
        <v>3.4993831920268095</v>
      </c>
      <c r="I344" s="15">
        <f>E344/E343*100</f>
        <v>3.1396798597035529</v>
      </c>
      <c r="J344" s="16">
        <f t="shared" si="82"/>
        <v>100.24424634240785</v>
      </c>
      <c r="K344" s="16">
        <f t="shared" si="83"/>
        <v>108.51287953239395</v>
      </c>
      <c r="L344" s="16">
        <f t="shared" si="83"/>
        <v>108.50680939374769</v>
      </c>
    </row>
    <row r="345" spans="1:18" s="9" customFormat="1" x14ac:dyDescent="0.2">
      <c r="A345" s="17" t="s">
        <v>279</v>
      </c>
      <c r="B345" s="73">
        <v>64478.55</v>
      </c>
      <c r="C345" s="73">
        <v>559327.98699999996</v>
      </c>
      <c r="D345" s="73">
        <v>65678.398000000001</v>
      </c>
      <c r="E345" s="73">
        <v>625006.38500000001</v>
      </c>
      <c r="F345" s="73">
        <v>69976.494000000006</v>
      </c>
      <c r="G345" s="73">
        <v>636769.53500000003</v>
      </c>
      <c r="H345" s="15">
        <f>D345/D343*100</f>
        <v>96.500618277263257</v>
      </c>
      <c r="I345" s="15">
        <f>E345/E343*100</f>
        <v>96.860320140296452</v>
      </c>
      <c r="J345" s="16">
        <f t="shared" si="82"/>
        <v>101.86084829761215</v>
      </c>
      <c r="K345" s="16">
        <f t="shared" si="83"/>
        <v>93.857800306485771</v>
      </c>
      <c r="L345" s="16">
        <f t="shared" si="83"/>
        <v>98.152683293807385</v>
      </c>
      <c r="M345" s="76"/>
      <c r="N345" s="76"/>
      <c r="O345" s="76"/>
      <c r="P345" s="76"/>
      <c r="Q345" s="76"/>
      <c r="R345" s="76"/>
    </row>
    <row r="346" spans="1:18" s="9" customFormat="1" ht="45" x14ac:dyDescent="0.2">
      <c r="A346" s="11" t="s">
        <v>324</v>
      </c>
      <c r="B346" s="73"/>
      <c r="C346" s="73"/>
      <c r="D346" s="73"/>
      <c r="E346" s="73"/>
      <c r="F346" s="73"/>
      <c r="G346" s="73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</row>
    <row r="347" spans="1:18" s="9" customFormat="1" x14ac:dyDescent="0.2">
      <c r="A347" s="13" t="s">
        <v>272</v>
      </c>
      <c r="B347" s="73">
        <v>49397.457000000002</v>
      </c>
      <c r="C347" s="73">
        <v>429419.72</v>
      </c>
      <c r="D347" s="73">
        <v>48976.241000000002</v>
      </c>
      <c r="E347" s="73">
        <v>478395.96100000001</v>
      </c>
      <c r="F347" s="73">
        <v>51822.254999999997</v>
      </c>
      <c r="G347" s="73">
        <v>490323.90299999999</v>
      </c>
      <c r="H347" s="15">
        <f>H348+H349</f>
        <v>100</v>
      </c>
      <c r="I347" s="15">
        <f>I348+I349</f>
        <v>100</v>
      </c>
      <c r="J347" s="16">
        <f t="shared" ref="J347:J352" si="84">D347/B347*100</f>
        <v>99.147292136921138</v>
      </c>
      <c r="K347" s="16">
        <f t="shared" ref="K347:L352" si="85">D347/F347*100</f>
        <v>94.508123971062247</v>
      </c>
      <c r="L347" s="16">
        <f t="shared" si="85"/>
        <v>97.567334179096704</v>
      </c>
    </row>
    <row r="348" spans="1:18" s="9" customFormat="1" x14ac:dyDescent="0.2">
      <c r="A348" s="17" t="s">
        <v>278</v>
      </c>
      <c r="B348" s="73">
        <v>44923.03</v>
      </c>
      <c r="C348" s="73">
        <v>399460.94</v>
      </c>
      <c r="D348" s="73">
        <v>45147.364000000001</v>
      </c>
      <c r="E348" s="73">
        <v>444608.30300000001</v>
      </c>
      <c r="F348" s="73">
        <v>47586.432000000001</v>
      </c>
      <c r="G348" s="73">
        <v>455383.28399999999</v>
      </c>
      <c r="H348" s="15">
        <f>D348/D347*100</f>
        <v>92.182174618096965</v>
      </c>
      <c r="I348" s="15">
        <f>E348/E347*100</f>
        <v>92.937302829778702</v>
      </c>
      <c r="J348" s="16">
        <f t="shared" si="84"/>
        <v>100.49937415174355</v>
      </c>
      <c r="K348" s="16">
        <f t="shared" si="85"/>
        <v>94.874446564936832</v>
      </c>
      <c r="L348" s="16">
        <f t="shared" si="85"/>
        <v>97.633865497794602</v>
      </c>
    </row>
    <row r="349" spans="1:18" s="9" customFormat="1" x14ac:dyDescent="0.2">
      <c r="A349" s="17" t="s">
        <v>274</v>
      </c>
      <c r="B349" s="73">
        <v>4474.4269999999997</v>
      </c>
      <c r="C349" s="73">
        <v>29958.780999999999</v>
      </c>
      <c r="D349" s="73">
        <v>3828.877</v>
      </c>
      <c r="E349" s="73">
        <v>33787.658000000003</v>
      </c>
      <c r="F349" s="73">
        <v>4235.8230000000003</v>
      </c>
      <c r="G349" s="73">
        <v>34940.618999999999</v>
      </c>
      <c r="H349" s="15">
        <f>D349/D347*100</f>
        <v>7.8178253819030337</v>
      </c>
      <c r="I349" s="15">
        <f>E349/E347*100</f>
        <v>7.0626971702213019</v>
      </c>
      <c r="J349" s="16">
        <f t="shared" si="84"/>
        <v>85.572454305322225</v>
      </c>
      <c r="K349" s="16">
        <f t="shared" si="85"/>
        <v>90.392752482811474</v>
      </c>
      <c r="L349" s="16">
        <f t="shared" si="85"/>
        <v>96.700227319956767</v>
      </c>
      <c r="M349" s="76"/>
      <c r="N349" s="76"/>
      <c r="O349" s="76"/>
      <c r="P349" s="76"/>
      <c r="Q349" s="76"/>
      <c r="R349" s="76"/>
    </row>
    <row r="350" spans="1:18" s="9" customFormat="1" x14ac:dyDescent="0.2">
      <c r="A350" s="13" t="s">
        <v>273</v>
      </c>
      <c r="B350" s="73">
        <v>49397.457000000002</v>
      </c>
      <c r="C350" s="73">
        <v>429419.72</v>
      </c>
      <c r="D350" s="73">
        <v>48976.241000000002</v>
      </c>
      <c r="E350" s="73">
        <v>478395.96100000001</v>
      </c>
      <c r="F350" s="73">
        <v>51822.254999999997</v>
      </c>
      <c r="G350" s="73">
        <v>490323.90299999999</v>
      </c>
      <c r="H350" s="15">
        <f>H351+H352</f>
        <v>100</v>
      </c>
      <c r="I350" s="15">
        <f>I351+I352</f>
        <v>100.00000020903187</v>
      </c>
      <c r="J350" s="16">
        <f t="shared" si="84"/>
        <v>99.147292136921138</v>
      </c>
      <c r="K350" s="16">
        <f t="shared" si="85"/>
        <v>94.508123971062247</v>
      </c>
      <c r="L350" s="16">
        <f t="shared" si="85"/>
        <v>97.567334179096704</v>
      </c>
    </row>
    <row r="351" spans="1:18" s="9" customFormat="1" x14ac:dyDescent="0.2">
      <c r="A351" s="17" t="s">
        <v>275</v>
      </c>
      <c r="B351" s="73">
        <v>216.71299999999999</v>
      </c>
      <c r="C351" s="73">
        <v>1357.0820000000001</v>
      </c>
      <c r="D351" s="73">
        <v>192.994</v>
      </c>
      <c r="E351" s="73">
        <v>1550.077</v>
      </c>
      <c r="F351" s="73">
        <v>221.714</v>
      </c>
      <c r="G351" s="73">
        <v>1561.1990000000001</v>
      </c>
      <c r="H351" s="15">
        <f>D351/D350*100</f>
        <v>0.3940563752126261</v>
      </c>
      <c r="I351" s="15">
        <f>E351/E350*100</f>
        <v>0.32401548641001171</v>
      </c>
      <c r="J351" s="16">
        <f t="shared" si="84"/>
        <v>89.055109753452726</v>
      </c>
      <c r="K351" s="16">
        <f t="shared" si="85"/>
        <v>87.046375059761672</v>
      </c>
      <c r="L351" s="16">
        <f t="shared" si="85"/>
        <v>99.287598826286711</v>
      </c>
    </row>
    <row r="352" spans="1:18" s="9" customFormat="1" x14ac:dyDescent="0.2">
      <c r="A352" s="17" t="s">
        <v>279</v>
      </c>
      <c r="B352" s="73">
        <v>49180.743999999999</v>
      </c>
      <c r="C352" s="73">
        <v>428062.63799999998</v>
      </c>
      <c r="D352" s="73">
        <v>48783.247000000003</v>
      </c>
      <c r="E352" s="73">
        <v>476845.88500000001</v>
      </c>
      <c r="F352" s="73">
        <v>51600.54</v>
      </c>
      <c r="G352" s="73">
        <v>488762.70500000002</v>
      </c>
      <c r="H352" s="15">
        <f>D352/D350*100</f>
        <v>99.605943624787372</v>
      </c>
      <c r="I352" s="15">
        <f>E352/E350*100</f>
        <v>99.675984722621862</v>
      </c>
      <c r="J352" s="16">
        <f t="shared" si="84"/>
        <v>99.191762938763191</v>
      </c>
      <c r="K352" s="16">
        <f t="shared" si="85"/>
        <v>94.540186982539325</v>
      </c>
      <c r="L352" s="16">
        <f t="shared" si="85"/>
        <v>97.561839338785063</v>
      </c>
      <c r="M352" s="76"/>
      <c r="N352" s="76"/>
      <c r="O352" s="76"/>
      <c r="P352" s="76"/>
      <c r="Q352" s="76"/>
      <c r="R352" s="76"/>
    </row>
    <row r="353" spans="1:18" s="9" customFormat="1" ht="22.5" x14ac:dyDescent="0.2">
      <c r="A353" s="11" t="s">
        <v>325</v>
      </c>
      <c r="B353" s="73"/>
      <c r="C353" s="73"/>
      <c r="D353" s="73"/>
      <c r="E353" s="73"/>
      <c r="F353" s="73"/>
      <c r="G353" s="73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</row>
    <row r="354" spans="1:18" s="9" customFormat="1" x14ac:dyDescent="0.2">
      <c r="A354" s="13" t="s">
        <v>272</v>
      </c>
      <c r="B354" s="73">
        <v>17456.973000000002</v>
      </c>
      <c r="C354" s="73">
        <v>147785.85999999999</v>
      </c>
      <c r="D354" s="73">
        <v>19083.839</v>
      </c>
      <c r="E354" s="73">
        <v>166869.70000000001</v>
      </c>
      <c r="F354" s="73">
        <v>20349.079000000002</v>
      </c>
      <c r="G354" s="73">
        <v>165116.60399999999</v>
      </c>
      <c r="H354" s="15">
        <f>H355+H356</f>
        <v>100</v>
      </c>
      <c r="I354" s="15">
        <f>I355+I356</f>
        <v>99.999999400730033</v>
      </c>
      <c r="J354" s="16">
        <f t="shared" ref="J354:J359" si="86">D354/B354*100</f>
        <v>109.31929034890527</v>
      </c>
      <c r="K354" s="16">
        <f t="shared" ref="K354:L359" si="87">D354/F354*100</f>
        <v>93.782323023071456</v>
      </c>
      <c r="L354" s="16">
        <f t="shared" si="87"/>
        <v>101.06173210781395</v>
      </c>
    </row>
    <row r="355" spans="1:18" s="9" customFormat="1" x14ac:dyDescent="0.2">
      <c r="A355" s="17" t="s">
        <v>278</v>
      </c>
      <c r="B355" s="73">
        <v>9558.5820000000003</v>
      </c>
      <c r="C355" s="73">
        <v>82853.570999999996</v>
      </c>
      <c r="D355" s="73">
        <v>10499.582</v>
      </c>
      <c r="E355" s="73">
        <v>93353.153000000006</v>
      </c>
      <c r="F355" s="73">
        <v>11234.677</v>
      </c>
      <c r="G355" s="73">
        <v>88076.23</v>
      </c>
      <c r="H355" s="15">
        <f>D355/D354*100</f>
        <v>55.018185806325448</v>
      </c>
      <c r="I355" s="15">
        <f>E355/E354*100</f>
        <v>55.943741134549896</v>
      </c>
      <c r="J355" s="16">
        <f t="shared" si="86"/>
        <v>109.84455644153077</v>
      </c>
      <c r="K355" s="16">
        <f t="shared" si="87"/>
        <v>93.456910243169432</v>
      </c>
      <c r="L355" s="16">
        <f t="shared" si="87"/>
        <v>105.99131343382886</v>
      </c>
      <c r="M355" s="72"/>
      <c r="N355" s="72"/>
      <c r="O355" s="72"/>
      <c r="P355" s="72"/>
      <c r="Q355" s="72"/>
      <c r="R355" s="72"/>
    </row>
    <row r="356" spans="1:18" s="9" customFormat="1" x14ac:dyDescent="0.2">
      <c r="A356" s="17" t="s">
        <v>274</v>
      </c>
      <c r="B356" s="73">
        <v>7898.3909999999996</v>
      </c>
      <c r="C356" s="73">
        <v>64932.288999999997</v>
      </c>
      <c r="D356" s="73">
        <v>8584.2569999999996</v>
      </c>
      <c r="E356" s="73">
        <v>73516.546000000002</v>
      </c>
      <c r="F356" s="73">
        <v>9114.4030000000002</v>
      </c>
      <c r="G356" s="73">
        <v>77040.373999999996</v>
      </c>
      <c r="H356" s="15">
        <f>D356/D354*100</f>
        <v>44.981814193674552</v>
      </c>
      <c r="I356" s="15">
        <f>E356/E354*100</f>
        <v>44.056258266180137</v>
      </c>
      <c r="J356" s="16">
        <f t="shared" si="86"/>
        <v>108.6836167011737</v>
      </c>
      <c r="K356" s="16">
        <f t="shared" si="87"/>
        <v>94.183425946822837</v>
      </c>
      <c r="L356" s="16">
        <f t="shared" si="87"/>
        <v>95.42599832134772</v>
      </c>
      <c r="M356" s="76"/>
      <c r="N356" s="76"/>
      <c r="O356" s="76"/>
      <c r="P356" s="76"/>
      <c r="Q356" s="76"/>
      <c r="R356" s="76"/>
    </row>
    <row r="357" spans="1:18" s="9" customFormat="1" x14ac:dyDescent="0.2">
      <c r="A357" s="13" t="s">
        <v>273</v>
      </c>
      <c r="B357" s="73">
        <v>17456.973000000002</v>
      </c>
      <c r="C357" s="73">
        <v>147785.85999999999</v>
      </c>
      <c r="D357" s="73">
        <v>19083.839</v>
      </c>
      <c r="E357" s="73">
        <v>166869.70000000001</v>
      </c>
      <c r="F357" s="73">
        <v>20349.079000000002</v>
      </c>
      <c r="G357" s="73">
        <v>165116.60399999999</v>
      </c>
      <c r="H357" s="15">
        <f>H358+H359</f>
        <v>100.00000000000001</v>
      </c>
      <c r="I357" s="15">
        <f>I358+I359</f>
        <v>99.999999999999986</v>
      </c>
      <c r="J357" s="16">
        <f t="shared" si="86"/>
        <v>109.31929034890527</v>
      </c>
      <c r="K357" s="16">
        <f t="shared" si="87"/>
        <v>93.782323023071456</v>
      </c>
      <c r="L357" s="16">
        <f t="shared" si="87"/>
        <v>101.06173210781395</v>
      </c>
      <c r="M357" s="72"/>
      <c r="N357" s="72"/>
      <c r="O357" s="72"/>
      <c r="P357" s="72"/>
      <c r="Q357" s="72"/>
      <c r="R357" s="72"/>
    </row>
    <row r="358" spans="1:18" s="9" customFormat="1" x14ac:dyDescent="0.2">
      <c r="A358" s="17" t="s">
        <v>275</v>
      </c>
      <c r="B358" s="73">
        <v>2159.1660000000002</v>
      </c>
      <c r="C358" s="73">
        <v>16520.510999999999</v>
      </c>
      <c r="D358" s="73">
        <v>2188.6880000000001</v>
      </c>
      <c r="E358" s="73">
        <v>18709.2</v>
      </c>
      <c r="F358" s="73">
        <v>1973.125</v>
      </c>
      <c r="G358" s="73">
        <v>17109.774000000001</v>
      </c>
      <c r="H358" s="15">
        <f>D358/D357*100</f>
        <v>11.46880352532842</v>
      </c>
      <c r="I358" s="15">
        <f>E358/E357*100</f>
        <v>11.211861710064799</v>
      </c>
      <c r="J358" s="16">
        <f t="shared" si="86"/>
        <v>101.36728718403309</v>
      </c>
      <c r="K358" s="16">
        <f t="shared" si="87"/>
        <v>110.92495407031993</v>
      </c>
      <c r="L358" s="16">
        <f t="shared" si="87"/>
        <v>109.34802528659935</v>
      </c>
    </row>
    <row r="359" spans="1:18" s="9" customFormat="1" x14ac:dyDescent="0.2">
      <c r="A359" s="17" t="s">
        <v>279</v>
      </c>
      <c r="B359" s="73">
        <v>15297.806</v>
      </c>
      <c r="C359" s="73">
        <v>131265.34899999999</v>
      </c>
      <c r="D359" s="73">
        <v>16895.151000000002</v>
      </c>
      <c r="E359" s="73">
        <v>148160.5</v>
      </c>
      <c r="F359" s="73">
        <v>18375.954000000002</v>
      </c>
      <c r="G359" s="73">
        <v>148006.82999999999</v>
      </c>
      <c r="H359" s="15">
        <f>D359/D357*100</f>
        <v>88.531196474671589</v>
      </c>
      <c r="I359" s="15">
        <f>E359/E357*100</f>
        <v>88.788138289935191</v>
      </c>
      <c r="J359" s="16">
        <f t="shared" si="86"/>
        <v>110.44166071919072</v>
      </c>
      <c r="K359" s="16">
        <f t="shared" si="87"/>
        <v>91.941626540858778</v>
      </c>
      <c r="L359" s="16">
        <f t="shared" si="87"/>
        <v>100.10382628963812</v>
      </c>
      <c r="M359" s="76"/>
      <c r="N359" s="76"/>
      <c r="O359" s="76"/>
      <c r="P359" s="76"/>
      <c r="Q359" s="76"/>
      <c r="R359" s="76"/>
    </row>
    <row r="360" spans="1:18" s="9" customFormat="1" ht="22.5" x14ac:dyDescent="0.2">
      <c r="A360" s="11" t="s">
        <v>326</v>
      </c>
      <c r="B360" s="73"/>
      <c r="C360" s="73"/>
      <c r="D360" s="73"/>
      <c r="E360" s="73"/>
      <c r="F360" s="73"/>
      <c r="G360" s="73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</row>
    <row r="361" spans="1:18" s="9" customFormat="1" x14ac:dyDescent="0.2">
      <c r="A361" s="13" t="s">
        <v>272</v>
      </c>
      <c r="B361" s="73">
        <v>18416.276000000002</v>
      </c>
      <c r="C361" s="73">
        <v>154109.55900000001</v>
      </c>
      <c r="D361" s="73">
        <v>19845.420999999998</v>
      </c>
      <c r="E361" s="73">
        <v>173954.981</v>
      </c>
      <c r="F361" s="73">
        <v>18909.214</v>
      </c>
      <c r="G361" s="73">
        <v>160449.29999999999</v>
      </c>
      <c r="H361" s="15">
        <f>H362+H363</f>
        <v>100</v>
      </c>
      <c r="I361" s="15">
        <f>I362+I363</f>
        <v>100</v>
      </c>
      <c r="J361" s="16">
        <f t="shared" ref="J361:J366" si="88">D361/B361*100</f>
        <v>107.76022796356872</v>
      </c>
      <c r="K361" s="16">
        <f t="shared" ref="K361:L366" si="89">D361/F361*100</f>
        <v>104.95106248202595</v>
      </c>
      <c r="L361" s="16">
        <f t="shared" si="89"/>
        <v>108.41741347578333</v>
      </c>
      <c r="M361" s="72"/>
      <c r="N361" s="72"/>
      <c r="O361" s="72"/>
      <c r="P361" s="72"/>
      <c r="Q361" s="72"/>
      <c r="R361" s="72"/>
    </row>
    <row r="362" spans="1:18" s="9" customFormat="1" x14ac:dyDescent="0.2">
      <c r="A362" s="17" t="s">
        <v>278</v>
      </c>
      <c r="B362" s="73">
        <v>14839.832</v>
      </c>
      <c r="C362" s="73">
        <v>120953.158</v>
      </c>
      <c r="D362" s="73">
        <v>15723.832</v>
      </c>
      <c r="E362" s="73">
        <v>136676.99</v>
      </c>
      <c r="F362" s="73">
        <v>14258.168</v>
      </c>
      <c r="G362" s="73">
        <v>124195.99</v>
      </c>
      <c r="H362" s="15">
        <f>D362/D361*100</f>
        <v>79.231536584686211</v>
      </c>
      <c r="I362" s="15">
        <f>E362/E361*100</f>
        <v>78.5703227434459</v>
      </c>
      <c r="J362" s="16">
        <f t="shared" si="88"/>
        <v>105.95694075242901</v>
      </c>
      <c r="K362" s="16">
        <f t="shared" si="89"/>
        <v>110.27946928385191</v>
      </c>
      <c r="L362" s="16">
        <f t="shared" si="89"/>
        <v>110.04943879427991</v>
      </c>
    </row>
    <row r="363" spans="1:18" s="9" customFormat="1" x14ac:dyDescent="0.2">
      <c r="A363" s="17" t="s">
        <v>274</v>
      </c>
      <c r="B363" s="73">
        <v>3576.444</v>
      </c>
      <c r="C363" s="73">
        <v>33156.402000000002</v>
      </c>
      <c r="D363" s="73">
        <v>4121.5889999999999</v>
      </c>
      <c r="E363" s="73">
        <v>37277.991000000002</v>
      </c>
      <c r="F363" s="73">
        <v>4651.0460000000003</v>
      </c>
      <c r="G363" s="73">
        <v>36253.31</v>
      </c>
      <c r="H363" s="15">
        <f>D363/D361*100</f>
        <v>20.768463415313789</v>
      </c>
      <c r="I363" s="15">
        <f>E363/E361*100</f>
        <v>21.429677256554097</v>
      </c>
      <c r="J363" s="16">
        <f t="shared" si="88"/>
        <v>115.24265443552311</v>
      </c>
      <c r="K363" s="16">
        <f t="shared" si="89"/>
        <v>88.616388657519181</v>
      </c>
      <c r="L363" s="16">
        <f t="shared" si="89"/>
        <v>102.82644812294382</v>
      </c>
      <c r="M363" s="76"/>
      <c r="N363" s="76"/>
      <c r="O363" s="76"/>
      <c r="P363" s="76"/>
      <c r="Q363" s="76"/>
      <c r="R363" s="76"/>
    </row>
    <row r="364" spans="1:18" s="9" customFormat="1" x14ac:dyDescent="0.2">
      <c r="A364" s="13" t="s">
        <v>273</v>
      </c>
      <c r="B364" s="73">
        <v>18416.276000000002</v>
      </c>
      <c r="C364" s="73">
        <v>154109.55900000001</v>
      </c>
      <c r="D364" s="73">
        <v>19845.420999999998</v>
      </c>
      <c r="E364" s="73">
        <v>173954.981</v>
      </c>
      <c r="F364" s="73">
        <v>18909.214</v>
      </c>
      <c r="G364" s="73">
        <v>160449.29999999999</v>
      </c>
      <c r="H364" s="15">
        <f>H365+H366</f>
        <v>100</v>
      </c>
      <c r="I364" s="15">
        <f>I365+I366</f>
        <v>99.999999425138625</v>
      </c>
      <c r="J364" s="16">
        <f t="shared" si="88"/>
        <v>107.76022796356872</v>
      </c>
      <c r="K364" s="16">
        <f t="shared" si="89"/>
        <v>104.95106248202595</v>
      </c>
      <c r="L364" s="16">
        <f t="shared" si="89"/>
        <v>108.41741347578333</v>
      </c>
      <c r="M364" s="72"/>
      <c r="N364" s="72"/>
      <c r="O364" s="72"/>
      <c r="P364" s="72"/>
      <c r="Q364" s="72"/>
      <c r="R364" s="72"/>
    </row>
    <row r="365" spans="1:18" s="9" customFormat="1" x14ac:dyDescent="0.2">
      <c r="A365" s="17" t="s">
        <v>275</v>
      </c>
      <c r="B365" s="73">
        <v>4738.0529999999999</v>
      </c>
      <c r="C365" s="73">
        <v>36207.178999999996</v>
      </c>
      <c r="D365" s="73">
        <v>5259.3419999999996</v>
      </c>
      <c r="E365" s="73">
        <v>41466.521000000001</v>
      </c>
      <c r="F365" s="73">
        <v>4652.32</v>
      </c>
      <c r="G365" s="73">
        <v>38506.004000000001</v>
      </c>
      <c r="H365" s="15">
        <f>D365/D364*100</f>
        <v>26.501539070398156</v>
      </c>
      <c r="I365" s="15">
        <f>E365/E364*100</f>
        <v>23.83750138203861</v>
      </c>
      <c r="J365" s="16">
        <f t="shared" si="88"/>
        <v>111.0021774766977</v>
      </c>
      <c r="K365" s="16">
        <f t="shared" si="89"/>
        <v>113.04772672559066</v>
      </c>
      <c r="L365" s="16">
        <f t="shared" si="89"/>
        <v>107.68845554578969</v>
      </c>
      <c r="M365" s="72"/>
      <c r="N365" s="72"/>
      <c r="O365" s="72"/>
      <c r="P365" s="72"/>
      <c r="Q365" s="72"/>
      <c r="R365" s="72"/>
    </row>
    <row r="366" spans="1:18" s="9" customFormat="1" x14ac:dyDescent="0.2">
      <c r="A366" s="17" t="s">
        <v>279</v>
      </c>
      <c r="B366" s="73">
        <v>13678.223</v>
      </c>
      <c r="C366" s="73">
        <v>117902.38099999999</v>
      </c>
      <c r="D366" s="73">
        <v>14586.079</v>
      </c>
      <c r="E366" s="73">
        <v>132488.459</v>
      </c>
      <c r="F366" s="73">
        <v>14256.894</v>
      </c>
      <c r="G366" s="73">
        <v>121943.296</v>
      </c>
      <c r="H366" s="15">
        <f>D366/D364*100</f>
        <v>73.498460929601848</v>
      </c>
      <c r="I366" s="15">
        <f>E366/E364*100</f>
        <v>76.162498043100015</v>
      </c>
      <c r="J366" s="16">
        <f t="shared" si="88"/>
        <v>106.63723643049248</v>
      </c>
      <c r="K366" s="16">
        <f t="shared" si="89"/>
        <v>102.30895312821993</v>
      </c>
      <c r="L366" s="16">
        <f t="shared" si="89"/>
        <v>108.6475955184941</v>
      </c>
      <c r="M366" s="76"/>
      <c r="N366" s="76"/>
      <c r="O366" s="76"/>
      <c r="P366" s="76"/>
      <c r="Q366" s="76"/>
      <c r="R366" s="76"/>
    </row>
    <row r="367" spans="1:18" s="9" customFormat="1" x14ac:dyDescent="0.2">
      <c r="A367" s="11" t="s">
        <v>327</v>
      </c>
      <c r="B367" s="73"/>
      <c r="C367" s="73"/>
      <c r="D367" s="73"/>
      <c r="E367" s="73"/>
      <c r="F367" s="73"/>
      <c r="G367" s="73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</row>
    <row r="368" spans="1:18" s="9" customFormat="1" x14ac:dyDescent="0.2">
      <c r="A368" s="13" t="s">
        <v>272</v>
      </c>
      <c r="B368" s="73">
        <v>35026.591</v>
      </c>
      <c r="C368" s="73">
        <v>465945.13400000002</v>
      </c>
      <c r="D368" s="73">
        <v>68961.338000000003</v>
      </c>
      <c r="E368" s="73">
        <v>534906.47199999995</v>
      </c>
      <c r="F368" s="73">
        <v>68834.618000000002</v>
      </c>
      <c r="G368" s="73">
        <v>479466.72899999999</v>
      </c>
      <c r="H368" s="15">
        <f>H369+H370</f>
        <v>99.999999999999986</v>
      </c>
      <c r="I368" s="15">
        <f>I369+I370</f>
        <v>100.00000000000001</v>
      </c>
      <c r="J368" s="16">
        <f>D368/B368*100</f>
        <v>196.88281397410327</v>
      </c>
      <c r="K368" s="16">
        <f t="shared" ref="K368:L373" si="90">D368/F368*100</f>
        <v>100.18409341648413</v>
      </c>
      <c r="L368" s="16">
        <f t="shared" si="90"/>
        <v>111.56279250400291</v>
      </c>
      <c r="M368" s="72"/>
      <c r="N368" s="72"/>
      <c r="O368" s="72"/>
      <c r="P368" s="72"/>
      <c r="Q368" s="72"/>
      <c r="R368" s="72"/>
    </row>
    <row r="369" spans="1:18" s="9" customFormat="1" x14ac:dyDescent="0.2">
      <c r="A369" s="17" t="s">
        <v>278</v>
      </c>
      <c r="B369" s="73">
        <v>191.416</v>
      </c>
      <c r="C369" s="73">
        <v>124370.414</v>
      </c>
      <c r="D369" s="73">
        <v>10326.415999999999</v>
      </c>
      <c r="E369" s="73">
        <v>134696.82999999999</v>
      </c>
      <c r="F369" s="73">
        <v>7091.0519999999997</v>
      </c>
      <c r="G369" s="73">
        <v>112563.129</v>
      </c>
      <c r="H369" s="15">
        <f>D369/D368*100</f>
        <v>14.974210622189494</v>
      </c>
      <c r="I369" s="15">
        <f>E369/E368*100</f>
        <v>25.181379745953048</v>
      </c>
      <c r="J369" s="16"/>
      <c r="K369" s="16">
        <f t="shared" si="90"/>
        <v>145.62600866556895</v>
      </c>
      <c r="L369" s="16">
        <f t="shared" si="90"/>
        <v>119.66336685612211</v>
      </c>
      <c r="M369" s="72"/>
      <c r="N369" s="72"/>
      <c r="O369" s="72"/>
      <c r="P369" s="72"/>
      <c r="Q369" s="72"/>
      <c r="R369" s="72"/>
    </row>
    <row r="370" spans="1:18" s="9" customFormat="1" x14ac:dyDescent="0.2">
      <c r="A370" s="17" t="s">
        <v>274</v>
      </c>
      <c r="B370" s="73">
        <v>34835.175000000003</v>
      </c>
      <c r="C370" s="73">
        <v>341574.72</v>
      </c>
      <c r="D370" s="73">
        <v>58634.921999999999</v>
      </c>
      <c r="E370" s="73">
        <v>400209.64199999999</v>
      </c>
      <c r="F370" s="73">
        <v>61743.565999999999</v>
      </c>
      <c r="G370" s="73">
        <v>366903.6</v>
      </c>
      <c r="H370" s="15">
        <f>D370/D368*100</f>
        <v>85.025789377810497</v>
      </c>
      <c r="I370" s="15">
        <f>E370/E368*100</f>
        <v>74.818620254046962</v>
      </c>
      <c r="J370" s="16">
        <f>D370/B370*100</f>
        <v>168.32102034796722</v>
      </c>
      <c r="K370" s="16">
        <f t="shared" si="90"/>
        <v>94.965234110384884</v>
      </c>
      <c r="L370" s="16">
        <f t="shared" si="90"/>
        <v>109.07760021978525</v>
      </c>
      <c r="M370" s="76"/>
      <c r="N370" s="76"/>
      <c r="O370" s="76"/>
      <c r="P370" s="76"/>
      <c r="Q370" s="76"/>
      <c r="R370" s="76"/>
    </row>
    <row r="371" spans="1:18" s="9" customFormat="1" x14ac:dyDescent="0.2">
      <c r="A371" s="13" t="s">
        <v>273</v>
      </c>
      <c r="B371" s="73">
        <v>35026.591</v>
      </c>
      <c r="C371" s="73">
        <v>465945.13400000002</v>
      </c>
      <c r="D371" s="73">
        <v>68961.338000000003</v>
      </c>
      <c r="E371" s="73">
        <v>534906.47199999995</v>
      </c>
      <c r="F371" s="73">
        <v>68834.618000000002</v>
      </c>
      <c r="G371" s="73">
        <v>479466.72899999999</v>
      </c>
      <c r="H371" s="15">
        <f>H372+H373</f>
        <v>100.00000145008786</v>
      </c>
      <c r="I371" s="15">
        <f>I372+I373</f>
        <v>100</v>
      </c>
      <c r="J371" s="16">
        <f>D371/B371*100</f>
        <v>196.88281397410327</v>
      </c>
      <c r="K371" s="16">
        <f t="shared" si="90"/>
        <v>100.18409341648413</v>
      </c>
      <c r="L371" s="16">
        <f t="shared" si="90"/>
        <v>111.56279250400291</v>
      </c>
      <c r="M371" s="72"/>
      <c r="N371" s="72"/>
      <c r="O371" s="72"/>
      <c r="P371" s="72"/>
      <c r="Q371" s="72"/>
      <c r="R371" s="72"/>
    </row>
    <row r="372" spans="1:18" s="9" customFormat="1" x14ac:dyDescent="0.2">
      <c r="A372" s="17" t="s">
        <v>275</v>
      </c>
      <c r="B372" s="73">
        <v>15482.778</v>
      </c>
      <c r="C372" s="73">
        <v>148507.46799999999</v>
      </c>
      <c r="D372" s="73">
        <v>19235.133000000002</v>
      </c>
      <c r="E372" s="73">
        <v>167742.601</v>
      </c>
      <c r="F372" s="73">
        <v>21905.972000000002</v>
      </c>
      <c r="G372" s="73">
        <v>109856.512</v>
      </c>
      <c r="H372" s="15">
        <f>D372/D371*100</f>
        <v>27.892633115674176</v>
      </c>
      <c r="I372" s="15">
        <f>E372/E371*100</f>
        <v>31.35923937745887</v>
      </c>
      <c r="J372" s="16">
        <f>D372/B372*100</f>
        <v>124.23567011036391</v>
      </c>
      <c r="K372" s="16">
        <f t="shared" si="90"/>
        <v>87.807712892173882</v>
      </c>
      <c r="L372" s="16">
        <f t="shared" si="90"/>
        <v>152.69245122219061</v>
      </c>
      <c r="M372" s="72"/>
      <c r="N372" s="72"/>
      <c r="O372" s="72"/>
      <c r="P372" s="72"/>
      <c r="Q372" s="72"/>
      <c r="R372" s="72"/>
    </row>
    <row r="373" spans="1:18" s="9" customFormat="1" x14ac:dyDescent="0.2">
      <c r="A373" s="17" t="s">
        <v>279</v>
      </c>
      <c r="B373" s="73">
        <v>19543.813999999998</v>
      </c>
      <c r="C373" s="73">
        <v>317437.66600000003</v>
      </c>
      <c r="D373" s="73">
        <v>49726.205999999998</v>
      </c>
      <c r="E373" s="73">
        <v>367163.87099999998</v>
      </c>
      <c r="F373" s="73">
        <v>46928.646000000001</v>
      </c>
      <c r="G373" s="73">
        <v>369610.217</v>
      </c>
      <c r="H373" s="15">
        <f>D373/D371*100</f>
        <v>72.107368334413692</v>
      </c>
      <c r="I373" s="15">
        <f>E373/E371*100</f>
        <v>68.640760622541137</v>
      </c>
      <c r="J373" s="16">
        <f>D373/B373*100</f>
        <v>254.43450290716032</v>
      </c>
      <c r="K373" s="16">
        <f t="shared" si="90"/>
        <v>105.96130559573358</v>
      </c>
      <c r="L373" s="16">
        <f t="shared" si="90"/>
        <v>99.338128144872144</v>
      </c>
      <c r="M373" s="68"/>
      <c r="N373" s="68"/>
      <c r="O373" s="68"/>
      <c r="P373" s="68"/>
      <c r="Q373" s="68"/>
      <c r="R373" s="68"/>
    </row>
    <row r="374" spans="1:18" s="9" customFormat="1" ht="22.5" x14ac:dyDescent="0.2">
      <c r="A374" s="11" t="s">
        <v>328</v>
      </c>
      <c r="B374" s="73"/>
      <c r="C374" s="73"/>
      <c r="D374" s="73"/>
      <c r="E374" s="73"/>
      <c r="F374" s="73"/>
      <c r="G374" s="73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</row>
    <row r="375" spans="1:18" s="9" customFormat="1" x14ac:dyDescent="0.2">
      <c r="A375" s="13" t="s">
        <v>272</v>
      </c>
      <c r="B375" s="73">
        <v>22941.016</v>
      </c>
      <c r="C375" s="73">
        <v>164313.11499999999</v>
      </c>
      <c r="D375" s="73">
        <v>27160.864000000001</v>
      </c>
      <c r="E375" s="73">
        <v>191473.97899999999</v>
      </c>
      <c r="F375" s="73">
        <v>23163.055</v>
      </c>
      <c r="G375" s="73">
        <v>185034.15900000001</v>
      </c>
      <c r="H375" s="15">
        <f>H376+H377</f>
        <v>100</v>
      </c>
      <c r="I375" s="15">
        <f>I376+I377</f>
        <v>100</v>
      </c>
      <c r="J375" s="16">
        <f t="shared" ref="J375:J380" si="91">D375/B375*100</f>
        <v>118.39433789680459</v>
      </c>
      <c r="K375" s="16">
        <f t="shared" ref="K375:L380" si="92">D375/F375*100</f>
        <v>117.25942022759952</v>
      </c>
      <c r="L375" s="16">
        <f t="shared" si="92"/>
        <v>103.48034116230397</v>
      </c>
      <c r="M375" s="72"/>
      <c r="N375" s="72"/>
      <c r="O375" s="72"/>
      <c r="P375" s="72"/>
      <c r="Q375" s="72"/>
      <c r="R375" s="72"/>
    </row>
    <row r="376" spans="1:18" s="9" customFormat="1" x14ac:dyDescent="0.2">
      <c r="A376" s="17" t="s">
        <v>278</v>
      </c>
      <c r="B376" s="73">
        <v>7885.2479999999996</v>
      </c>
      <c r="C376" s="73">
        <v>63837.898999999998</v>
      </c>
      <c r="D376" s="73">
        <v>8794.2479999999996</v>
      </c>
      <c r="E376" s="73">
        <v>72632.146999999997</v>
      </c>
      <c r="F376" s="73">
        <v>8710.0439999999999</v>
      </c>
      <c r="G376" s="73">
        <v>75390.524000000005</v>
      </c>
      <c r="H376" s="15">
        <f>D376/D375*100</f>
        <v>32.378380893921488</v>
      </c>
      <c r="I376" s="15">
        <f>E376/E375*100</f>
        <v>37.933168454184575</v>
      </c>
      <c r="J376" s="16">
        <f t="shared" si="91"/>
        <v>111.52785556015485</v>
      </c>
      <c r="K376" s="16">
        <f t="shared" si="92"/>
        <v>100.96674597740262</v>
      </c>
      <c r="L376" s="16">
        <f t="shared" si="92"/>
        <v>96.341215243443585</v>
      </c>
      <c r="M376" s="72"/>
      <c r="N376" s="72"/>
      <c r="O376" s="72"/>
      <c r="P376" s="72"/>
      <c r="Q376" s="72"/>
      <c r="R376" s="72"/>
    </row>
    <row r="377" spans="1:18" s="9" customFormat="1" x14ac:dyDescent="0.2">
      <c r="A377" s="17" t="s">
        <v>274</v>
      </c>
      <c r="B377" s="73">
        <v>15055.768</v>
      </c>
      <c r="C377" s="73">
        <v>100475.216</v>
      </c>
      <c r="D377" s="73">
        <v>18366.616000000002</v>
      </c>
      <c r="E377" s="73">
        <v>118841.83199999999</v>
      </c>
      <c r="F377" s="73">
        <v>14453.011</v>
      </c>
      <c r="G377" s="73">
        <v>109643.63400000001</v>
      </c>
      <c r="H377" s="15">
        <f>D377/D375*100</f>
        <v>67.621619106078512</v>
      </c>
      <c r="I377" s="15">
        <f>E377/E375*100</f>
        <v>62.066831545815425</v>
      </c>
      <c r="J377" s="16">
        <f t="shared" si="91"/>
        <v>121.99056202247537</v>
      </c>
      <c r="K377" s="16">
        <f t="shared" si="92"/>
        <v>127.0781292562498</v>
      </c>
      <c r="L377" s="16">
        <f t="shared" si="92"/>
        <v>108.38917652072712</v>
      </c>
      <c r="M377" s="76"/>
      <c r="N377" s="76"/>
      <c r="O377" s="76"/>
      <c r="P377" s="76"/>
      <c r="Q377" s="76"/>
      <c r="R377" s="76"/>
    </row>
    <row r="378" spans="1:18" s="9" customFormat="1" x14ac:dyDescent="0.2">
      <c r="A378" s="13" t="s">
        <v>273</v>
      </c>
      <c r="B378" s="73">
        <v>22941.016</v>
      </c>
      <c r="C378" s="73">
        <v>164313.11499999999</v>
      </c>
      <c r="D378" s="73">
        <v>27160.864000000001</v>
      </c>
      <c r="E378" s="73">
        <v>191473.97899999999</v>
      </c>
      <c r="F378" s="73">
        <v>23163.055</v>
      </c>
      <c r="G378" s="73">
        <v>185034.15900000001</v>
      </c>
      <c r="H378" s="15">
        <f>H379+H380</f>
        <v>99.999999999999986</v>
      </c>
      <c r="I378" s="15">
        <f>I379+I380</f>
        <v>100</v>
      </c>
      <c r="J378" s="16">
        <f t="shared" si="91"/>
        <v>118.39433789680459</v>
      </c>
      <c r="K378" s="16">
        <f t="shared" si="92"/>
        <v>117.25942022759952</v>
      </c>
      <c r="L378" s="16">
        <f t="shared" si="92"/>
        <v>103.48034116230397</v>
      </c>
      <c r="M378" s="72"/>
      <c r="N378" s="72"/>
      <c r="O378" s="72"/>
      <c r="P378" s="72"/>
      <c r="Q378" s="72"/>
      <c r="R378" s="72"/>
    </row>
    <row r="379" spans="1:18" s="9" customFormat="1" x14ac:dyDescent="0.2">
      <c r="A379" s="17" t="s">
        <v>275</v>
      </c>
      <c r="B379" s="73">
        <v>4825.2460000000001</v>
      </c>
      <c r="C379" s="73">
        <v>32809.483</v>
      </c>
      <c r="D379" s="73">
        <v>5974.4409999999998</v>
      </c>
      <c r="E379" s="73">
        <v>38783.923999999999</v>
      </c>
      <c r="F379" s="73">
        <v>3790.116</v>
      </c>
      <c r="G379" s="73">
        <v>33168.466999999997</v>
      </c>
      <c r="H379" s="15">
        <f>D379/D378*100</f>
        <v>21.996505707624024</v>
      </c>
      <c r="I379" s="15">
        <f>E379/E378*100</f>
        <v>20.255454136668881</v>
      </c>
      <c r="J379" s="16">
        <f t="shared" si="91"/>
        <v>123.8162986923361</v>
      </c>
      <c r="K379" s="16">
        <f t="shared" si="92"/>
        <v>157.63214107431011</v>
      </c>
      <c r="L379" s="16">
        <f t="shared" si="92"/>
        <v>116.93010714061643</v>
      </c>
      <c r="M379" s="72"/>
      <c r="N379" s="72"/>
      <c r="O379" s="72"/>
      <c r="P379" s="72"/>
      <c r="Q379" s="72"/>
      <c r="R379" s="72"/>
    </row>
    <row r="380" spans="1:18" s="9" customFormat="1" x14ac:dyDescent="0.2">
      <c r="A380" s="17" t="s">
        <v>279</v>
      </c>
      <c r="B380" s="73">
        <v>18115.77</v>
      </c>
      <c r="C380" s="73">
        <v>131503.63200000001</v>
      </c>
      <c r="D380" s="73">
        <v>21186.422999999999</v>
      </c>
      <c r="E380" s="73">
        <v>152690.05499999999</v>
      </c>
      <c r="F380" s="73">
        <v>19372.938999999998</v>
      </c>
      <c r="G380" s="73">
        <v>151865.69099999999</v>
      </c>
      <c r="H380" s="15">
        <f>D380/D378*100</f>
        <v>78.003494292375962</v>
      </c>
      <c r="I380" s="15">
        <f>E380/E378*100</f>
        <v>79.744545863331112</v>
      </c>
      <c r="J380" s="16">
        <f t="shared" si="91"/>
        <v>116.95016551877175</v>
      </c>
      <c r="K380" s="16">
        <f t="shared" si="92"/>
        <v>109.36091317894511</v>
      </c>
      <c r="L380" s="16">
        <f t="shared" si="92"/>
        <v>100.54282438289502</v>
      </c>
      <c r="M380" s="76"/>
      <c r="N380" s="76"/>
      <c r="O380" s="76"/>
      <c r="P380" s="76"/>
      <c r="Q380" s="76"/>
      <c r="R380" s="76"/>
    </row>
    <row r="381" spans="1:18" s="9" customFormat="1" x14ac:dyDescent="0.2">
      <c r="A381" s="11" t="s">
        <v>329</v>
      </c>
      <c r="B381" s="73"/>
      <c r="C381" s="73"/>
      <c r="D381" s="73"/>
      <c r="E381" s="73"/>
      <c r="F381" s="73"/>
      <c r="G381" s="73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</row>
    <row r="382" spans="1:18" s="9" customFormat="1" x14ac:dyDescent="0.2">
      <c r="A382" s="13" t="s">
        <v>272</v>
      </c>
      <c r="B382" s="73">
        <v>6677.491</v>
      </c>
      <c r="C382" s="73">
        <v>53836.616999999998</v>
      </c>
      <c r="D382" s="73">
        <v>5782.6769999999997</v>
      </c>
      <c r="E382" s="73">
        <v>59619.294000000002</v>
      </c>
      <c r="F382" s="73">
        <v>5126.8819999999996</v>
      </c>
      <c r="G382" s="73">
        <v>55268.252</v>
      </c>
      <c r="H382" s="15">
        <f>H383+H384</f>
        <v>100.00001729302882</v>
      </c>
      <c r="I382" s="15">
        <f>I383+I384</f>
        <v>100</v>
      </c>
      <c r="J382" s="16">
        <f t="shared" ref="J382:J387" si="93">D382/B382*100</f>
        <v>86.599547644467052</v>
      </c>
      <c r="K382" s="16">
        <f t="shared" ref="K382:L387" si="94">D382/F382*100</f>
        <v>112.79130278403132</v>
      </c>
      <c r="L382" s="16">
        <f t="shared" si="94"/>
        <v>107.8725884075364</v>
      </c>
      <c r="M382" s="72"/>
      <c r="N382" s="72"/>
      <c r="O382" s="72"/>
      <c r="P382" s="72"/>
      <c r="Q382" s="72"/>
      <c r="R382" s="72"/>
    </row>
    <row r="383" spans="1:18" s="9" customFormat="1" x14ac:dyDescent="0.2">
      <c r="A383" s="17" t="s">
        <v>278</v>
      </c>
      <c r="B383" s="73">
        <v>2290.0010000000002</v>
      </c>
      <c r="C383" s="73">
        <v>13885.673000000001</v>
      </c>
      <c r="D383" s="73">
        <v>1251.001</v>
      </c>
      <c r="E383" s="73">
        <v>15136.673000000001</v>
      </c>
      <c r="F383" s="73">
        <v>1225.749</v>
      </c>
      <c r="G383" s="73">
        <v>13466.755999999999</v>
      </c>
      <c r="H383" s="15">
        <f>D383/D382*100</f>
        <v>21.633596343008609</v>
      </c>
      <c r="I383" s="15">
        <f>E383/E382*100</f>
        <v>25.388883336994901</v>
      </c>
      <c r="J383" s="16">
        <f t="shared" si="93"/>
        <v>54.628840773431975</v>
      </c>
      <c r="K383" s="16">
        <f t="shared" si="94"/>
        <v>102.06012813390018</v>
      </c>
      <c r="L383" s="16">
        <f t="shared" si="94"/>
        <v>112.40029150301677</v>
      </c>
      <c r="M383" s="72"/>
      <c r="N383" s="72"/>
      <c r="O383" s="72"/>
      <c r="P383" s="72"/>
      <c r="Q383" s="72"/>
      <c r="R383" s="72"/>
    </row>
    <row r="384" spans="1:18" s="9" customFormat="1" x14ac:dyDescent="0.2">
      <c r="A384" s="17" t="s">
        <v>274</v>
      </c>
      <c r="B384" s="73">
        <v>4387.491</v>
      </c>
      <c r="C384" s="73">
        <v>39950.945</v>
      </c>
      <c r="D384" s="73">
        <v>4531.6769999999997</v>
      </c>
      <c r="E384" s="73">
        <v>44482.620999999999</v>
      </c>
      <c r="F384" s="73">
        <v>3901.1329999999998</v>
      </c>
      <c r="G384" s="73">
        <v>41801.495999999999</v>
      </c>
      <c r="H384" s="15">
        <f>D384/D382*100</f>
        <v>78.366420950020213</v>
      </c>
      <c r="I384" s="15">
        <f>E384/E382*100</f>
        <v>74.611116663005092</v>
      </c>
      <c r="J384" s="16">
        <f t="shared" si="93"/>
        <v>103.28629733941335</v>
      </c>
      <c r="K384" s="16">
        <f t="shared" si="94"/>
        <v>116.16309928423358</v>
      </c>
      <c r="L384" s="16">
        <f t="shared" si="94"/>
        <v>106.41394508942935</v>
      </c>
      <c r="M384" s="68"/>
      <c r="N384" s="68"/>
      <c r="O384" s="68"/>
      <c r="P384" s="68"/>
      <c r="Q384" s="68"/>
      <c r="R384" s="68"/>
    </row>
    <row r="385" spans="1:18" s="9" customFormat="1" x14ac:dyDescent="0.2">
      <c r="A385" s="13" t="s">
        <v>273</v>
      </c>
      <c r="B385" s="73">
        <v>6677.491</v>
      </c>
      <c r="C385" s="73">
        <v>53836.616999999998</v>
      </c>
      <c r="D385" s="73">
        <v>5782.6769999999997</v>
      </c>
      <c r="E385" s="73">
        <v>59619.294000000002</v>
      </c>
      <c r="F385" s="73">
        <v>5126.8819999999996</v>
      </c>
      <c r="G385" s="73">
        <v>55268.252</v>
      </c>
      <c r="H385" s="15">
        <f>H386+H387</f>
        <v>100.00001729302883</v>
      </c>
      <c r="I385" s="15">
        <f>I386+I387</f>
        <v>100</v>
      </c>
      <c r="J385" s="16">
        <f t="shared" si="93"/>
        <v>86.599547644467052</v>
      </c>
      <c r="K385" s="16">
        <f t="shared" si="94"/>
        <v>112.79130278403132</v>
      </c>
      <c r="L385" s="16">
        <f t="shared" si="94"/>
        <v>107.8725884075364</v>
      </c>
      <c r="M385" s="72"/>
      <c r="N385" s="72"/>
      <c r="O385" s="72"/>
      <c r="P385" s="72"/>
      <c r="Q385" s="72"/>
      <c r="R385" s="72"/>
    </row>
    <row r="386" spans="1:18" s="9" customFormat="1" x14ac:dyDescent="0.2">
      <c r="A386" s="17" t="s">
        <v>275</v>
      </c>
      <c r="B386" s="73">
        <v>848.91499999999996</v>
      </c>
      <c r="C386" s="73">
        <v>7259.6149999999998</v>
      </c>
      <c r="D386" s="73">
        <v>1086.4000000000001</v>
      </c>
      <c r="E386" s="73">
        <v>8346.0149999999994</v>
      </c>
      <c r="F386" s="73">
        <v>1018.207</v>
      </c>
      <c r="G386" s="73">
        <v>8171.366</v>
      </c>
      <c r="H386" s="15">
        <f>D386/D385*100</f>
        <v>18.787146506713071</v>
      </c>
      <c r="I386" s="15">
        <f>E386/E385*100</f>
        <v>13.998849097407962</v>
      </c>
      <c r="J386" s="16">
        <f t="shared" si="93"/>
        <v>127.97512118409972</v>
      </c>
      <c r="K386" s="16">
        <f t="shared" si="94"/>
        <v>106.69736114562167</v>
      </c>
      <c r="L386" s="16">
        <f t="shared" si="94"/>
        <v>102.13732930332577</v>
      </c>
      <c r="M386" s="72"/>
      <c r="N386" s="72"/>
      <c r="O386" s="72"/>
      <c r="P386" s="72"/>
      <c r="Q386" s="72"/>
      <c r="R386" s="72"/>
    </row>
    <row r="387" spans="1:18" s="9" customFormat="1" x14ac:dyDescent="0.2">
      <c r="A387" s="17" t="s">
        <v>279</v>
      </c>
      <c r="B387" s="73">
        <v>5828.5770000000002</v>
      </c>
      <c r="C387" s="73">
        <v>46577.002</v>
      </c>
      <c r="D387" s="73">
        <v>4696.2780000000002</v>
      </c>
      <c r="E387" s="73">
        <v>51273.279000000002</v>
      </c>
      <c r="F387" s="73">
        <v>4108.6750000000002</v>
      </c>
      <c r="G387" s="73">
        <v>47096.885999999999</v>
      </c>
      <c r="H387" s="15">
        <f>D387/D385*100</f>
        <v>81.212870786315762</v>
      </c>
      <c r="I387" s="15">
        <f>E387/E385*100</f>
        <v>86.001150902592045</v>
      </c>
      <c r="J387" s="16">
        <f t="shared" si="93"/>
        <v>80.573320040208785</v>
      </c>
      <c r="K387" s="16">
        <f t="shared" si="94"/>
        <v>114.30152056319859</v>
      </c>
      <c r="L387" s="16">
        <f t="shared" si="94"/>
        <v>108.86766271553496</v>
      </c>
      <c r="M387" s="76"/>
      <c r="N387" s="76"/>
      <c r="O387" s="76"/>
      <c r="P387" s="76"/>
      <c r="Q387" s="76"/>
      <c r="R387" s="76"/>
    </row>
    <row r="388" spans="1:18" s="9" customFormat="1" ht="33.75" x14ac:dyDescent="0.2">
      <c r="A388" s="11" t="s">
        <v>330</v>
      </c>
      <c r="B388" s="73"/>
      <c r="C388" s="73"/>
      <c r="D388" s="73"/>
      <c r="E388" s="73"/>
      <c r="F388" s="73"/>
      <c r="G388" s="73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</row>
    <row r="389" spans="1:18" s="9" customFormat="1" x14ac:dyDescent="0.2">
      <c r="A389" s="13" t="s">
        <v>272</v>
      </c>
      <c r="B389" s="73">
        <v>12808.423000000001</v>
      </c>
      <c r="C389" s="73">
        <v>105621.02899999999</v>
      </c>
      <c r="D389" s="73">
        <v>14029.527</v>
      </c>
      <c r="E389" s="73">
        <v>119650.556</v>
      </c>
      <c r="F389" s="73">
        <v>12813.319</v>
      </c>
      <c r="G389" s="73">
        <v>114089.62699999999</v>
      </c>
      <c r="H389" s="15">
        <f>H390+H391</f>
        <v>100</v>
      </c>
      <c r="I389" s="15">
        <f>I390+I391</f>
        <v>100</v>
      </c>
      <c r="J389" s="16">
        <f t="shared" ref="J389:J394" si="95">D389/B389*100</f>
        <v>109.5336014433627</v>
      </c>
      <c r="K389" s="16">
        <f t="shared" ref="K389:L394" si="96">D389/F389*100</f>
        <v>109.4917483908736</v>
      </c>
      <c r="L389" s="16">
        <f t="shared" si="96"/>
        <v>104.8741758091645</v>
      </c>
      <c r="M389" s="72"/>
      <c r="N389" s="72"/>
      <c r="O389" s="72"/>
      <c r="P389" s="72"/>
      <c r="Q389" s="72"/>
      <c r="R389" s="72"/>
    </row>
    <row r="390" spans="1:18" s="9" customFormat="1" x14ac:dyDescent="0.2">
      <c r="A390" s="17" t="s">
        <v>278</v>
      </c>
      <c r="B390" s="73">
        <v>7226.9170000000004</v>
      </c>
      <c r="C390" s="73">
        <v>55905.25</v>
      </c>
      <c r="D390" s="73">
        <v>7582.9170000000004</v>
      </c>
      <c r="E390" s="73">
        <v>63488.167000000001</v>
      </c>
      <c r="F390" s="73">
        <v>6902.2340000000004</v>
      </c>
      <c r="G390" s="73">
        <v>57558.156999999999</v>
      </c>
      <c r="H390" s="15">
        <f>D390/D389*100</f>
        <v>54.049698182982219</v>
      </c>
      <c r="I390" s="15">
        <f>E390/E389*100</f>
        <v>53.061322172209543</v>
      </c>
      <c r="J390" s="16">
        <f t="shared" si="95"/>
        <v>104.92602862327047</v>
      </c>
      <c r="K390" s="16">
        <f t="shared" si="96"/>
        <v>109.86177808518227</v>
      </c>
      <c r="L390" s="16">
        <f t="shared" si="96"/>
        <v>110.30264051018868</v>
      </c>
      <c r="M390" s="72"/>
      <c r="N390" s="72"/>
      <c r="O390" s="72"/>
      <c r="P390" s="72"/>
      <c r="Q390" s="72"/>
      <c r="R390" s="72"/>
    </row>
    <row r="391" spans="1:18" s="9" customFormat="1" x14ac:dyDescent="0.2">
      <c r="A391" s="17" t="s">
        <v>274</v>
      </c>
      <c r="B391" s="73">
        <v>5581.5069999999996</v>
      </c>
      <c r="C391" s="73">
        <v>49715.779000000002</v>
      </c>
      <c r="D391" s="73">
        <v>6446.61</v>
      </c>
      <c r="E391" s="73">
        <v>56162.389000000003</v>
      </c>
      <c r="F391" s="73">
        <v>5911.085</v>
      </c>
      <c r="G391" s="73">
        <v>56531.468999999997</v>
      </c>
      <c r="H391" s="15">
        <f>D391/D389*100</f>
        <v>45.950301817017774</v>
      </c>
      <c r="I391" s="15">
        <f>E391/E389*100</f>
        <v>46.938677827790457</v>
      </c>
      <c r="J391" s="16">
        <f t="shared" si="95"/>
        <v>115.4994520297117</v>
      </c>
      <c r="K391" s="16">
        <f t="shared" si="96"/>
        <v>109.05967347788095</v>
      </c>
      <c r="L391" s="16">
        <f t="shared" si="96"/>
        <v>99.34712469615819</v>
      </c>
      <c r="M391" s="76"/>
      <c r="N391" s="76"/>
      <c r="O391" s="76"/>
      <c r="P391" s="76"/>
      <c r="Q391" s="76"/>
      <c r="R391" s="76"/>
    </row>
    <row r="392" spans="1:18" s="9" customFormat="1" x14ac:dyDescent="0.2">
      <c r="A392" s="13" t="s">
        <v>273</v>
      </c>
      <c r="B392" s="73">
        <v>12808.423000000001</v>
      </c>
      <c r="C392" s="73">
        <v>105621.02899999999</v>
      </c>
      <c r="D392" s="73">
        <v>14029.527</v>
      </c>
      <c r="E392" s="73">
        <v>119650.556</v>
      </c>
      <c r="F392" s="73">
        <v>12813.319</v>
      </c>
      <c r="G392" s="73">
        <v>114089.62699999999</v>
      </c>
      <c r="H392" s="15">
        <f>H393+H394</f>
        <v>99.999992872175937</v>
      </c>
      <c r="I392" s="15">
        <f>I393+I394</f>
        <v>100</v>
      </c>
      <c r="J392" s="16">
        <f t="shared" si="95"/>
        <v>109.5336014433627</v>
      </c>
      <c r="K392" s="16">
        <f t="shared" si="96"/>
        <v>109.4917483908736</v>
      </c>
      <c r="L392" s="16">
        <f t="shared" si="96"/>
        <v>104.8741758091645</v>
      </c>
      <c r="M392" s="72"/>
      <c r="N392" s="72"/>
      <c r="O392" s="72"/>
      <c r="P392" s="72"/>
      <c r="Q392" s="72"/>
      <c r="R392" s="72"/>
    </row>
    <row r="393" spans="1:18" s="9" customFormat="1" x14ac:dyDescent="0.2">
      <c r="A393" s="17" t="s">
        <v>275</v>
      </c>
      <c r="B393" s="73">
        <v>1353.558</v>
      </c>
      <c r="C393" s="73">
        <v>9491.7870000000003</v>
      </c>
      <c r="D393" s="73">
        <v>1244.9929999999999</v>
      </c>
      <c r="E393" s="73">
        <v>10736.781000000001</v>
      </c>
      <c r="F393" s="73">
        <v>1076.492</v>
      </c>
      <c r="G393" s="73">
        <v>9573.7780000000002</v>
      </c>
      <c r="H393" s="15">
        <f>D393/D392*100</f>
        <v>8.8740910509670066</v>
      </c>
      <c r="I393" s="15">
        <f>E393/E392*100</f>
        <v>8.9734484810918911</v>
      </c>
      <c r="J393" s="16">
        <f t="shared" si="95"/>
        <v>91.979287182374165</v>
      </c>
      <c r="K393" s="16">
        <f t="shared" si="96"/>
        <v>115.65278701560253</v>
      </c>
      <c r="L393" s="16">
        <f t="shared" si="96"/>
        <v>112.14779578135195</v>
      </c>
      <c r="M393" s="72"/>
      <c r="N393" s="72"/>
      <c r="O393" s="72"/>
      <c r="P393" s="72"/>
      <c r="Q393" s="72"/>
      <c r="R393" s="72"/>
    </row>
    <row r="394" spans="1:18" s="9" customFormat="1" x14ac:dyDescent="0.2">
      <c r="A394" s="17" t="s">
        <v>279</v>
      </c>
      <c r="B394" s="73">
        <v>11454.865</v>
      </c>
      <c r="C394" s="73">
        <v>96129.241999999998</v>
      </c>
      <c r="D394" s="73">
        <v>12784.532999999999</v>
      </c>
      <c r="E394" s="73">
        <v>108913.77499999999</v>
      </c>
      <c r="F394" s="73">
        <v>11736.825999999999</v>
      </c>
      <c r="G394" s="73">
        <v>104515.848</v>
      </c>
      <c r="H394" s="15">
        <f>D394/D392*100</f>
        <v>91.125901821208927</v>
      </c>
      <c r="I394" s="15">
        <f>E394/E392*100</f>
        <v>91.026551518908107</v>
      </c>
      <c r="J394" s="16">
        <f t="shared" si="95"/>
        <v>111.60788887516352</v>
      </c>
      <c r="K394" s="16">
        <f t="shared" si="96"/>
        <v>108.92666381865079</v>
      </c>
      <c r="L394" s="16">
        <f t="shared" si="96"/>
        <v>104.20790443187143</v>
      </c>
      <c r="M394" s="76"/>
      <c r="N394" s="76"/>
      <c r="O394" s="76"/>
      <c r="P394" s="76"/>
      <c r="Q394" s="76"/>
      <c r="R394" s="76"/>
    </row>
    <row r="395" spans="1:18" s="9" customFormat="1" x14ac:dyDescent="0.2">
      <c r="A395" s="11" t="s">
        <v>331</v>
      </c>
      <c r="B395" s="73"/>
      <c r="C395" s="73"/>
      <c r="D395" s="73"/>
      <c r="E395" s="73"/>
      <c r="F395" s="73"/>
      <c r="G395" s="73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</row>
    <row r="396" spans="1:18" s="9" customFormat="1" x14ac:dyDescent="0.2">
      <c r="A396" s="13" t="s">
        <v>272</v>
      </c>
      <c r="B396" s="73">
        <v>37196.707000000002</v>
      </c>
      <c r="C396" s="73">
        <v>330547.66399999999</v>
      </c>
      <c r="D396" s="73">
        <v>38156.591</v>
      </c>
      <c r="E396" s="73">
        <v>368704.25599999999</v>
      </c>
      <c r="F396" s="73">
        <v>34775.031999999999</v>
      </c>
      <c r="G396" s="73">
        <v>334778.40100000001</v>
      </c>
      <c r="H396" s="15">
        <f>H397+H398</f>
        <v>100.00000262077918</v>
      </c>
      <c r="I396" s="15">
        <f>I397+I398</f>
        <v>100.00000000000001</v>
      </c>
      <c r="J396" s="16">
        <f t="shared" ref="J396:J401" si="97">D396/B396*100</f>
        <v>102.58056176854579</v>
      </c>
      <c r="K396" s="16">
        <f t="shared" ref="K396:L401" si="98">D396/F396*100</f>
        <v>109.72410032577397</v>
      </c>
      <c r="L396" s="16">
        <f t="shared" si="98"/>
        <v>110.1338243144306</v>
      </c>
      <c r="M396" s="72"/>
      <c r="N396" s="72"/>
      <c r="O396" s="72"/>
      <c r="P396" s="72"/>
      <c r="Q396" s="72"/>
      <c r="R396" s="72"/>
    </row>
    <row r="397" spans="1:18" s="9" customFormat="1" x14ac:dyDescent="0.2">
      <c r="A397" s="17" t="s">
        <v>278</v>
      </c>
      <c r="B397" s="73">
        <v>33765</v>
      </c>
      <c r="C397" s="73">
        <v>302988.33</v>
      </c>
      <c r="D397" s="73">
        <v>36152</v>
      </c>
      <c r="E397" s="73">
        <v>339140.33</v>
      </c>
      <c r="F397" s="73">
        <v>30453</v>
      </c>
      <c r="G397" s="73">
        <v>309027.99699999997</v>
      </c>
      <c r="H397" s="15">
        <f>D397/D396*100</f>
        <v>94.746409604568697</v>
      </c>
      <c r="I397" s="15">
        <f>E397/E396*100</f>
        <v>91.981669449457087</v>
      </c>
      <c r="J397" s="16">
        <f t="shared" si="97"/>
        <v>107.06945061454169</v>
      </c>
      <c r="K397" s="16">
        <f t="shared" si="98"/>
        <v>118.71408399829244</v>
      </c>
      <c r="L397" s="16">
        <f t="shared" si="98"/>
        <v>109.74420870999595</v>
      </c>
      <c r="M397" s="72"/>
      <c r="N397" s="72"/>
      <c r="O397" s="72"/>
      <c r="P397" s="72"/>
      <c r="Q397" s="72"/>
      <c r="R397" s="72"/>
    </row>
    <row r="398" spans="1:18" s="9" customFormat="1" x14ac:dyDescent="0.2">
      <c r="A398" s="17" t="s">
        <v>274</v>
      </c>
      <c r="B398" s="73">
        <v>3431.7069999999999</v>
      </c>
      <c r="C398" s="73">
        <v>27559.333999999999</v>
      </c>
      <c r="D398" s="73">
        <v>2004.5920000000001</v>
      </c>
      <c r="E398" s="73">
        <v>29563.925999999999</v>
      </c>
      <c r="F398" s="73">
        <v>4322.0330000000004</v>
      </c>
      <c r="G398" s="73">
        <v>25750.403999999999</v>
      </c>
      <c r="H398" s="15">
        <f>D398/D396*100</f>
        <v>5.2535930162104894</v>
      </c>
      <c r="I398" s="15">
        <f>E398/E396*100</f>
        <v>8.0183305505429256</v>
      </c>
      <c r="J398" s="16">
        <f t="shared" si="97"/>
        <v>58.413844771712739</v>
      </c>
      <c r="K398" s="16">
        <f t="shared" si="98"/>
        <v>46.380765718355228</v>
      </c>
      <c r="L398" s="16">
        <f t="shared" si="98"/>
        <v>114.80956182279705</v>
      </c>
      <c r="M398" s="76"/>
      <c r="N398" s="76"/>
      <c r="O398" s="76"/>
      <c r="P398" s="76"/>
      <c r="Q398" s="76"/>
      <c r="R398" s="76"/>
    </row>
    <row r="399" spans="1:18" s="9" customFormat="1" x14ac:dyDescent="0.2">
      <c r="A399" s="13" t="s">
        <v>273</v>
      </c>
      <c r="B399" s="73">
        <v>37196.707000000002</v>
      </c>
      <c r="C399" s="73">
        <v>330547.66399999999</v>
      </c>
      <c r="D399" s="73">
        <v>38156.591</v>
      </c>
      <c r="E399" s="73">
        <v>368704.25599999999</v>
      </c>
      <c r="F399" s="73">
        <v>34775.031999999999</v>
      </c>
      <c r="G399" s="73">
        <v>334778.40100000001</v>
      </c>
      <c r="H399" s="15">
        <f>H400+H401</f>
        <v>100</v>
      </c>
      <c r="I399" s="15">
        <f>I400+I401</f>
        <v>100</v>
      </c>
      <c r="J399" s="16">
        <f t="shared" si="97"/>
        <v>102.58056176854579</v>
      </c>
      <c r="K399" s="16">
        <f t="shared" si="98"/>
        <v>109.72410032577397</v>
      </c>
      <c r="L399" s="16">
        <f t="shared" si="98"/>
        <v>110.1338243144306</v>
      </c>
      <c r="M399" s="72"/>
      <c r="N399" s="72"/>
      <c r="O399" s="72"/>
      <c r="P399" s="72"/>
      <c r="Q399" s="72"/>
      <c r="R399" s="72"/>
    </row>
    <row r="400" spans="1:18" s="9" customFormat="1" x14ac:dyDescent="0.2">
      <c r="A400" s="17" t="s">
        <v>275</v>
      </c>
      <c r="B400" s="73">
        <v>20862.917000000001</v>
      </c>
      <c r="C400" s="73">
        <v>192383.53</v>
      </c>
      <c r="D400" s="73">
        <v>20269.662</v>
      </c>
      <c r="E400" s="73">
        <v>212653.19200000001</v>
      </c>
      <c r="F400" s="73">
        <v>26717.023000000001</v>
      </c>
      <c r="G400" s="73">
        <v>237878.47899999999</v>
      </c>
      <c r="H400" s="15">
        <f>D400/D399*100</f>
        <v>53.122308541661909</v>
      </c>
      <c r="I400" s="15">
        <f>E400/E399*100</f>
        <v>57.675817010368334</v>
      </c>
      <c r="J400" s="16">
        <f t="shared" si="97"/>
        <v>97.156413937705835</v>
      </c>
      <c r="K400" s="16">
        <f t="shared" si="98"/>
        <v>75.867966277530243</v>
      </c>
      <c r="L400" s="16">
        <f t="shared" si="98"/>
        <v>89.395725453583381</v>
      </c>
      <c r="M400" s="72"/>
      <c r="N400" s="72"/>
      <c r="O400" s="72"/>
      <c r="P400" s="72"/>
      <c r="Q400" s="72"/>
      <c r="R400" s="72"/>
    </row>
    <row r="401" spans="1:18" s="9" customFormat="1" x14ac:dyDescent="0.2">
      <c r="A401" s="17" t="s">
        <v>279</v>
      </c>
      <c r="B401" s="73">
        <v>16333.79</v>
      </c>
      <c r="C401" s="73">
        <v>138164.13399999999</v>
      </c>
      <c r="D401" s="73">
        <v>17886.929</v>
      </c>
      <c r="E401" s="73">
        <v>156051.06400000001</v>
      </c>
      <c r="F401" s="73">
        <v>8058.01</v>
      </c>
      <c r="G401" s="73">
        <v>96899.922000000006</v>
      </c>
      <c r="H401" s="15">
        <f>D401/D399*100</f>
        <v>46.877691458338091</v>
      </c>
      <c r="I401" s="15">
        <f>E401/E399*100</f>
        <v>42.324182989631673</v>
      </c>
      <c r="J401" s="16">
        <f t="shared" si="97"/>
        <v>109.50874842887046</v>
      </c>
      <c r="K401" s="16">
        <f t="shared" si="98"/>
        <v>221.97700176594469</v>
      </c>
      <c r="L401" s="16">
        <f t="shared" si="98"/>
        <v>161.04353933329276</v>
      </c>
      <c r="M401" s="76"/>
      <c r="N401" s="76"/>
      <c r="O401" s="76"/>
      <c r="P401" s="76"/>
      <c r="Q401" s="76"/>
      <c r="R401" s="76"/>
    </row>
    <row r="402" spans="1:18" s="9" customFormat="1" ht="22.5" x14ac:dyDescent="0.2">
      <c r="A402" s="11" t="s">
        <v>332</v>
      </c>
      <c r="B402" s="73"/>
      <c r="C402" s="73"/>
      <c r="D402" s="73"/>
      <c r="E402" s="73"/>
      <c r="F402" s="73"/>
      <c r="G402" s="73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</row>
    <row r="403" spans="1:18" s="9" customFormat="1" x14ac:dyDescent="0.2">
      <c r="A403" s="13" t="s">
        <v>272</v>
      </c>
      <c r="B403" s="73">
        <v>866.154</v>
      </c>
      <c r="C403" s="73">
        <v>7214.1629999999996</v>
      </c>
      <c r="D403" s="73">
        <v>988.55499999999995</v>
      </c>
      <c r="E403" s="73">
        <v>8202.7180000000008</v>
      </c>
      <c r="F403" s="73">
        <v>917.81600000000003</v>
      </c>
      <c r="G403" s="73">
        <v>8215.3709999999992</v>
      </c>
      <c r="H403" s="15">
        <f>H404+H405</f>
        <v>100.00000000000001</v>
      </c>
      <c r="I403" s="15">
        <f>I404+I405</f>
        <v>100</v>
      </c>
      <c r="J403" s="16">
        <f t="shared" ref="J403:J408" si="99">D403/B403*100</f>
        <v>114.13155166402278</v>
      </c>
      <c r="K403" s="16">
        <f t="shared" ref="K403:L408" si="100">D403/F403*100</f>
        <v>107.70731824243637</v>
      </c>
      <c r="L403" s="16">
        <f t="shared" si="100"/>
        <v>99.845983827145503</v>
      </c>
      <c r="M403" s="72"/>
      <c r="N403" s="72"/>
      <c r="O403" s="72"/>
      <c r="P403" s="72"/>
      <c r="Q403" s="72"/>
      <c r="R403" s="72"/>
    </row>
    <row r="404" spans="1:18" s="9" customFormat="1" x14ac:dyDescent="0.2">
      <c r="A404" s="17" t="s">
        <v>278</v>
      </c>
      <c r="B404" s="73">
        <v>330.33300000000003</v>
      </c>
      <c r="C404" s="73">
        <v>2643.9969999999998</v>
      </c>
      <c r="D404" s="73">
        <v>278.33300000000003</v>
      </c>
      <c r="E404" s="73">
        <v>2922.33</v>
      </c>
      <c r="F404" s="73">
        <v>340.33300000000003</v>
      </c>
      <c r="G404" s="73">
        <v>3478.33</v>
      </c>
      <c r="H404" s="15">
        <f>D404/D403*100</f>
        <v>28.155540157097992</v>
      </c>
      <c r="I404" s="15">
        <f>E404/E403*100</f>
        <v>35.626361896142228</v>
      </c>
      <c r="J404" s="16">
        <f t="shared" si="99"/>
        <v>84.258309039666031</v>
      </c>
      <c r="K404" s="16">
        <f t="shared" si="100"/>
        <v>81.782548268901351</v>
      </c>
      <c r="L404" s="16">
        <f t="shared" si="100"/>
        <v>84.015317695560796</v>
      </c>
      <c r="M404" s="72"/>
      <c r="N404" s="72"/>
      <c r="O404" s="72"/>
      <c r="P404" s="72"/>
      <c r="Q404" s="72"/>
      <c r="R404" s="72"/>
    </row>
    <row r="405" spans="1:18" s="9" customFormat="1" x14ac:dyDescent="0.2">
      <c r="A405" s="17" t="s">
        <v>274</v>
      </c>
      <c r="B405" s="73">
        <v>535.82100000000003</v>
      </c>
      <c r="C405" s="73">
        <v>4570.1660000000002</v>
      </c>
      <c r="D405" s="73">
        <v>710.22199999999998</v>
      </c>
      <c r="E405" s="73">
        <v>5280.3879999999999</v>
      </c>
      <c r="F405" s="73">
        <v>577.48299999999995</v>
      </c>
      <c r="G405" s="73">
        <v>4737.0410000000002</v>
      </c>
      <c r="H405" s="15">
        <f>D405/D403*100</f>
        <v>71.844459842902026</v>
      </c>
      <c r="I405" s="15">
        <f>E405/E403*100</f>
        <v>64.373638103857772</v>
      </c>
      <c r="J405" s="16">
        <f t="shared" si="99"/>
        <v>132.54836969808949</v>
      </c>
      <c r="K405" s="16">
        <f t="shared" si="100"/>
        <v>122.98578486293104</v>
      </c>
      <c r="L405" s="16">
        <f t="shared" si="100"/>
        <v>111.47017726889001</v>
      </c>
      <c r="M405" s="76"/>
      <c r="N405" s="76"/>
      <c r="O405" s="76"/>
      <c r="P405" s="76"/>
      <c r="Q405" s="76"/>
      <c r="R405" s="76"/>
    </row>
    <row r="406" spans="1:18" s="9" customFormat="1" x14ac:dyDescent="0.2">
      <c r="A406" s="13" t="s">
        <v>273</v>
      </c>
      <c r="B406" s="73">
        <v>866.154</v>
      </c>
      <c r="C406" s="73">
        <v>7214.1629999999996</v>
      </c>
      <c r="D406" s="73">
        <v>988.55499999999995</v>
      </c>
      <c r="E406" s="73">
        <v>8202.7180000000008</v>
      </c>
      <c r="F406" s="73">
        <v>917.81600000000003</v>
      </c>
      <c r="G406" s="73">
        <v>8215.3709999999992</v>
      </c>
      <c r="H406" s="15">
        <f>H407+H408</f>
        <v>100.00000000000001</v>
      </c>
      <c r="I406" s="15">
        <f>I407+I408</f>
        <v>99.999999999999986</v>
      </c>
      <c r="J406" s="16">
        <f t="shared" si="99"/>
        <v>114.13155166402278</v>
      </c>
      <c r="K406" s="16">
        <f t="shared" si="100"/>
        <v>107.70731824243637</v>
      </c>
      <c r="L406" s="16">
        <f t="shared" si="100"/>
        <v>99.845983827145503</v>
      </c>
      <c r="M406" s="72"/>
      <c r="N406" s="72"/>
      <c r="O406" s="72"/>
      <c r="P406" s="72"/>
      <c r="Q406" s="72"/>
      <c r="R406" s="72"/>
    </row>
    <row r="407" spans="1:18" s="9" customFormat="1" x14ac:dyDescent="0.2">
      <c r="A407" s="17" t="s">
        <v>275</v>
      </c>
      <c r="B407" s="73">
        <v>62.103999999999999</v>
      </c>
      <c r="C407" s="73">
        <v>587.12300000000005</v>
      </c>
      <c r="D407" s="73">
        <v>85.052000000000007</v>
      </c>
      <c r="E407" s="73">
        <v>672.17499999999995</v>
      </c>
      <c r="F407" s="73">
        <v>118.474</v>
      </c>
      <c r="G407" s="73">
        <v>1157.941</v>
      </c>
      <c r="H407" s="15">
        <f>D407/D406*100</f>
        <v>8.6036689916089664</v>
      </c>
      <c r="I407" s="15">
        <f>E407/E406*100</f>
        <v>8.1945399073819178</v>
      </c>
      <c r="J407" s="16">
        <f t="shared" si="99"/>
        <v>136.95092103568209</v>
      </c>
      <c r="K407" s="16">
        <f t="shared" si="100"/>
        <v>71.789590965106271</v>
      </c>
      <c r="L407" s="16">
        <f t="shared" si="100"/>
        <v>58.049157945007558</v>
      </c>
      <c r="M407" s="72"/>
      <c r="N407" s="72"/>
      <c r="O407" s="72"/>
      <c r="P407" s="72"/>
      <c r="Q407" s="72"/>
      <c r="R407" s="72"/>
    </row>
    <row r="408" spans="1:18" s="9" customFormat="1" x14ac:dyDescent="0.2">
      <c r="A408" s="17" t="s">
        <v>279</v>
      </c>
      <c r="B408" s="73">
        <v>804.05</v>
      </c>
      <c r="C408" s="73">
        <v>6627.04</v>
      </c>
      <c r="D408" s="73">
        <v>903.50300000000004</v>
      </c>
      <c r="E408" s="73">
        <v>7530.5429999999997</v>
      </c>
      <c r="F408" s="73">
        <v>799.34199999999998</v>
      </c>
      <c r="G408" s="73">
        <v>7057.4309999999996</v>
      </c>
      <c r="H408" s="15">
        <f>D408/D406*100</f>
        <v>91.396331008391044</v>
      </c>
      <c r="I408" s="15">
        <f>E408/E406*100</f>
        <v>91.805460092618063</v>
      </c>
      <c r="J408" s="16">
        <f t="shared" si="99"/>
        <v>112.36900690255582</v>
      </c>
      <c r="K408" s="16">
        <f t="shared" si="100"/>
        <v>113.03084286825916</v>
      </c>
      <c r="L408" s="16">
        <f t="shared" si="100"/>
        <v>106.7037424807979</v>
      </c>
      <c r="M408" s="76"/>
      <c r="N408" s="76"/>
      <c r="O408" s="76"/>
      <c r="P408" s="76"/>
      <c r="Q408" s="76"/>
      <c r="R408" s="76"/>
    </row>
    <row r="409" spans="1:18" s="9" customFormat="1" ht="22.5" x14ac:dyDescent="0.2">
      <c r="A409" s="11" t="s">
        <v>333</v>
      </c>
      <c r="B409" s="73"/>
      <c r="C409" s="73"/>
      <c r="D409" s="73"/>
      <c r="E409" s="73"/>
      <c r="F409" s="73"/>
      <c r="G409" s="73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</row>
    <row r="410" spans="1:18" s="9" customFormat="1" x14ac:dyDescent="0.2">
      <c r="A410" s="13" t="s">
        <v>272</v>
      </c>
      <c r="B410" s="73">
        <v>6714.23</v>
      </c>
      <c r="C410" s="73">
        <v>58458.942999999999</v>
      </c>
      <c r="D410" s="73">
        <v>9000.5619999999999</v>
      </c>
      <c r="E410" s="73">
        <v>67459.505000000005</v>
      </c>
      <c r="F410" s="73">
        <v>9690.6119999999992</v>
      </c>
      <c r="G410" s="73">
        <v>68628.513000000006</v>
      </c>
      <c r="H410" s="15">
        <f>H411+H412</f>
        <v>100</v>
      </c>
      <c r="I410" s="15">
        <f>I411+I412</f>
        <v>99.999999999999986</v>
      </c>
      <c r="J410" s="16">
        <f t="shared" ref="J410:J415" si="101">D410/B410*100</f>
        <v>134.05203575093495</v>
      </c>
      <c r="K410" s="16">
        <f t="shared" ref="K410:L415" si="102">D410/F410*100</f>
        <v>92.879190705396127</v>
      </c>
      <c r="L410" s="16">
        <f t="shared" si="102"/>
        <v>98.296614702987952</v>
      </c>
      <c r="M410" s="72"/>
      <c r="N410" s="72"/>
      <c r="O410" s="72"/>
      <c r="P410" s="72"/>
      <c r="Q410" s="72"/>
      <c r="R410" s="72"/>
    </row>
    <row r="411" spans="1:18" s="9" customFormat="1" x14ac:dyDescent="0.2">
      <c r="A411" s="17" t="s">
        <v>278</v>
      </c>
      <c r="B411" s="73">
        <v>5535.8670000000002</v>
      </c>
      <c r="C411" s="73">
        <v>49881.366999999998</v>
      </c>
      <c r="D411" s="73">
        <v>7432.2669999999998</v>
      </c>
      <c r="E411" s="73">
        <v>57313.633000000002</v>
      </c>
      <c r="F411" s="73">
        <v>8612.5499999999993</v>
      </c>
      <c r="G411" s="73">
        <v>56013.177000000003</v>
      </c>
      <c r="H411" s="15">
        <f>D411/D410*100</f>
        <v>82.575588057723508</v>
      </c>
      <c r="I411" s="15">
        <f>E411/E410*100</f>
        <v>84.960055665988051</v>
      </c>
      <c r="J411" s="16">
        <f t="shared" si="101"/>
        <v>134.25660334686509</v>
      </c>
      <c r="K411" s="16">
        <f t="shared" si="102"/>
        <v>86.295777673279119</v>
      </c>
      <c r="L411" s="16">
        <f t="shared" si="102"/>
        <v>102.321696553652</v>
      </c>
      <c r="M411" s="72"/>
      <c r="N411" s="72"/>
      <c r="O411" s="72"/>
      <c r="P411" s="72"/>
      <c r="Q411" s="72"/>
      <c r="R411" s="72"/>
    </row>
    <row r="412" spans="1:18" s="9" customFormat="1" x14ac:dyDescent="0.2">
      <c r="A412" s="17" t="s">
        <v>274</v>
      </c>
      <c r="B412" s="73">
        <v>1178.3630000000001</v>
      </c>
      <c r="C412" s="73">
        <v>8577.5759999999991</v>
      </c>
      <c r="D412" s="73">
        <v>1568.2950000000001</v>
      </c>
      <c r="E412" s="73">
        <v>10145.871999999999</v>
      </c>
      <c r="F412" s="73">
        <v>1078.0630000000001</v>
      </c>
      <c r="G412" s="73">
        <v>12615.335999999999</v>
      </c>
      <c r="H412" s="15">
        <f>D412/D410*100</f>
        <v>17.424411942276492</v>
      </c>
      <c r="I412" s="15">
        <f>E412/E410*100</f>
        <v>15.039944334011937</v>
      </c>
      <c r="J412" s="16">
        <f t="shared" si="101"/>
        <v>133.09099148564576</v>
      </c>
      <c r="K412" s="16">
        <f t="shared" si="102"/>
        <v>145.47340925344807</v>
      </c>
      <c r="L412" s="16">
        <f t="shared" si="102"/>
        <v>80.424905052073129</v>
      </c>
      <c r="M412" s="68"/>
      <c r="N412" s="68"/>
      <c r="O412" s="68"/>
      <c r="P412" s="68"/>
      <c r="Q412" s="68"/>
      <c r="R412" s="68"/>
    </row>
    <row r="413" spans="1:18" s="9" customFormat="1" x14ac:dyDescent="0.2">
      <c r="A413" s="13" t="s">
        <v>273</v>
      </c>
      <c r="B413" s="73">
        <v>6714.23</v>
      </c>
      <c r="C413" s="73">
        <v>58458.942999999999</v>
      </c>
      <c r="D413" s="73">
        <v>9000.5619999999999</v>
      </c>
      <c r="E413" s="73">
        <v>67459.505000000005</v>
      </c>
      <c r="F413" s="73">
        <v>9690.6119999999992</v>
      </c>
      <c r="G413" s="73">
        <v>68628.513000000006</v>
      </c>
      <c r="H413" s="15">
        <f>H414+H415</f>
        <v>100</v>
      </c>
      <c r="I413" s="15">
        <f>I414+I415</f>
        <v>99.999999999999972</v>
      </c>
      <c r="J413" s="16">
        <f t="shared" si="101"/>
        <v>134.05203575093495</v>
      </c>
      <c r="K413" s="16">
        <f t="shared" si="102"/>
        <v>92.879190705396127</v>
      </c>
      <c r="L413" s="16">
        <f t="shared" si="102"/>
        <v>98.296614702987952</v>
      </c>
      <c r="M413" s="72"/>
      <c r="N413" s="72"/>
      <c r="O413" s="72"/>
      <c r="P413" s="72"/>
      <c r="Q413" s="72"/>
      <c r="R413" s="72"/>
    </row>
    <row r="414" spans="1:18" s="9" customFormat="1" x14ac:dyDescent="0.2">
      <c r="A414" s="17" t="s">
        <v>275</v>
      </c>
      <c r="B414" s="73">
        <v>166.78200000000001</v>
      </c>
      <c r="C414" s="73">
        <v>989.87099999999998</v>
      </c>
      <c r="D414" s="73">
        <v>596.66300000000001</v>
      </c>
      <c r="E414" s="73">
        <v>1586.5329999999999</v>
      </c>
      <c r="F414" s="73">
        <v>139.12299999999999</v>
      </c>
      <c r="G414" s="73">
        <v>976.86300000000006</v>
      </c>
      <c r="H414" s="15">
        <f>D414/D413*100</f>
        <v>6.6291749337430259</v>
      </c>
      <c r="I414" s="15">
        <f>E414/E413*100</f>
        <v>2.3518301831595112</v>
      </c>
      <c r="J414" s="16">
        <f t="shared" si="101"/>
        <v>357.75023683610942</v>
      </c>
      <c r="K414" s="16">
        <f t="shared" si="102"/>
        <v>428.87444922838068</v>
      </c>
      <c r="L414" s="16">
        <f t="shared" si="102"/>
        <v>162.41100338532627</v>
      </c>
      <c r="M414" s="72"/>
      <c r="N414" s="72"/>
      <c r="O414" s="72"/>
      <c r="P414" s="72"/>
      <c r="Q414" s="72"/>
      <c r="R414" s="72"/>
    </row>
    <row r="415" spans="1:18" s="9" customFormat="1" x14ac:dyDescent="0.2">
      <c r="A415" s="17" t="s">
        <v>279</v>
      </c>
      <c r="B415" s="73">
        <v>6547.4480000000003</v>
      </c>
      <c r="C415" s="73">
        <v>57469.072</v>
      </c>
      <c r="D415" s="73">
        <v>8403.8989999999994</v>
      </c>
      <c r="E415" s="73">
        <v>65872.971999999994</v>
      </c>
      <c r="F415" s="73">
        <v>9551.49</v>
      </c>
      <c r="G415" s="73">
        <v>67651.649999999994</v>
      </c>
      <c r="H415" s="15">
        <f>D415/D413*100</f>
        <v>93.37082506625697</v>
      </c>
      <c r="I415" s="15">
        <f>E415/E413*100</f>
        <v>97.648169816840465</v>
      </c>
      <c r="J415" s="16">
        <f t="shared" si="101"/>
        <v>128.35381052281741</v>
      </c>
      <c r="K415" s="16">
        <f t="shared" si="102"/>
        <v>87.985214872234579</v>
      </c>
      <c r="L415" s="16">
        <f t="shared" si="102"/>
        <v>97.370828353779999</v>
      </c>
      <c r="M415" s="76"/>
      <c r="N415" s="76"/>
      <c r="O415" s="76"/>
      <c r="P415" s="76"/>
      <c r="Q415" s="76"/>
      <c r="R415" s="76"/>
    </row>
    <row r="416" spans="1:18" s="9" customFormat="1" ht="22.5" x14ac:dyDescent="0.2">
      <c r="A416" s="11" t="s">
        <v>334</v>
      </c>
      <c r="B416" s="73"/>
      <c r="C416" s="73"/>
      <c r="D416" s="73"/>
      <c r="E416" s="73"/>
      <c r="F416" s="73"/>
      <c r="G416" s="73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</row>
    <row r="417" spans="1:18" s="9" customFormat="1" x14ac:dyDescent="0.2">
      <c r="A417" s="13" t="s">
        <v>272</v>
      </c>
      <c r="B417" s="73">
        <v>1213.3150000000001</v>
      </c>
      <c r="C417" s="73">
        <v>10508.171</v>
      </c>
      <c r="D417" s="73">
        <v>1407.1669999999999</v>
      </c>
      <c r="E417" s="73">
        <v>11915.338</v>
      </c>
      <c r="F417" s="73">
        <v>1890.796</v>
      </c>
      <c r="G417" s="73">
        <v>13750.802</v>
      </c>
      <c r="H417" s="15">
        <f>H418+H419</f>
        <v>100</v>
      </c>
      <c r="I417" s="15">
        <f>I418+I419</f>
        <v>99.999991607455883</v>
      </c>
      <c r="J417" s="16">
        <f>D417/B417*100</f>
        <v>115.97705459835244</v>
      </c>
      <c r="K417" s="16">
        <f t="shared" ref="K417:L420" si="103">D417/F417*100</f>
        <v>74.421936581207063</v>
      </c>
      <c r="L417" s="16">
        <f t="shared" si="103"/>
        <v>86.651949464474882</v>
      </c>
      <c r="M417" s="72"/>
      <c r="N417" s="72"/>
      <c r="O417" s="72"/>
      <c r="P417" s="72"/>
      <c r="Q417" s="72"/>
      <c r="R417" s="72"/>
    </row>
    <row r="418" spans="1:18" s="9" customFormat="1" x14ac:dyDescent="0.2">
      <c r="A418" s="17" t="s">
        <v>278</v>
      </c>
      <c r="B418" s="73">
        <v>1003.167</v>
      </c>
      <c r="C418" s="73">
        <v>8376.1669999999995</v>
      </c>
      <c r="D418" s="73">
        <v>1204.067</v>
      </c>
      <c r="E418" s="73">
        <v>9580.2330000000002</v>
      </c>
      <c r="F418" s="73">
        <v>1503.2819999999999</v>
      </c>
      <c r="G418" s="73">
        <v>11172.276</v>
      </c>
      <c r="H418" s="15">
        <f>D418/D417*100</f>
        <v>85.566745098485114</v>
      </c>
      <c r="I418" s="15">
        <f>E418/E417*100</f>
        <v>80.402528237134362</v>
      </c>
      <c r="J418" s="16">
        <f>D418/B418*100</f>
        <v>120.02657583433268</v>
      </c>
      <c r="K418" s="16">
        <f t="shared" si="103"/>
        <v>80.095883540147497</v>
      </c>
      <c r="L418" s="16">
        <f t="shared" si="103"/>
        <v>85.750056658106189</v>
      </c>
      <c r="M418" s="72"/>
      <c r="N418" s="72"/>
      <c r="O418" s="72"/>
      <c r="P418" s="72"/>
      <c r="Q418" s="72"/>
      <c r="R418" s="72"/>
    </row>
    <row r="419" spans="1:18" s="9" customFormat="1" x14ac:dyDescent="0.2">
      <c r="A419" s="17" t="s">
        <v>274</v>
      </c>
      <c r="B419" s="73">
        <v>210.149</v>
      </c>
      <c r="C419" s="73">
        <v>2132.0039999999999</v>
      </c>
      <c r="D419" s="73">
        <v>203.1</v>
      </c>
      <c r="E419" s="73">
        <v>2335.1039999999998</v>
      </c>
      <c r="F419" s="73">
        <v>387.51400000000001</v>
      </c>
      <c r="G419" s="73">
        <v>2578.5259999999998</v>
      </c>
      <c r="H419" s="15">
        <f>D419/D417*100</f>
        <v>14.433254901514889</v>
      </c>
      <c r="I419" s="15">
        <f>E419/E417*100</f>
        <v>19.597463370321513</v>
      </c>
      <c r="J419" s="16">
        <f>D419/B419*100</f>
        <v>96.645713279625397</v>
      </c>
      <c r="K419" s="16">
        <f t="shared" si="103"/>
        <v>52.411009666747518</v>
      </c>
      <c r="L419" s="16">
        <f t="shared" si="103"/>
        <v>90.559645316742973</v>
      </c>
      <c r="M419" s="68"/>
      <c r="N419" s="68"/>
      <c r="O419" s="68"/>
      <c r="P419" s="68"/>
      <c r="Q419" s="68"/>
      <c r="R419" s="68"/>
    </row>
    <row r="420" spans="1:18" s="9" customFormat="1" x14ac:dyDescent="0.2">
      <c r="A420" s="13" t="s">
        <v>273</v>
      </c>
      <c r="B420" s="73">
        <v>1213.3150000000001</v>
      </c>
      <c r="C420" s="73">
        <v>10508.171</v>
      </c>
      <c r="D420" s="73">
        <v>1407.1669999999999</v>
      </c>
      <c r="E420" s="73">
        <v>11915.338</v>
      </c>
      <c r="F420" s="73">
        <v>1890.796</v>
      </c>
      <c r="G420" s="73">
        <v>13750.802</v>
      </c>
      <c r="H420" s="15">
        <f>H421+H422</f>
        <v>100</v>
      </c>
      <c r="I420" s="15">
        <f>I421+I422</f>
        <v>99.999991607455868</v>
      </c>
      <c r="J420" s="16">
        <f>D420/B420*100</f>
        <v>115.97705459835244</v>
      </c>
      <c r="K420" s="16">
        <f t="shared" si="103"/>
        <v>74.421936581207063</v>
      </c>
      <c r="L420" s="16">
        <f t="shared" si="103"/>
        <v>86.651949464474882</v>
      </c>
      <c r="M420" s="72"/>
      <c r="N420" s="72"/>
      <c r="O420" s="72"/>
      <c r="P420" s="72"/>
      <c r="Q420" s="72"/>
      <c r="R420" s="72"/>
    </row>
    <row r="421" spans="1:18" s="9" customFormat="1" x14ac:dyDescent="0.2">
      <c r="A421" s="17" t="s">
        <v>275</v>
      </c>
      <c r="B421" s="73">
        <v>0.48</v>
      </c>
      <c r="C421" s="73">
        <v>414.76</v>
      </c>
      <c r="D421" s="73">
        <v>33.542999999999999</v>
      </c>
      <c r="E421" s="73">
        <v>448.30200000000002</v>
      </c>
      <c r="F421" s="73">
        <v>0.69399999999999995</v>
      </c>
      <c r="G421" s="73">
        <v>80.593999999999994</v>
      </c>
      <c r="H421" s="15">
        <f>D421/D420*100</f>
        <v>2.3837255990227173</v>
      </c>
      <c r="I421" s="15">
        <f>E421/E420*100</f>
        <v>3.7623943189861677</v>
      </c>
      <c r="J421" s="16"/>
      <c r="K421" s="16"/>
      <c r="L421" s="16"/>
      <c r="M421" s="72"/>
      <c r="N421" s="72"/>
      <c r="O421" s="72"/>
      <c r="P421" s="72"/>
      <c r="Q421" s="72"/>
      <c r="R421" s="72"/>
    </row>
    <row r="422" spans="1:18" s="9" customFormat="1" x14ac:dyDescent="0.2">
      <c r="A422" s="17" t="s">
        <v>279</v>
      </c>
      <c r="B422" s="73">
        <v>1212.835</v>
      </c>
      <c r="C422" s="73">
        <v>10093.411</v>
      </c>
      <c r="D422" s="73">
        <v>1373.624</v>
      </c>
      <c r="E422" s="73">
        <v>11467.035</v>
      </c>
      <c r="F422" s="73">
        <v>1890.1030000000001</v>
      </c>
      <c r="G422" s="73">
        <v>13670.208000000001</v>
      </c>
      <c r="H422" s="15">
        <f>D422/D420*100</f>
        <v>97.616274400977289</v>
      </c>
      <c r="I422" s="15">
        <f>E422/E420*100</f>
        <v>96.237597288469701</v>
      </c>
      <c r="J422" s="16">
        <f>D422/B422*100</f>
        <v>113.25728561593291</v>
      </c>
      <c r="K422" s="16">
        <f>D422/F422*100</f>
        <v>72.674557947371127</v>
      </c>
      <c r="L422" s="16">
        <f>E422/G422*100</f>
        <v>83.883398116546587</v>
      </c>
      <c r="M422" s="76"/>
      <c r="N422" s="76"/>
      <c r="O422" s="76"/>
      <c r="P422" s="76"/>
      <c r="Q422" s="76"/>
      <c r="R422" s="76"/>
    </row>
    <row r="423" spans="1:18" s="9" customFormat="1" x14ac:dyDescent="0.2">
      <c r="A423" s="11" t="s">
        <v>335</v>
      </c>
      <c r="B423" s="73"/>
      <c r="C423" s="73"/>
      <c r="D423" s="73"/>
      <c r="E423" s="73"/>
      <c r="F423" s="73"/>
      <c r="G423" s="73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</row>
    <row r="424" spans="1:18" s="9" customFormat="1" x14ac:dyDescent="0.2">
      <c r="A424" s="13" t="s">
        <v>272</v>
      </c>
      <c r="B424" s="73">
        <v>1187.355</v>
      </c>
      <c r="C424" s="73">
        <v>10122.67</v>
      </c>
      <c r="D424" s="73">
        <v>1335.2840000000001</v>
      </c>
      <c r="E424" s="73">
        <v>11457.955</v>
      </c>
      <c r="F424" s="73">
        <v>1815.615</v>
      </c>
      <c r="G424" s="73">
        <v>12523.335999999999</v>
      </c>
      <c r="H424" s="15">
        <f>H425+H426</f>
        <v>100.00007489043529</v>
      </c>
      <c r="I424" s="15">
        <f>I425+I426</f>
        <v>100</v>
      </c>
      <c r="J424" s="16">
        <f>D424/B424*100</f>
        <v>112.45870022023743</v>
      </c>
      <c r="K424" s="16">
        <f t="shared" ref="K424:L427" si="104">D424/F424*100</f>
        <v>73.544446372165908</v>
      </c>
      <c r="L424" s="16">
        <f t="shared" si="104"/>
        <v>91.492833858326577</v>
      </c>
    </row>
    <row r="425" spans="1:18" s="9" customFormat="1" x14ac:dyDescent="0.2">
      <c r="A425" s="17" t="s">
        <v>278</v>
      </c>
      <c r="B425" s="73">
        <v>983.36699999999996</v>
      </c>
      <c r="C425" s="73">
        <v>8013</v>
      </c>
      <c r="D425" s="73">
        <v>1132.2670000000001</v>
      </c>
      <c r="E425" s="73">
        <v>9145.2669999999998</v>
      </c>
      <c r="F425" s="73">
        <v>1428.6210000000001</v>
      </c>
      <c r="G425" s="73">
        <v>9958.116</v>
      </c>
      <c r="H425" s="15">
        <f>D425/D424*100</f>
        <v>84.795968498087291</v>
      </c>
      <c r="I425" s="15">
        <f>E425/E424*100</f>
        <v>79.815874647788362</v>
      </c>
      <c r="J425" s="16">
        <f>D425/B425*100</f>
        <v>115.1418544653217</v>
      </c>
      <c r="K425" s="16">
        <f t="shared" si="104"/>
        <v>79.255939818888294</v>
      </c>
      <c r="L425" s="16">
        <f t="shared" si="104"/>
        <v>91.837321437107178</v>
      </c>
      <c r="M425" s="72"/>
      <c r="N425" s="72"/>
      <c r="O425" s="72"/>
      <c r="P425" s="72"/>
      <c r="Q425" s="72"/>
      <c r="R425" s="72"/>
    </row>
    <row r="426" spans="1:18" s="9" customFormat="1" x14ac:dyDescent="0.2">
      <c r="A426" s="17" t="s">
        <v>274</v>
      </c>
      <c r="B426" s="73">
        <v>203.989</v>
      </c>
      <c r="C426" s="73">
        <v>2109.67</v>
      </c>
      <c r="D426" s="73">
        <v>203.018</v>
      </c>
      <c r="E426" s="73">
        <v>2312.6880000000001</v>
      </c>
      <c r="F426" s="73">
        <v>386.99400000000003</v>
      </c>
      <c r="G426" s="73">
        <v>2565.2199999999998</v>
      </c>
      <c r="H426" s="15">
        <f>D426/D424*100</f>
        <v>15.204106392347994</v>
      </c>
      <c r="I426" s="15">
        <f>E426/E424*100</f>
        <v>20.18412535221163</v>
      </c>
      <c r="J426" s="16">
        <f>D426/B426*100</f>
        <v>99.523993940849749</v>
      </c>
      <c r="K426" s="16">
        <f t="shared" si="104"/>
        <v>52.460244861677438</v>
      </c>
      <c r="L426" s="16">
        <f t="shared" si="104"/>
        <v>90.155542214702848</v>
      </c>
      <c r="M426" s="76"/>
      <c r="N426" s="76"/>
      <c r="O426" s="76"/>
      <c r="P426" s="76"/>
      <c r="Q426" s="76"/>
      <c r="R426" s="76"/>
    </row>
    <row r="427" spans="1:18" s="9" customFormat="1" x14ac:dyDescent="0.2">
      <c r="A427" s="13" t="s">
        <v>273</v>
      </c>
      <c r="B427" s="73">
        <v>1187.355</v>
      </c>
      <c r="C427" s="73">
        <v>10122.67</v>
      </c>
      <c r="D427" s="73">
        <v>1335.2840000000001</v>
      </c>
      <c r="E427" s="73">
        <v>11457.955</v>
      </c>
      <c r="F427" s="73">
        <v>1815.615</v>
      </c>
      <c r="G427" s="73">
        <v>12523.335999999999</v>
      </c>
      <c r="H427" s="15">
        <f>H428+H429</f>
        <v>100.00007489043527</v>
      </c>
      <c r="I427" s="15">
        <f>I428+I429</f>
        <v>99.999991272439104</v>
      </c>
      <c r="J427" s="16">
        <f>D427/B427*100</f>
        <v>112.45870022023743</v>
      </c>
      <c r="K427" s="16">
        <f t="shared" si="104"/>
        <v>73.544446372165908</v>
      </c>
      <c r="L427" s="16">
        <f t="shared" si="104"/>
        <v>91.492833858326577</v>
      </c>
      <c r="M427" s="72"/>
      <c r="N427" s="72"/>
      <c r="O427" s="72"/>
      <c r="P427" s="72"/>
      <c r="Q427" s="72"/>
      <c r="R427" s="72"/>
    </row>
    <row r="428" spans="1:18" s="9" customFormat="1" x14ac:dyDescent="0.2">
      <c r="A428" s="17" t="s">
        <v>275</v>
      </c>
      <c r="B428" s="73">
        <v>0.48</v>
      </c>
      <c r="C428" s="73">
        <v>29.68</v>
      </c>
      <c r="D428" s="73">
        <v>33.542999999999999</v>
      </c>
      <c r="E428" s="73">
        <v>63.222000000000001</v>
      </c>
      <c r="F428" s="73">
        <v>0.64</v>
      </c>
      <c r="G428" s="73">
        <v>80.540999999999997</v>
      </c>
      <c r="H428" s="15">
        <f>D428/D427*100</f>
        <v>2.5120498710386703</v>
      </c>
      <c r="I428" s="15">
        <f>E428/E427*100</f>
        <v>0.55177385493310105</v>
      </c>
      <c r="J428" s="16"/>
      <c r="K428" s="16"/>
      <c r="L428" s="16">
        <f>E428/G428*100</f>
        <v>78.496666294185573</v>
      </c>
      <c r="M428" s="72"/>
      <c r="N428" s="72"/>
      <c r="O428" s="72"/>
      <c r="P428" s="72"/>
      <c r="Q428" s="72"/>
      <c r="R428" s="72"/>
    </row>
    <row r="429" spans="1:18" s="9" customFormat="1" x14ac:dyDescent="0.2">
      <c r="A429" s="17" t="s">
        <v>279</v>
      </c>
      <c r="B429" s="73">
        <v>1186.875</v>
      </c>
      <c r="C429" s="73">
        <v>10092.991</v>
      </c>
      <c r="D429" s="73">
        <v>1301.742</v>
      </c>
      <c r="E429" s="73">
        <v>11394.732</v>
      </c>
      <c r="F429" s="73">
        <v>1814.9749999999999</v>
      </c>
      <c r="G429" s="73">
        <v>12442.795</v>
      </c>
      <c r="H429" s="15">
        <f>D429/D427*100</f>
        <v>97.488025019396602</v>
      </c>
      <c r="I429" s="15">
        <f>E429/E427*100</f>
        <v>99.448217417506001</v>
      </c>
      <c r="J429" s="16">
        <f>D429/B429*100</f>
        <v>109.67810426540284</v>
      </c>
      <c r="K429" s="16">
        <f>D429/F429*100</f>
        <v>71.722310224658742</v>
      </c>
      <c r="L429" s="16">
        <f>E429/G429*100</f>
        <v>91.576948748251496</v>
      </c>
      <c r="M429" s="68"/>
      <c r="N429" s="68"/>
      <c r="O429" s="68"/>
      <c r="P429" s="68"/>
      <c r="Q429" s="68"/>
      <c r="R429" s="68"/>
    </row>
    <row r="430" spans="1:18" s="9" customFormat="1" ht="22.5" x14ac:dyDescent="0.2">
      <c r="A430" s="11" t="s">
        <v>336</v>
      </c>
      <c r="B430" s="73"/>
      <c r="C430" s="73"/>
      <c r="D430" s="73"/>
      <c r="E430" s="73"/>
      <c r="F430" s="73"/>
      <c r="G430" s="73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</row>
    <row r="431" spans="1:18" s="9" customFormat="1" x14ac:dyDescent="0.2">
      <c r="A431" s="13" t="s">
        <v>272</v>
      </c>
      <c r="B431" s="73">
        <v>2914.4189999999999</v>
      </c>
      <c r="C431" s="73">
        <v>22937.465000000004</v>
      </c>
      <c r="D431" s="73">
        <v>3687.9859999999999</v>
      </c>
      <c r="E431" s="73">
        <v>26625.284</v>
      </c>
      <c r="F431" s="73">
        <v>5176.0879999999997</v>
      </c>
      <c r="G431" s="73">
        <v>33730.112999999998</v>
      </c>
      <c r="H431" s="15">
        <f>H432+H433</f>
        <v>100</v>
      </c>
      <c r="I431" s="15">
        <f>I432+I433</f>
        <v>100</v>
      </c>
      <c r="J431" s="16">
        <f t="shared" ref="J431:J436" si="105">D431/B431*100</f>
        <v>126.54275174571671</v>
      </c>
      <c r="K431" s="16">
        <f t="shared" ref="K431:L436" si="106">D431/F431*100</f>
        <v>71.250450146906317</v>
      </c>
      <c r="L431" s="16">
        <f t="shared" si="106"/>
        <v>78.936243113090072</v>
      </c>
      <c r="M431" s="72"/>
      <c r="N431" s="72"/>
      <c r="O431" s="72"/>
      <c r="P431" s="72"/>
      <c r="Q431" s="72"/>
      <c r="R431" s="72"/>
    </row>
    <row r="432" spans="1:18" s="9" customFormat="1" x14ac:dyDescent="0.2">
      <c r="A432" s="17" t="s">
        <v>278</v>
      </c>
      <c r="B432" s="73">
        <v>1914.2670000000001</v>
      </c>
      <c r="C432" s="73">
        <v>14897.500000000002</v>
      </c>
      <c r="D432" s="73">
        <v>2217.4670000000001</v>
      </c>
      <c r="E432" s="73">
        <v>17114.8</v>
      </c>
      <c r="F432" s="73">
        <v>2986.8</v>
      </c>
      <c r="G432" s="73">
        <v>21216.999999999996</v>
      </c>
      <c r="H432" s="15">
        <f>D432/D431*100</f>
        <v>60.126773800117469</v>
      </c>
      <c r="I432" s="15">
        <f>E432/E431*100</f>
        <v>64.280253311100836</v>
      </c>
      <c r="J432" s="16">
        <f t="shared" si="105"/>
        <v>115.83896081372139</v>
      </c>
      <c r="K432" s="16">
        <f t="shared" si="106"/>
        <v>74.242232489621003</v>
      </c>
      <c r="L432" s="16">
        <f t="shared" si="106"/>
        <v>80.665504076919461</v>
      </c>
      <c r="M432" s="72"/>
      <c r="N432" s="72"/>
      <c r="O432" s="72"/>
      <c r="P432" s="72"/>
      <c r="Q432" s="72"/>
      <c r="R432" s="72"/>
    </row>
    <row r="433" spans="1:18" s="9" customFormat="1" x14ac:dyDescent="0.2">
      <c r="A433" s="17" t="s">
        <v>274</v>
      </c>
      <c r="B433" s="73">
        <v>1000.152</v>
      </c>
      <c r="C433" s="73">
        <v>8039.9650000000001</v>
      </c>
      <c r="D433" s="73">
        <v>1470.519</v>
      </c>
      <c r="E433" s="73">
        <v>9510.4840000000004</v>
      </c>
      <c r="F433" s="73">
        <v>2189.288</v>
      </c>
      <c r="G433" s="73">
        <v>12513.112999999999</v>
      </c>
      <c r="H433" s="15">
        <f>D433/D431*100</f>
        <v>39.873226199882538</v>
      </c>
      <c r="I433" s="15">
        <f>E433/E431*100</f>
        <v>35.719746688899164</v>
      </c>
      <c r="J433" s="16">
        <f t="shared" si="105"/>
        <v>147.02955150817075</v>
      </c>
      <c r="K433" s="16">
        <f t="shared" si="106"/>
        <v>67.168823836790764</v>
      </c>
      <c r="L433" s="16">
        <f t="shared" si="106"/>
        <v>76.004140616327859</v>
      </c>
      <c r="M433" s="76"/>
      <c r="N433" s="76"/>
      <c r="O433" s="76"/>
      <c r="P433" s="76"/>
      <c r="Q433" s="76"/>
      <c r="R433" s="76"/>
    </row>
    <row r="434" spans="1:18" s="9" customFormat="1" x14ac:dyDescent="0.2">
      <c r="A434" s="13" t="s">
        <v>273</v>
      </c>
      <c r="B434" s="73">
        <v>2914.4189999999999</v>
      </c>
      <c r="C434" s="73">
        <v>22937.465000000004</v>
      </c>
      <c r="D434" s="73">
        <v>3687.9859999999999</v>
      </c>
      <c r="E434" s="73">
        <v>26625.284</v>
      </c>
      <c r="F434" s="73">
        <v>5176.0879999999997</v>
      </c>
      <c r="G434" s="73">
        <v>33730.112999999998</v>
      </c>
      <c r="H434" s="15">
        <f>H435+H436</f>
        <v>100</v>
      </c>
      <c r="I434" s="15">
        <f>I435+I436</f>
        <v>100</v>
      </c>
      <c r="J434" s="16">
        <f t="shared" si="105"/>
        <v>126.54275174571671</v>
      </c>
      <c r="K434" s="16">
        <f t="shared" si="106"/>
        <v>71.250450146906317</v>
      </c>
      <c r="L434" s="16">
        <f t="shared" si="106"/>
        <v>78.936243113090072</v>
      </c>
      <c r="M434" s="72"/>
      <c r="N434" s="72"/>
      <c r="O434" s="72"/>
      <c r="P434" s="72"/>
      <c r="Q434" s="72"/>
      <c r="R434" s="72"/>
    </row>
    <row r="435" spans="1:18" s="9" customFormat="1" x14ac:dyDescent="0.2">
      <c r="A435" s="17" t="s">
        <v>275</v>
      </c>
      <c r="B435" s="73">
        <v>15.933</v>
      </c>
      <c r="C435" s="73">
        <v>133.62799999999999</v>
      </c>
      <c r="D435" s="73">
        <v>5.7229999999999999</v>
      </c>
      <c r="E435" s="73">
        <v>139.351</v>
      </c>
      <c r="F435" s="73">
        <v>10.975</v>
      </c>
      <c r="G435" s="73">
        <v>104.458</v>
      </c>
      <c r="H435" s="15">
        <f>D435/D434*100</f>
        <v>0.15517954786162419</v>
      </c>
      <c r="I435" s="15">
        <f>E435/E434*100</f>
        <v>0.52337845485516699</v>
      </c>
      <c r="J435" s="16">
        <f t="shared" si="105"/>
        <v>35.919161488734076</v>
      </c>
      <c r="K435" s="16">
        <f t="shared" si="106"/>
        <v>52.145785876993166</v>
      </c>
      <c r="L435" s="16">
        <f t="shared" si="106"/>
        <v>133.40385609527274</v>
      </c>
      <c r="M435" s="72"/>
      <c r="N435" s="72"/>
      <c r="O435" s="72"/>
      <c r="P435" s="72"/>
      <c r="Q435" s="72"/>
      <c r="R435" s="72"/>
    </row>
    <row r="436" spans="1:18" s="9" customFormat="1" x14ac:dyDescent="0.2">
      <c r="A436" s="17" t="s">
        <v>279</v>
      </c>
      <c r="B436" s="73">
        <v>2898.4859999999999</v>
      </c>
      <c r="C436" s="73">
        <v>22803.837000000003</v>
      </c>
      <c r="D436" s="73">
        <v>3682.2629999999999</v>
      </c>
      <c r="E436" s="73">
        <v>26485.933000000001</v>
      </c>
      <c r="F436" s="73">
        <v>5165.1129999999994</v>
      </c>
      <c r="G436" s="73">
        <v>33625.654999999999</v>
      </c>
      <c r="H436" s="15">
        <f>D436/D434*100</f>
        <v>99.844820452138379</v>
      </c>
      <c r="I436" s="15">
        <f>E436/E434*100</f>
        <v>99.476621545144837</v>
      </c>
      <c r="J436" s="16">
        <f t="shared" si="105"/>
        <v>127.04091032352753</v>
      </c>
      <c r="K436" s="16">
        <f t="shared" si="106"/>
        <v>71.291044358564861</v>
      </c>
      <c r="L436" s="16">
        <f t="shared" si="106"/>
        <v>78.767039630900868</v>
      </c>
      <c r="M436" s="76"/>
      <c r="N436" s="76"/>
      <c r="O436" s="76"/>
      <c r="P436" s="76"/>
      <c r="Q436" s="76"/>
      <c r="R436" s="76"/>
    </row>
    <row r="437" spans="1:18" s="9" customFormat="1" x14ac:dyDescent="0.2">
      <c r="A437" s="11" t="s">
        <v>337</v>
      </c>
      <c r="B437" s="73"/>
      <c r="C437" s="73"/>
      <c r="D437" s="73"/>
      <c r="E437" s="73"/>
      <c r="F437" s="73"/>
      <c r="G437" s="73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</row>
    <row r="438" spans="1:18" s="9" customFormat="1" x14ac:dyDescent="0.2">
      <c r="A438" s="13" t="s">
        <v>272</v>
      </c>
      <c r="B438" s="73">
        <v>415.87299999999999</v>
      </c>
      <c r="C438" s="73">
        <v>1989.597</v>
      </c>
      <c r="D438" s="73">
        <v>518.25</v>
      </c>
      <c r="E438" s="73">
        <v>2507.846</v>
      </c>
      <c r="F438" s="73">
        <v>850.63900000000001</v>
      </c>
      <c r="G438" s="73">
        <v>3184.174</v>
      </c>
      <c r="H438" s="15"/>
      <c r="I438" s="15">
        <f>I439+I440</f>
        <v>100</v>
      </c>
      <c r="J438" s="16">
        <f>D438/B438*100</f>
        <v>124.61737116860196</v>
      </c>
      <c r="K438" s="16">
        <f>D438/F438*100</f>
        <v>60.924787130615918</v>
      </c>
      <c r="L438" s="16">
        <f>E438/G438*100</f>
        <v>78.759703458416524</v>
      </c>
      <c r="M438" s="72"/>
      <c r="N438" s="72"/>
      <c r="O438" s="72"/>
      <c r="P438" s="72"/>
      <c r="Q438" s="72"/>
      <c r="R438" s="72"/>
    </row>
    <row r="439" spans="1:18" s="9" customFormat="1" x14ac:dyDescent="0.2">
      <c r="A439" s="17" t="s">
        <v>278</v>
      </c>
      <c r="B439" s="73">
        <v>165.6</v>
      </c>
      <c r="C439" s="73">
        <v>860.7</v>
      </c>
      <c r="D439" s="73" t="s">
        <v>1348</v>
      </c>
      <c r="E439" s="73">
        <v>1133.2</v>
      </c>
      <c r="F439" s="73">
        <v>449.13299999999998</v>
      </c>
      <c r="G439" s="73">
        <v>1342.0609999999999</v>
      </c>
      <c r="H439" s="15"/>
      <c r="I439" s="15">
        <f>E439/E438*100</f>
        <v>45.186187668620803</v>
      </c>
      <c r="J439" s="16"/>
      <c r="K439" s="16"/>
      <c r="L439" s="16">
        <f>E439/G439*100</f>
        <v>84.43729457900946</v>
      </c>
      <c r="M439" s="72"/>
      <c r="N439" s="72"/>
      <c r="O439" s="72"/>
      <c r="P439" s="72"/>
      <c r="Q439" s="72"/>
      <c r="R439" s="72"/>
    </row>
    <row r="440" spans="1:18" s="9" customFormat="1" x14ac:dyDescent="0.2">
      <c r="A440" s="17" t="s">
        <v>274</v>
      </c>
      <c r="B440" s="73">
        <v>250.273</v>
      </c>
      <c r="C440" s="73">
        <v>1128.8969999999999</v>
      </c>
      <c r="D440" s="73">
        <v>245.75</v>
      </c>
      <c r="E440" s="73">
        <v>1374.646</v>
      </c>
      <c r="F440" s="73">
        <v>401.505</v>
      </c>
      <c r="G440" s="73">
        <v>1842.1130000000001</v>
      </c>
      <c r="H440" s="15">
        <f>D440/D438*100</f>
        <v>47.419199228171735</v>
      </c>
      <c r="I440" s="15">
        <f>E440/E438*100</f>
        <v>54.813812331379197</v>
      </c>
      <c r="J440" s="16">
        <f>D440/B440*100</f>
        <v>98.192773491347452</v>
      </c>
      <c r="K440" s="16">
        <f>D440/F440*100</f>
        <v>61.207207880350175</v>
      </c>
      <c r="L440" s="16">
        <f>E440/G440*100</f>
        <v>74.623326582028355</v>
      </c>
      <c r="M440" s="76"/>
      <c r="N440" s="76"/>
      <c r="O440" s="76"/>
      <c r="P440" s="76"/>
      <c r="Q440" s="76"/>
      <c r="R440" s="76"/>
    </row>
    <row r="441" spans="1:18" s="9" customFormat="1" x14ac:dyDescent="0.2">
      <c r="A441" s="13" t="s">
        <v>273</v>
      </c>
      <c r="B441" s="73">
        <v>415.87299999999999</v>
      </c>
      <c r="C441" s="73">
        <v>1989.597</v>
      </c>
      <c r="D441" s="73">
        <v>518.25</v>
      </c>
      <c r="E441" s="73">
        <v>2507.846</v>
      </c>
      <c r="F441" s="73">
        <v>850.63900000000001</v>
      </c>
      <c r="G441" s="73">
        <v>3184.174</v>
      </c>
      <c r="H441" s="15">
        <f>H442+H443</f>
        <v>100.00000000000001</v>
      </c>
      <c r="I441" s="15">
        <f>I442+I443</f>
        <v>99.999999999999986</v>
      </c>
      <c r="J441" s="16">
        <f>D441/B441*100</f>
        <v>124.61737116860196</v>
      </c>
      <c r="K441" s="16">
        <f>D441/F441*100</f>
        <v>60.924787130615918</v>
      </c>
      <c r="L441" s="16">
        <f>E441/G441*100</f>
        <v>78.759703458416524</v>
      </c>
      <c r="M441" s="72"/>
      <c r="N441" s="72"/>
      <c r="O441" s="72"/>
      <c r="P441" s="72"/>
      <c r="Q441" s="72"/>
      <c r="R441" s="72"/>
    </row>
    <row r="442" spans="1:18" s="9" customFormat="1" x14ac:dyDescent="0.2">
      <c r="A442" s="17" t="s">
        <v>275</v>
      </c>
      <c r="B442" s="73">
        <v>3.915</v>
      </c>
      <c r="C442" s="73">
        <v>47.243000000000002</v>
      </c>
      <c r="D442" s="73">
        <v>0.47299999999999998</v>
      </c>
      <c r="E442" s="73">
        <v>47.715000000000003</v>
      </c>
      <c r="F442" s="73">
        <v>7.1470000000000002</v>
      </c>
      <c r="G442" s="73">
        <v>9.8019999999999996</v>
      </c>
      <c r="H442" s="15">
        <f>D442/D441*100</f>
        <v>9.1268692715870708E-2</v>
      </c>
      <c r="I442" s="15">
        <f>E442/E441*100</f>
        <v>1.9026287898060725</v>
      </c>
      <c r="J442" s="16">
        <f>D442/B442*100</f>
        <v>12.081736909323116</v>
      </c>
      <c r="K442" s="16">
        <f>D442/F442*100</f>
        <v>6.6181614663495161</v>
      </c>
      <c r="L442" s="16">
        <f>E442/G442*100</f>
        <v>486.7884105284636</v>
      </c>
      <c r="M442" s="72"/>
      <c r="N442" s="72"/>
      <c r="O442" s="72"/>
      <c r="P442" s="72"/>
      <c r="Q442" s="72"/>
      <c r="R442" s="72"/>
    </row>
    <row r="443" spans="1:18" s="9" customFormat="1" x14ac:dyDescent="0.2">
      <c r="A443" s="17" t="s">
        <v>279</v>
      </c>
      <c r="B443" s="73">
        <v>411.95800000000003</v>
      </c>
      <c r="C443" s="73">
        <v>1942.354</v>
      </c>
      <c r="D443" s="73">
        <v>517.77700000000004</v>
      </c>
      <c r="E443" s="73">
        <v>2460.1309999999999</v>
      </c>
      <c r="F443" s="73">
        <v>843.49199999999996</v>
      </c>
      <c r="G443" s="73">
        <v>3174.3719999999998</v>
      </c>
      <c r="H443" s="15">
        <f>D443/D441*100</f>
        <v>99.908731307284143</v>
      </c>
      <c r="I443" s="15">
        <f>E443/E441*100</f>
        <v>98.097371210193913</v>
      </c>
      <c r="J443" s="16">
        <f>D443/B443*100</f>
        <v>125.68684186251997</v>
      </c>
      <c r="K443" s="16">
        <f>D443/F443*100</f>
        <v>61.384933111398809</v>
      </c>
      <c r="L443" s="16">
        <f>E443/G443*100</f>
        <v>77.499770033253824</v>
      </c>
      <c r="M443" s="76"/>
      <c r="N443" s="76"/>
      <c r="O443" s="76"/>
      <c r="P443" s="76"/>
      <c r="Q443" s="76"/>
      <c r="R443" s="76"/>
    </row>
    <row r="444" spans="1:18" s="9" customFormat="1" x14ac:dyDescent="0.2">
      <c r="A444" s="11" t="s">
        <v>338</v>
      </c>
      <c r="B444" s="73"/>
      <c r="C444" s="73"/>
      <c r="D444" s="73"/>
      <c r="E444" s="73"/>
      <c r="F444" s="73"/>
      <c r="G444" s="73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</row>
    <row r="445" spans="1:18" s="9" customFormat="1" x14ac:dyDescent="0.2">
      <c r="A445" s="13" t="s">
        <v>272</v>
      </c>
      <c r="B445" s="73">
        <v>126.33499999999999</v>
      </c>
      <c r="C445" s="73">
        <v>604.721</v>
      </c>
      <c r="D445" s="73">
        <v>277.67200000000003</v>
      </c>
      <c r="E445" s="73">
        <v>882.39300000000003</v>
      </c>
      <c r="F445" s="73">
        <v>412.70499999999998</v>
      </c>
      <c r="G445" s="73">
        <v>1158.3430000000001</v>
      </c>
      <c r="H445" s="15"/>
      <c r="I445" s="15">
        <f>I446+I447</f>
        <v>100</v>
      </c>
      <c r="J445" s="16">
        <f>D445/B445*100</f>
        <v>219.79024023429773</v>
      </c>
      <c r="K445" s="16">
        <f>D445/F445*100</f>
        <v>67.28098763038976</v>
      </c>
      <c r="L445" s="16">
        <f>E445/G445*100</f>
        <v>76.177177226434651</v>
      </c>
    </row>
    <row r="446" spans="1:18" s="9" customFormat="1" x14ac:dyDescent="0.2">
      <c r="A446" s="17" t="s">
        <v>278</v>
      </c>
      <c r="B446" s="73" t="s">
        <v>1348</v>
      </c>
      <c r="C446" s="73">
        <v>557</v>
      </c>
      <c r="D446" s="73" t="s">
        <v>1348</v>
      </c>
      <c r="E446" s="73">
        <v>829.5</v>
      </c>
      <c r="F446" s="73">
        <v>399.8</v>
      </c>
      <c r="G446" s="73">
        <v>1093.3</v>
      </c>
      <c r="H446" s="15"/>
      <c r="I446" s="15">
        <f>E446/E445*100</f>
        <v>94.005732139760852</v>
      </c>
      <c r="J446" s="16"/>
      <c r="K446" s="16"/>
      <c r="L446" s="16">
        <f>E446/G446*100</f>
        <v>75.871215585841028</v>
      </c>
    </row>
    <row r="447" spans="1:18" s="9" customFormat="1" x14ac:dyDescent="0.2">
      <c r="A447" s="17" t="s">
        <v>274</v>
      </c>
      <c r="B447" s="73">
        <v>12.335000000000001</v>
      </c>
      <c r="C447" s="73">
        <v>47.720999999999997</v>
      </c>
      <c r="D447" s="73">
        <v>5.1719999999999997</v>
      </c>
      <c r="E447" s="73">
        <v>52.893000000000001</v>
      </c>
      <c r="F447" s="73">
        <v>12.904999999999999</v>
      </c>
      <c r="G447" s="73">
        <v>65.043000000000006</v>
      </c>
      <c r="H447" s="15">
        <f>D447/D445*100</f>
        <v>1.8626292892333398</v>
      </c>
      <c r="I447" s="15">
        <f>E447/E445*100</f>
        <v>5.9942678602391446</v>
      </c>
      <c r="J447" s="16">
        <f>D447/B447*100</f>
        <v>41.929468990676931</v>
      </c>
      <c r="K447" s="16">
        <f>D447/F447*100</f>
        <v>40.077489345215035</v>
      </c>
      <c r="L447" s="16">
        <f>E447/G447*100</f>
        <v>81.320049813200484</v>
      </c>
      <c r="M447" s="76"/>
      <c r="N447" s="76"/>
      <c r="O447" s="76"/>
      <c r="P447" s="76"/>
      <c r="Q447" s="76"/>
      <c r="R447" s="76"/>
    </row>
    <row r="448" spans="1:18" s="9" customFormat="1" x14ac:dyDescent="0.2">
      <c r="A448" s="13" t="s">
        <v>273</v>
      </c>
      <c r="B448" s="73">
        <v>126.33499999999999</v>
      </c>
      <c r="C448" s="73">
        <v>604.721</v>
      </c>
      <c r="D448" s="73">
        <v>277.67200000000003</v>
      </c>
      <c r="E448" s="73">
        <v>882.39300000000003</v>
      </c>
      <c r="F448" s="73">
        <v>412.70499999999998</v>
      </c>
      <c r="G448" s="73">
        <v>1158.3430000000001</v>
      </c>
      <c r="H448" s="15">
        <f>H449+H450</f>
        <v>100</v>
      </c>
      <c r="I448" s="15">
        <f>I449+I450</f>
        <v>100</v>
      </c>
      <c r="J448" s="16">
        <f>D448/B448*100</f>
        <v>219.79024023429773</v>
      </c>
      <c r="K448" s="16">
        <f>D448/F448*100</f>
        <v>67.28098763038976</v>
      </c>
      <c r="L448" s="16">
        <f>E448/G448*100</f>
        <v>76.177177226434651</v>
      </c>
    </row>
    <row r="449" spans="1:18" s="9" customFormat="1" x14ac:dyDescent="0.2">
      <c r="A449" s="17" t="s">
        <v>275</v>
      </c>
      <c r="B449" s="73">
        <v>0</v>
      </c>
      <c r="C449" s="73">
        <v>0</v>
      </c>
      <c r="D449" s="73">
        <v>0</v>
      </c>
      <c r="E449" s="73">
        <v>0</v>
      </c>
      <c r="F449" s="73">
        <v>0.255</v>
      </c>
      <c r="G449" s="73">
        <v>0.255</v>
      </c>
      <c r="H449" s="15">
        <f>D449/D448*100</f>
        <v>0</v>
      </c>
      <c r="I449" s="15">
        <f>E449/E448*100</f>
        <v>0</v>
      </c>
      <c r="J449" s="16">
        <v>0</v>
      </c>
      <c r="K449" s="16">
        <f>D449/F449*100</f>
        <v>0</v>
      </c>
      <c r="L449" s="16">
        <f>E449/G449*100</f>
        <v>0</v>
      </c>
    </row>
    <row r="450" spans="1:18" s="9" customFormat="1" x14ac:dyDescent="0.2">
      <c r="A450" s="17" t="s">
        <v>279</v>
      </c>
      <c r="B450" s="73">
        <v>126.33499999999999</v>
      </c>
      <c r="C450" s="73">
        <v>604.721</v>
      </c>
      <c r="D450" s="73">
        <v>277.67200000000003</v>
      </c>
      <c r="E450" s="73">
        <v>882.39300000000003</v>
      </c>
      <c r="F450" s="73">
        <v>412.45</v>
      </c>
      <c r="G450" s="73">
        <v>1158.088</v>
      </c>
      <c r="H450" s="15">
        <f>D450/D448*100</f>
        <v>100</v>
      </c>
      <c r="I450" s="15">
        <f>E450/E448*100</f>
        <v>100</v>
      </c>
      <c r="J450" s="16">
        <f>D450/B450*100</f>
        <v>219.79024023429773</v>
      </c>
      <c r="K450" s="16">
        <f>D450/F450*100</f>
        <v>67.322584555703742</v>
      </c>
      <c r="L450" s="16">
        <f>E450/G450*100</f>
        <v>76.193950718770935</v>
      </c>
      <c r="M450" s="76"/>
      <c r="N450" s="76"/>
      <c r="O450" s="76"/>
      <c r="P450" s="76"/>
      <c r="Q450" s="76"/>
      <c r="R450" s="76"/>
    </row>
    <row r="451" spans="1:18" s="9" customFormat="1" ht="22.5" x14ac:dyDescent="0.2">
      <c r="A451" s="11" t="s">
        <v>339</v>
      </c>
      <c r="B451" s="73"/>
      <c r="C451" s="73"/>
      <c r="D451" s="73"/>
      <c r="E451" s="73"/>
      <c r="F451" s="73"/>
      <c r="G451" s="73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</row>
    <row r="452" spans="1:18" s="9" customFormat="1" x14ac:dyDescent="0.2">
      <c r="A452" s="13" t="s">
        <v>272</v>
      </c>
      <c r="B452" s="73">
        <v>1994.3249999999998</v>
      </c>
      <c r="C452" s="73">
        <v>16862.296999999999</v>
      </c>
      <c r="D452" s="73">
        <v>2335.6769999999997</v>
      </c>
      <c r="E452" s="73">
        <v>19197.774000000001</v>
      </c>
      <c r="F452" s="73">
        <v>3353.212</v>
      </c>
      <c r="G452" s="73">
        <v>25633.847000000002</v>
      </c>
      <c r="H452" s="15">
        <f>H453+H454</f>
        <v>100.00000000000001</v>
      </c>
      <c r="I452" s="15">
        <f>I453+I454</f>
        <v>99.999999999999986</v>
      </c>
      <c r="J452" s="16">
        <f t="shared" ref="J452:J457" si="107">D452/B452*100</f>
        <v>117.11616712421495</v>
      </c>
      <c r="K452" s="16">
        <f t="shared" ref="K452:L457" si="108">D452/F452*100</f>
        <v>69.654915943280642</v>
      </c>
      <c r="L452" s="16">
        <f t="shared" si="108"/>
        <v>74.892285968625785</v>
      </c>
    </row>
    <row r="453" spans="1:18" s="9" customFormat="1" x14ac:dyDescent="0.2">
      <c r="A453" s="17" t="s">
        <v>278</v>
      </c>
      <c r="B453" s="73">
        <v>1441.6</v>
      </c>
      <c r="C453" s="73">
        <v>10964.9</v>
      </c>
      <c r="D453" s="73">
        <v>1620.8</v>
      </c>
      <c r="E453" s="73">
        <v>12585.5</v>
      </c>
      <c r="F453" s="73">
        <v>2104.4</v>
      </c>
      <c r="G453" s="73">
        <v>17198</v>
      </c>
      <c r="H453" s="15">
        <f>D453/D452*100</f>
        <v>69.393156673632532</v>
      </c>
      <c r="I453" s="15">
        <f>E453/E452*100</f>
        <v>65.557079690593284</v>
      </c>
      <c r="J453" s="16">
        <f t="shared" si="107"/>
        <v>112.43063263041067</v>
      </c>
      <c r="K453" s="16">
        <f t="shared" si="108"/>
        <v>77.01957802699107</v>
      </c>
      <c r="L453" s="16">
        <f t="shared" si="108"/>
        <v>73.180020932666594</v>
      </c>
    </row>
    <row r="454" spans="1:18" s="9" customFormat="1" x14ac:dyDescent="0.2">
      <c r="A454" s="17" t="s">
        <v>274</v>
      </c>
      <c r="B454" s="73">
        <v>552.72500000000002</v>
      </c>
      <c r="C454" s="73">
        <v>5897.3969999999999</v>
      </c>
      <c r="D454" s="73">
        <v>714.87699999999995</v>
      </c>
      <c r="E454" s="73">
        <v>6612.2740000000003</v>
      </c>
      <c r="F454" s="73">
        <v>1248.8119999999999</v>
      </c>
      <c r="G454" s="73">
        <v>8435.8469999999998</v>
      </c>
      <c r="H454" s="15">
        <f>D454/D452*100</f>
        <v>30.606843326367478</v>
      </c>
      <c r="I454" s="15">
        <f>E454/E452*100</f>
        <v>34.442920309406702</v>
      </c>
      <c r="J454" s="16">
        <f t="shared" si="107"/>
        <v>129.33683115473335</v>
      </c>
      <c r="K454" s="16">
        <f t="shared" si="108"/>
        <v>57.244565234799147</v>
      </c>
      <c r="L454" s="16">
        <f t="shared" si="108"/>
        <v>78.383047961870346</v>
      </c>
      <c r="M454" s="76"/>
      <c r="N454" s="76"/>
      <c r="O454" s="76"/>
      <c r="P454" s="76"/>
      <c r="Q454" s="76"/>
      <c r="R454" s="76"/>
    </row>
    <row r="455" spans="1:18" s="9" customFormat="1" x14ac:dyDescent="0.2">
      <c r="A455" s="13" t="s">
        <v>273</v>
      </c>
      <c r="B455" s="73">
        <v>1994.3249999999998</v>
      </c>
      <c r="C455" s="73">
        <v>16862.296999999999</v>
      </c>
      <c r="D455" s="73">
        <v>2335.6769999999997</v>
      </c>
      <c r="E455" s="73">
        <v>19197.774000000001</v>
      </c>
      <c r="F455" s="73">
        <v>3353.212</v>
      </c>
      <c r="G455" s="73">
        <v>25633.847000000002</v>
      </c>
      <c r="H455" s="15">
        <f>H456+H457</f>
        <v>100</v>
      </c>
      <c r="I455" s="15">
        <f>I456+I457</f>
        <v>100</v>
      </c>
      <c r="J455" s="16">
        <f t="shared" si="107"/>
        <v>117.11616712421495</v>
      </c>
      <c r="K455" s="16">
        <f t="shared" si="108"/>
        <v>69.654915943280642</v>
      </c>
      <c r="L455" s="16">
        <f t="shared" si="108"/>
        <v>74.892285968625785</v>
      </c>
    </row>
    <row r="456" spans="1:18" s="9" customFormat="1" x14ac:dyDescent="0.2">
      <c r="A456" s="17" t="s">
        <v>275</v>
      </c>
      <c r="B456" s="73">
        <v>8.73</v>
      </c>
      <c r="C456" s="73">
        <v>63.933</v>
      </c>
      <c r="D456" s="73">
        <v>5.1349999999999998</v>
      </c>
      <c r="E456" s="73">
        <v>69.067999999999998</v>
      </c>
      <c r="F456" s="73">
        <v>3.1779999999999999</v>
      </c>
      <c r="G456" s="73">
        <v>81.707999999999998</v>
      </c>
      <c r="H456" s="15">
        <f>D456/D455*100</f>
        <v>0.21985060434298065</v>
      </c>
      <c r="I456" s="15">
        <f>E456/E455*100</f>
        <v>0.3597708776027887</v>
      </c>
      <c r="J456" s="16">
        <f t="shared" si="107"/>
        <v>58.820160366552109</v>
      </c>
      <c r="K456" s="16">
        <f t="shared" si="108"/>
        <v>161.57960981749528</v>
      </c>
      <c r="L456" s="16">
        <f t="shared" si="108"/>
        <v>84.53027855289568</v>
      </c>
      <c r="M456" s="72"/>
      <c r="N456" s="72"/>
      <c r="O456" s="72"/>
      <c r="P456" s="72"/>
      <c r="Q456" s="72"/>
      <c r="R456" s="72"/>
    </row>
    <row r="457" spans="1:18" s="9" customFormat="1" x14ac:dyDescent="0.2">
      <c r="A457" s="17" t="s">
        <v>279</v>
      </c>
      <c r="B457" s="73">
        <v>1985.5949999999998</v>
      </c>
      <c r="C457" s="73">
        <v>16798.363999999998</v>
      </c>
      <c r="D457" s="73">
        <v>2330.5419999999995</v>
      </c>
      <c r="E457" s="73">
        <v>19128.706000000002</v>
      </c>
      <c r="F457" s="73">
        <v>3350.0340000000001</v>
      </c>
      <c r="G457" s="73">
        <v>25552.139000000003</v>
      </c>
      <c r="H457" s="15">
        <f>D457/D455*100</f>
        <v>99.78014939565702</v>
      </c>
      <c r="I457" s="15">
        <f>E457/E455*100</f>
        <v>99.640229122397216</v>
      </c>
      <c r="J457" s="16">
        <f t="shared" si="107"/>
        <v>117.37247525300978</v>
      </c>
      <c r="K457" s="16">
        <f t="shared" si="108"/>
        <v>69.567711850088671</v>
      </c>
      <c r="L457" s="16">
        <f t="shared" si="108"/>
        <v>74.861466587983102</v>
      </c>
      <c r="M457" s="76"/>
      <c r="N457" s="76"/>
      <c r="O457" s="76"/>
      <c r="P457" s="76"/>
      <c r="Q457" s="76"/>
      <c r="R457" s="76"/>
    </row>
    <row r="458" spans="1:18" s="9" customFormat="1" ht="56.25" x14ac:dyDescent="0.2">
      <c r="A458" s="11" t="s">
        <v>340</v>
      </c>
      <c r="B458" s="73"/>
      <c r="C458" s="73"/>
      <c r="D458" s="73"/>
      <c r="E458" s="73"/>
      <c r="F458" s="73"/>
      <c r="G458" s="73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</row>
    <row r="459" spans="1:18" s="9" customFormat="1" x14ac:dyDescent="0.2">
      <c r="A459" s="13" t="s">
        <v>272</v>
      </c>
      <c r="B459" s="73">
        <v>363.56899999999996</v>
      </c>
      <c r="C459" s="73">
        <v>3496.8199999999997</v>
      </c>
      <c r="D459" s="73">
        <v>629.32100000000003</v>
      </c>
      <c r="E459" s="73">
        <v>4126.1409999999996</v>
      </c>
      <c r="F459" s="73">
        <v>896.55099999999993</v>
      </c>
      <c r="G459" s="73">
        <v>4291.8510000000006</v>
      </c>
      <c r="H459" s="15">
        <f>H460+H461</f>
        <v>100</v>
      </c>
      <c r="I459" s="15">
        <f>I460+I461</f>
        <v>100</v>
      </c>
      <c r="J459" s="16">
        <f>D459/B459*100</f>
        <v>173.09534091190395</v>
      </c>
      <c r="K459" s="16">
        <f t="shared" ref="K459:L464" si="109">D459/F459*100</f>
        <v>70.193552848638845</v>
      </c>
      <c r="L459" s="16">
        <f t="shared" si="109"/>
        <v>96.138961953711785</v>
      </c>
    </row>
    <row r="460" spans="1:18" s="9" customFormat="1" x14ac:dyDescent="0.2">
      <c r="A460" s="17" t="s">
        <v>278</v>
      </c>
      <c r="B460" s="73">
        <v>307.13299999999998</v>
      </c>
      <c r="C460" s="73">
        <v>3071.8999999999996</v>
      </c>
      <c r="D460" s="73">
        <v>324.233</v>
      </c>
      <c r="E460" s="73">
        <v>3396.1329999999998</v>
      </c>
      <c r="F460" s="73">
        <v>433.3</v>
      </c>
      <c r="G460" s="73">
        <v>2676.9</v>
      </c>
      <c r="H460" s="15">
        <f>D460/D459*100</f>
        <v>51.521083834799732</v>
      </c>
      <c r="I460" s="15">
        <f>E460/E459*100</f>
        <v>82.307730152702007</v>
      </c>
      <c r="J460" s="16">
        <f>D460/B460*100</f>
        <v>105.56762054224068</v>
      </c>
      <c r="K460" s="16">
        <f t="shared" si="109"/>
        <v>74.828756058158319</v>
      </c>
      <c r="L460" s="16">
        <f t="shared" si="109"/>
        <v>126.86813104710673</v>
      </c>
      <c r="M460" s="72"/>
      <c r="N460" s="72"/>
      <c r="O460" s="72"/>
      <c r="P460" s="72"/>
      <c r="Q460" s="72"/>
      <c r="R460" s="72"/>
    </row>
    <row r="461" spans="1:18" s="9" customFormat="1" x14ac:dyDescent="0.2">
      <c r="A461" s="17" t="s">
        <v>274</v>
      </c>
      <c r="B461" s="73">
        <v>56.436</v>
      </c>
      <c r="C461" s="73">
        <v>424.92</v>
      </c>
      <c r="D461" s="73">
        <v>305.08800000000002</v>
      </c>
      <c r="E461" s="73">
        <v>730.00800000000004</v>
      </c>
      <c r="F461" s="73">
        <v>463.25099999999998</v>
      </c>
      <c r="G461" s="73">
        <v>1614.951</v>
      </c>
      <c r="H461" s="15">
        <f>D461/D459*100</f>
        <v>48.478916165200275</v>
      </c>
      <c r="I461" s="15">
        <f>E461/E459*100</f>
        <v>17.692269847297997</v>
      </c>
      <c r="J461" s="16"/>
      <c r="K461" s="16">
        <f t="shared" si="109"/>
        <v>65.858033765712335</v>
      </c>
      <c r="L461" s="16">
        <f t="shared" si="109"/>
        <v>45.2031052335334</v>
      </c>
      <c r="M461" s="76"/>
      <c r="N461" s="76"/>
      <c r="O461" s="76"/>
      <c r="P461" s="76"/>
      <c r="Q461" s="76"/>
      <c r="R461" s="76"/>
    </row>
    <row r="462" spans="1:18" s="9" customFormat="1" x14ac:dyDescent="0.2">
      <c r="A462" s="13" t="s">
        <v>273</v>
      </c>
      <c r="B462" s="73">
        <v>363.56899999999996</v>
      </c>
      <c r="C462" s="73">
        <v>3496.8199999999997</v>
      </c>
      <c r="D462" s="73">
        <v>629.32100000000003</v>
      </c>
      <c r="E462" s="73">
        <v>4126.1409999999996</v>
      </c>
      <c r="F462" s="73">
        <v>896.55099999999993</v>
      </c>
      <c r="G462" s="73">
        <v>4291.8510000000006</v>
      </c>
      <c r="H462" s="15">
        <f>H463+H464</f>
        <v>100</v>
      </c>
      <c r="I462" s="15">
        <f>I463+I464</f>
        <v>100</v>
      </c>
      <c r="J462" s="16">
        <f>D462/B462*100</f>
        <v>173.09534091190395</v>
      </c>
      <c r="K462" s="16">
        <f t="shared" si="109"/>
        <v>70.193552848638845</v>
      </c>
      <c r="L462" s="16">
        <f t="shared" si="109"/>
        <v>96.138961953711785</v>
      </c>
      <c r="M462" s="72"/>
      <c r="N462" s="72"/>
      <c r="O462" s="72"/>
      <c r="P462" s="72"/>
      <c r="Q462" s="72"/>
      <c r="R462" s="72"/>
    </row>
    <row r="463" spans="1:18" s="9" customFormat="1" x14ac:dyDescent="0.2">
      <c r="A463" s="17" t="s">
        <v>275</v>
      </c>
      <c r="B463" s="73">
        <v>0</v>
      </c>
      <c r="C463" s="73">
        <v>0.45</v>
      </c>
      <c r="D463" s="73">
        <v>0.11600000000000001</v>
      </c>
      <c r="E463" s="73">
        <v>0.56599999999999995</v>
      </c>
      <c r="F463" s="73">
        <v>2.5000000000000001E-2</v>
      </c>
      <c r="G463" s="73">
        <v>10.093</v>
      </c>
      <c r="H463" s="15">
        <f>D463/D462*100</f>
        <v>1.8432564621234632E-2</v>
      </c>
      <c r="I463" s="15">
        <f>E463/E462*100</f>
        <v>1.3717417800312688E-2</v>
      </c>
      <c r="J463" s="16">
        <v>0</v>
      </c>
      <c r="K463" s="16">
        <f t="shared" si="109"/>
        <v>463.99999999999994</v>
      </c>
      <c r="L463" s="16">
        <f t="shared" si="109"/>
        <v>5.6078470226889925</v>
      </c>
      <c r="M463" s="72"/>
      <c r="N463" s="72"/>
      <c r="O463" s="72"/>
      <c r="P463" s="72"/>
      <c r="Q463" s="72"/>
      <c r="R463" s="72"/>
    </row>
    <row r="464" spans="1:18" s="9" customFormat="1" x14ac:dyDescent="0.2">
      <c r="A464" s="17" t="s">
        <v>279</v>
      </c>
      <c r="B464" s="73">
        <v>363.56899999999996</v>
      </c>
      <c r="C464" s="73">
        <v>3496.37</v>
      </c>
      <c r="D464" s="73">
        <v>629.20500000000004</v>
      </c>
      <c r="E464" s="73">
        <v>4125.5749999999998</v>
      </c>
      <c r="F464" s="73">
        <v>896.52599999999995</v>
      </c>
      <c r="G464" s="73">
        <v>4281.7580000000007</v>
      </c>
      <c r="H464" s="15">
        <f>D464/D462*100</f>
        <v>99.981567435378764</v>
      </c>
      <c r="I464" s="15">
        <f>E464/E462*100</f>
        <v>99.986282582199692</v>
      </c>
      <c r="J464" s="16">
        <f>D464/B464*100</f>
        <v>173.06343500133403</v>
      </c>
      <c r="K464" s="16">
        <f t="shared" si="109"/>
        <v>70.182571392240718</v>
      </c>
      <c r="L464" s="16">
        <f t="shared" si="109"/>
        <v>96.352362744461487</v>
      </c>
      <c r="M464" s="68"/>
      <c r="N464" s="68"/>
      <c r="O464" s="68"/>
      <c r="P464" s="68"/>
      <c r="Q464" s="68"/>
      <c r="R464" s="68"/>
    </row>
    <row r="465" spans="1:18" s="9" customFormat="1" ht="22.5" x14ac:dyDescent="0.2">
      <c r="A465" s="11" t="s">
        <v>341</v>
      </c>
      <c r="B465" s="73"/>
      <c r="C465" s="73"/>
      <c r="D465" s="73"/>
      <c r="E465" s="73"/>
      <c r="F465" s="73"/>
      <c r="G465" s="73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</row>
    <row r="466" spans="1:18" s="9" customFormat="1" x14ac:dyDescent="0.2">
      <c r="A466" s="13" t="s">
        <v>272</v>
      </c>
      <c r="B466" s="73">
        <v>140.71799999999999</v>
      </c>
      <c r="C466" s="73">
        <v>588.75099999999998</v>
      </c>
      <c r="D466" s="73">
        <v>204.804</v>
      </c>
      <c r="E466" s="73">
        <v>793.55600000000004</v>
      </c>
      <c r="F466" s="73">
        <v>75.72</v>
      </c>
      <c r="G466" s="73">
        <v>620.202</v>
      </c>
      <c r="H466" s="15">
        <f>H467+H468</f>
        <v>100</v>
      </c>
      <c r="I466" s="15">
        <f>I467+I468</f>
        <v>100</v>
      </c>
      <c r="J466" s="16">
        <f>D466/B466*100</f>
        <v>145.54214812603931</v>
      </c>
      <c r="K466" s="16">
        <f>D466/F466*100</f>
        <v>270.4754358161648</v>
      </c>
      <c r="L466" s="16">
        <f>E466/G466*100</f>
        <v>127.95121589417641</v>
      </c>
      <c r="M466" s="72"/>
      <c r="N466" s="72"/>
      <c r="O466" s="72"/>
      <c r="P466" s="72"/>
      <c r="Q466" s="72"/>
      <c r="R466" s="72"/>
    </row>
    <row r="467" spans="1:18" s="9" customFormat="1" x14ac:dyDescent="0.2">
      <c r="A467" s="17" t="s">
        <v>278</v>
      </c>
      <c r="B467" s="73">
        <v>0</v>
      </c>
      <c r="C467" s="73">
        <v>0</v>
      </c>
      <c r="D467" s="73">
        <v>0</v>
      </c>
      <c r="E467" s="73">
        <v>0</v>
      </c>
      <c r="F467" s="73">
        <v>0</v>
      </c>
      <c r="G467" s="73">
        <v>0</v>
      </c>
      <c r="H467" s="15">
        <f>D467/D466*100</f>
        <v>0</v>
      </c>
      <c r="I467" s="15">
        <f>E467/E466*100</f>
        <v>0</v>
      </c>
      <c r="J467" s="16">
        <v>0</v>
      </c>
      <c r="K467" s="16">
        <v>0</v>
      </c>
      <c r="L467" s="16">
        <v>0</v>
      </c>
      <c r="M467" s="72"/>
      <c r="N467" s="72"/>
      <c r="O467" s="72"/>
      <c r="P467" s="72"/>
      <c r="Q467" s="72"/>
      <c r="R467" s="72"/>
    </row>
    <row r="468" spans="1:18" s="9" customFormat="1" x14ac:dyDescent="0.2">
      <c r="A468" s="17" t="s">
        <v>274</v>
      </c>
      <c r="B468" s="73">
        <v>140.71799999999999</v>
      </c>
      <c r="C468" s="73">
        <v>588.75099999999998</v>
      </c>
      <c r="D468" s="73">
        <v>204.804</v>
      </c>
      <c r="E468" s="73">
        <v>793.55600000000004</v>
      </c>
      <c r="F468" s="73">
        <v>75.72</v>
      </c>
      <c r="G468" s="73">
        <v>620.202</v>
      </c>
      <c r="H468" s="15">
        <f>D468/D466*100</f>
        <v>100</v>
      </c>
      <c r="I468" s="15">
        <f>E468/E466*100</f>
        <v>100</v>
      </c>
      <c r="J468" s="16">
        <f>D468/B468*100</f>
        <v>145.54214812603931</v>
      </c>
      <c r="K468" s="16">
        <f>D468/F468*100</f>
        <v>270.4754358161648</v>
      </c>
      <c r="L468" s="16">
        <f>E468/G468*100</f>
        <v>127.95121589417641</v>
      </c>
      <c r="M468" s="68"/>
      <c r="N468" s="68"/>
      <c r="O468" s="68"/>
      <c r="P468" s="68"/>
      <c r="Q468" s="68"/>
      <c r="R468" s="68"/>
    </row>
    <row r="469" spans="1:18" s="9" customFormat="1" x14ac:dyDescent="0.2">
      <c r="A469" s="13" t="s">
        <v>273</v>
      </c>
      <c r="B469" s="73">
        <v>140.71799999999999</v>
      </c>
      <c r="C469" s="73">
        <v>588.75099999999998</v>
      </c>
      <c r="D469" s="73">
        <v>204.804</v>
      </c>
      <c r="E469" s="73">
        <v>793.55600000000004</v>
      </c>
      <c r="F469" s="73">
        <v>75.72</v>
      </c>
      <c r="G469" s="73">
        <v>620.202</v>
      </c>
      <c r="H469" s="15">
        <f>H470+H471</f>
        <v>100</v>
      </c>
      <c r="I469" s="15">
        <f>I470+I471</f>
        <v>99.999999999999986</v>
      </c>
      <c r="J469" s="16">
        <f>D469/B469*100</f>
        <v>145.54214812603931</v>
      </c>
      <c r="K469" s="16">
        <f>D469/F469*100</f>
        <v>270.4754358161648</v>
      </c>
      <c r="L469" s="16">
        <f>E469/G469*100</f>
        <v>127.95121589417641</v>
      </c>
      <c r="M469" s="72"/>
      <c r="N469" s="72"/>
      <c r="O469" s="72"/>
      <c r="P469" s="72"/>
      <c r="Q469" s="72"/>
      <c r="R469" s="72"/>
    </row>
    <row r="470" spans="1:18" s="9" customFormat="1" x14ac:dyDescent="0.2">
      <c r="A470" s="17" t="s">
        <v>275</v>
      </c>
      <c r="B470" s="73">
        <v>3.2879999999999998</v>
      </c>
      <c r="C470" s="73">
        <v>22.001999999999999</v>
      </c>
      <c r="D470" s="73">
        <v>0</v>
      </c>
      <c r="E470" s="73">
        <v>22.001999999999999</v>
      </c>
      <c r="F470" s="73">
        <v>0.624</v>
      </c>
      <c r="G470" s="73">
        <v>2.855</v>
      </c>
      <c r="H470" s="15">
        <f>D470/D469*100</f>
        <v>0</v>
      </c>
      <c r="I470" s="15">
        <f>E470/E469*100</f>
        <v>2.7725831573323112</v>
      </c>
      <c r="J470" s="16">
        <f>D470/B470*100</f>
        <v>0</v>
      </c>
      <c r="K470" s="16">
        <f>D470/F470*100</f>
        <v>0</v>
      </c>
      <c r="L470" s="16"/>
      <c r="M470" s="72"/>
      <c r="N470" s="72"/>
      <c r="O470" s="72"/>
      <c r="P470" s="72"/>
      <c r="Q470" s="72"/>
      <c r="R470" s="72"/>
    </row>
    <row r="471" spans="1:18" s="9" customFormat="1" x14ac:dyDescent="0.2">
      <c r="A471" s="17" t="s">
        <v>279</v>
      </c>
      <c r="B471" s="73">
        <v>137.43</v>
      </c>
      <c r="C471" s="73">
        <v>566.74900000000002</v>
      </c>
      <c r="D471" s="73">
        <v>204.804</v>
      </c>
      <c r="E471" s="73">
        <v>771.55399999999997</v>
      </c>
      <c r="F471" s="73">
        <v>75.096000000000004</v>
      </c>
      <c r="G471" s="73">
        <v>617.34699999999998</v>
      </c>
      <c r="H471" s="15">
        <f>D471/D469*100</f>
        <v>100</v>
      </c>
      <c r="I471" s="15">
        <f>E471/E469*100</f>
        <v>97.227416842667679</v>
      </c>
      <c r="J471" s="16">
        <f>D471/B471*100</f>
        <v>149.02423051735428</v>
      </c>
      <c r="K471" s="16">
        <f>D471/F471*100</f>
        <v>272.72291466922337</v>
      </c>
      <c r="L471" s="16">
        <f>E471/G471*100</f>
        <v>124.97898264671245</v>
      </c>
      <c r="M471" s="76"/>
      <c r="N471" s="76"/>
      <c r="O471" s="76"/>
      <c r="P471" s="76"/>
      <c r="Q471" s="76"/>
      <c r="R471" s="76"/>
    </row>
    <row r="472" spans="1:18" s="9" customFormat="1" ht="22.5" x14ac:dyDescent="0.2">
      <c r="A472" s="11" t="s">
        <v>342</v>
      </c>
      <c r="B472" s="73"/>
      <c r="C472" s="73"/>
      <c r="D472" s="73"/>
      <c r="E472" s="73"/>
      <c r="F472" s="73"/>
      <c r="G472" s="73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</row>
    <row r="473" spans="1:18" s="9" customFormat="1" x14ac:dyDescent="0.2">
      <c r="A473" s="13" t="s">
        <v>272</v>
      </c>
      <c r="B473" s="73">
        <v>54897.322999999997</v>
      </c>
      <c r="C473" s="73">
        <v>580757.49300000002</v>
      </c>
      <c r="D473" s="73">
        <v>48321.328999999998</v>
      </c>
      <c r="E473" s="73">
        <v>629078.82200000004</v>
      </c>
      <c r="F473" s="73">
        <v>45561.962</v>
      </c>
      <c r="G473" s="73">
        <v>573096.89</v>
      </c>
      <c r="H473" s="15">
        <f>H474+H475</f>
        <v>100</v>
      </c>
      <c r="I473" s="15">
        <f>I474+I475</f>
        <v>100</v>
      </c>
      <c r="J473" s="16">
        <f t="shared" ref="J473:J478" si="110">D473/B473*100</f>
        <v>88.021284753721048</v>
      </c>
      <c r="K473" s="16">
        <f t="shared" ref="K473:L478" si="111">D473/F473*100</f>
        <v>106.05629538078276</v>
      </c>
      <c r="L473" s="16">
        <f t="shared" si="111"/>
        <v>109.76831893120203</v>
      </c>
      <c r="M473" s="72"/>
      <c r="N473" s="72"/>
      <c r="O473" s="72"/>
      <c r="P473" s="72"/>
      <c r="Q473" s="72"/>
      <c r="R473" s="72"/>
    </row>
    <row r="474" spans="1:18" s="72" customFormat="1" x14ac:dyDescent="0.2">
      <c r="A474" s="17" t="s">
        <v>278</v>
      </c>
      <c r="B474" s="73">
        <v>49852</v>
      </c>
      <c r="C474" s="73">
        <v>523363.3</v>
      </c>
      <c r="D474" s="73">
        <v>43250.9</v>
      </c>
      <c r="E474" s="73">
        <v>566614.19999999995</v>
      </c>
      <c r="F474" s="73">
        <v>40923.932000000001</v>
      </c>
      <c r="G474" s="73">
        <v>521898.61700000003</v>
      </c>
      <c r="H474" s="15">
        <f>D474/D473*100</f>
        <v>89.506851105026527</v>
      </c>
      <c r="I474" s="15">
        <f>E474/E473*100</f>
        <v>90.07046179023969</v>
      </c>
      <c r="J474" s="16">
        <f t="shared" si="110"/>
        <v>86.758605472197701</v>
      </c>
      <c r="K474" s="16">
        <f t="shared" si="111"/>
        <v>105.68608119082985</v>
      </c>
      <c r="L474" s="16">
        <f t="shared" si="111"/>
        <v>108.56786769373636</v>
      </c>
    </row>
    <row r="475" spans="1:18" s="9" customFormat="1" x14ac:dyDescent="0.2">
      <c r="A475" s="17" t="s">
        <v>274</v>
      </c>
      <c r="B475" s="73">
        <v>5045.3230000000003</v>
      </c>
      <c r="C475" s="73">
        <v>57394.192999999999</v>
      </c>
      <c r="D475" s="73">
        <v>5070.4290000000001</v>
      </c>
      <c r="E475" s="73">
        <v>62464.622000000003</v>
      </c>
      <c r="F475" s="73">
        <v>4638.03</v>
      </c>
      <c r="G475" s="73">
        <v>51198.273000000001</v>
      </c>
      <c r="H475" s="15">
        <f>D475/D473*100</f>
        <v>10.49314889497348</v>
      </c>
      <c r="I475" s="15">
        <f>E475/E473*100</f>
        <v>9.9295382097603024</v>
      </c>
      <c r="J475" s="16">
        <f t="shared" si="110"/>
        <v>100.49760937010375</v>
      </c>
      <c r="K475" s="16">
        <f t="shared" si="111"/>
        <v>109.32290218045162</v>
      </c>
      <c r="L475" s="16">
        <f t="shared" si="111"/>
        <v>122.00533014072565</v>
      </c>
      <c r="M475" s="72"/>
      <c r="N475" s="72"/>
      <c r="O475" s="72"/>
      <c r="P475" s="72"/>
      <c r="Q475" s="72"/>
      <c r="R475" s="72"/>
    </row>
    <row r="476" spans="1:18" s="9" customFormat="1" x14ac:dyDescent="0.2">
      <c r="A476" s="13" t="s">
        <v>273</v>
      </c>
      <c r="B476" s="73">
        <v>54897.322999999997</v>
      </c>
      <c r="C476" s="73">
        <v>580757.49300000002</v>
      </c>
      <c r="D476" s="73">
        <v>48321.328999999998</v>
      </c>
      <c r="E476" s="73">
        <v>629078.82200000004</v>
      </c>
      <c r="F476" s="73">
        <v>45561.962</v>
      </c>
      <c r="G476" s="73">
        <v>573096.89</v>
      </c>
      <c r="H476" s="15">
        <f>H477+H478</f>
        <v>100</v>
      </c>
      <c r="I476" s="15">
        <f>I477+I478</f>
        <v>99.999999841037408</v>
      </c>
      <c r="J476" s="16">
        <f t="shared" si="110"/>
        <v>88.021284753721048</v>
      </c>
      <c r="K476" s="16">
        <f t="shared" si="111"/>
        <v>106.05629538078276</v>
      </c>
      <c r="L476" s="16">
        <f t="shared" si="111"/>
        <v>109.76831893120203</v>
      </c>
      <c r="M476" s="68"/>
      <c r="N476" s="68"/>
      <c r="O476" s="68"/>
      <c r="P476" s="68"/>
      <c r="Q476" s="68"/>
      <c r="R476" s="68"/>
    </row>
    <row r="477" spans="1:18" s="9" customFormat="1" x14ac:dyDescent="0.2">
      <c r="A477" s="17" t="s">
        <v>275</v>
      </c>
      <c r="B477" s="73">
        <v>2571.5889999999999</v>
      </c>
      <c r="C477" s="73">
        <v>20946.308000000001</v>
      </c>
      <c r="D477" s="73">
        <v>2087.451</v>
      </c>
      <c r="E477" s="73">
        <v>23033.758999999998</v>
      </c>
      <c r="F477" s="73">
        <v>878.37300000000005</v>
      </c>
      <c r="G477" s="73">
        <v>16248.701999999999</v>
      </c>
      <c r="H477" s="15">
        <f>D477/D476*100</f>
        <v>4.3199370613337233</v>
      </c>
      <c r="I477" s="15">
        <f>E477/E476*100</f>
        <v>3.6615060298437445</v>
      </c>
      <c r="J477" s="16">
        <f t="shared" si="110"/>
        <v>81.173585670182916</v>
      </c>
      <c r="K477" s="16">
        <f t="shared" si="111"/>
        <v>237.64972283984136</v>
      </c>
      <c r="L477" s="16">
        <f t="shared" si="111"/>
        <v>141.75753238627922</v>
      </c>
      <c r="M477" s="72"/>
      <c r="N477" s="72"/>
      <c r="O477" s="72"/>
      <c r="P477" s="72"/>
      <c r="Q477" s="72"/>
      <c r="R477" s="72"/>
    </row>
    <row r="478" spans="1:18" s="9" customFormat="1" x14ac:dyDescent="0.2">
      <c r="A478" s="17" t="s">
        <v>279</v>
      </c>
      <c r="B478" s="73">
        <v>52325.733999999997</v>
      </c>
      <c r="C478" s="73">
        <v>559811.18500000006</v>
      </c>
      <c r="D478" s="73">
        <v>46233.877999999997</v>
      </c>
      <c r="E478" s="73">
        <v>606045.06200000003</v>
      </c>
      <c r="F478" s="73">
        <v>44683.589</v>
      </c>
      <c r="G478" s="73">
        <v>556848.18799999997</v>
      </c>
      <c r="H478" s="15">
        <f>D478/D476*100</f>
        <v>95.680062938666282</v>
      </c>
      <c r="I478" s="15">
        <f>E478/E476*100</f>
        <v>96.338493811193658</v>
      </c>
      <c r="J478" s="16">
        <f t="shared" si="110"/>
        <v>88.357820264881525</v>
      </c>
      <c r="K478" s="16">
        <f t="shared" si="111"/>
        <v>103.46948182698574</v>
      </c>
      <c r="L478" s="16">
        <f t="shared" si="111"/>
        <v>108.83488086343563</v>
      </c>
      <c r="M478" s="72"/>
      <c r="N478" s="72"/>
      <c r="O478" s="72"/>
      <c r="P478" s="72"/>
      <c r="Q478" s="72"/>
      <c r="R478" s="72"/>
    </row>
    <row r="479" spans="1:18" s="9" customFormat="1" x14ac:dyDescent="0.2">
      <c r="A479" s="11" t="s">
        <v>343</v>
      </c>
      <c r="B479" s="73"/>
      <c r="C479" s="73"/>
      <c r="D479" s="73"/>
      <c r="E479" s="73"/>
      <c r="F479" s="73"/>
      <c r="G479" s="73"/>
      <c r="H479" s="72"/>
      <c r="I479" s="72"/>
      <c r="J479" s="72"/>
      <c r="K479" s="72"/>
      <c r="L479" s="72"/>
      <c r="M479" s="68"/>
      <c r="N479" s="68"/>
      <c r="O479" s="68"/>
      <c r="P479" s="68"/>
      <c r="Q479" s="68"/>
      <c r="R479" s="68"/>
    </row>
    <row r="480" spans="1:18" s="9" customFormat="1" x14ac:dyDescent="0.2">
      <c r="A480" s="13" t="s">
        <v>272</v>
      </c>
      <c r="B480" s="73">
        <v>8119.61</v>
      </c>
      <c r="C480" s="73">
        <v>64528.32</v>
      </c>
      <c r="D480" s="73">
        <v>8999.6350000000002</v>
      </c>
      <c r="E480" s="73">
        <v>73527.955000000002</v>
      </c>
      <c r="F480" s="73">
        <v>2098.4899999999998</v>
      </c>
      <c r="G480" s="73">
        <v>71314.707999999999</v>
      </c>
      <c r="H480" s="15">
        <f>H481+H482</f>
        <v>99.999999999999986</v>
      </c>
      <c r="I480" s="15">
        <f>I481+I482</f>
        <v>100</v>
      </c>
      <c r="J480" s="16">
        <f t="shared" ref="J480:J485" si="112">D480/B480*100</f>
        <v>110.83826686257099</v>
      </c>
      <c r="K480" s="16">
        <f>D480/F480*100</f>
        <v>428.86242012113473</v>
      </c>
      <c r="L480" s="16">
        <f>E480/G480*100</f>
        <v>103.10349304101476</v>
      </c>
      <c r="M480" s="72"/>
      <c r="N480" s="72"/>
      <c r="O480" s="72"/>
      <c r="P480" s="72"/>
      <c r="Q480" s="72"/>
      <c r="R480" s="72"/>
    </row>
    <row r="481" spans="1:18" s="9" customFormat="1" x14ac:dyDescent="0.2">
      <c r="A481" s="17" t="s">
        <v>278</v>
      </c>
      <c r="B481" s="73">
        <v>7122</v>
      </c>
      <c r="C481" s="73">
        <v>49184</v>
      </c>
      <c r="D481" s="73">
        <v>7616</v>
      </c>
      <c r="E481" s="73">
        <v>56800</v>
      </c>
      <c r="F481" s="73">
        <v>1025</v>
      </c>
      <c r="G481" s="73">
        <v>54297</v>
      </c>
      <c r="H481" s="15">
        <f>D481/D480*100</f>
        <v>84.625654262645085</v>
      </c>
      <c r="I481" s="15">
        <f>E481/E480*100</f>
        <v>77.249530467697625</v>
      </c>
      <c r="J481" s="16">
        <f t="shared" si="112"/>
        <v>106.93625386127492</v>
      </c>
      <c r="K481" s="16"/>
      <c r="L481" s="16">
        <f>E481/G481*100</f>
        <v>104.60983111405785</v>
      </c>
      <c r="M481" s="72"/>
      <c r="N481" s="72"/>
      <c r="O481" s="72"/>
      <c r="P481" s="72"/>
      <c r="Q481" s="72"/>
      <c r="R481" s="72"/>
    </row>
    <row r="482" spans="1:18" s="9" customFormat="1" x14ac:dyDescent="0.2">
      <c r="A482" s="17" t="s">
        <v>274</v>
      </c>
      <c r="B482" s="73">
        <v>997.61</v>
      </c>
      <c r="C482" s="73">
        <v>15344.32</v>
      </c>
      <c r="D482" s="73">
        <v>1383.635</v>
      </c>
      <c r="E482" s="73">
        <v>16727.955000000002</v>
      </c>
      <c r="F482" s="73">
        <v>1073.49</v>
      </c>
      <c r="G482" s="73">
        <v>17017.707999999999</v>
      </c>
      <c r="H482" s="15">
        <f>D482/D480*100</f>
        <v>15.374345737354902</v>
      </c>
      <c r="I482" s="15">
        <f>E482/E480*100</f>
        <v>22.750469532302375</v>
      </c>
      <c r="J482" s="16">
        <f t="shared" si="112"/>
        <v>138.694981004601</v>
      </c>
      <c r="K482" s="16">
        <f>D482/F482*100</f>
        <v>128.89127984424633</v>
      </c>
      <c r="L482" s="16">
        <f>E482/G482*100</f>
        <v>98.297344154688773</v>
      </c>
      <c r="M482" s="72"/>
      <c r="N482" s="72"/>
      <c r="O482" s="72"/>
      <c r="P482" s="72"/>
      <c r="Q482" s="72"/>
      <c r="R482" s="72"/>
    </row>
    <row r="483" spans="1:18" s="9" customFormat="1" x14ac:dyDescent="0.2">
      <c r="A483" s="13" t="s">
        <v>273</v>
      </c>
      <c r="B483" s="73">
        <v>8119.61</v>
      </c>
      <c r="C483" s="73">
        <v>64528.32</v>
      </c>
      <c r="D483" s="73">
        <v>8999.6350000000002</v>
      </c>
      <c r="E483" s="73">
        <v>73527.955000000002</v>
      </c>
      <c r="F483" s="73">
        <v>2098.4899999999998</v>
      </c>
      <c r="G483" s="73">
        <v>71314.707999999999</v>
      </c>
      <c r="H483" s="15">
        <f>H484+H485</f>
        <v>100</v>
      </c>
      <c r="I483" s="15">
        <f>I484+I485</f>
        <v>100</v>
      </c>
      <c r="J483" s="16">
        <f t="shared" si="112"/>
        <v>110.83826686257099</v>
      </c>
      <c r="K483" s="16">
        <f>D483/F483*100</f>
        <v>428.86242012113473</v>
      </c>
      <c r="L483" s="16">
        <f>E483/G483*100</f>
        <v>103.10349304101476</v>
      </c>
      <c r="M483" s="68"/>
      <c r="N483" s="68"/>
      <c r="O483" s="68"/>
      <c r="P483" s="68"/>
      <c r="Q483" s="68"/>
      <c r="R483" s="68"/>
    </row>
    <row r="484" spans="1:18" s="9" customFormat="1" x14ac:dyDescent="0.2">
      <c r="A484" s="17" t="s">
        <v>275</v>
      </c>
      <c r="B484" s="73">
        <v>1338.25</v>
      </c>
      <c r="C484" s="73">
        <v>18452.153999999999</v>
      </c>
      <c r="D484" s="73">
        <v>1396.75</v>
      </c>
      <c r="E484" s="73">
        <v>19848.903999999999</v>
      </c>
      <c r="F484" s="73">
        <v>488.8</v>
      </c>
      <c r="G484" s="73">
        <v>12962.050999999999</v>
      </c>
      <c r="H484" s="15">
        <f>D484/D483*100</f>
        <v>15.52007386966249</v>
      </c>
      <c r="I484" s="15">
        <f>E484/E483*100</f>
        <v>26.995044265816993</v>
      </c>
      <c r="J484" s="16">
        <f t="shared" si="112"/>
        <v>104.37138053427984</v>
      </c>
      <c r="K484" s="16">
        <f>D484/F484*100</f>
        <v>285.75081833060551</v>
      </c>
      <c r="L484" s="16">
        <f>E484/G484*100</f>
        <v>153.13088954826671</v>
      </c>
      <c r="M484" s="72"/>
      <c r="N484" s="72"/>
      <c r="O484" s="72"/>
      <c r="P484" s="72"/>
      <c r="Q484" s="72"/>
      <c r="R484" s="72"/>
    </row>
    <row r="485" spans="1:18" s="9" customFormat="1" x14ac:dyDescent="0.2">
      <c r="A485" s="17" t="s">
        <v>279</v>
      </c>
      <c r="B485" s="73">
        <v>6781.36</v>
      </c>
      <c r="C485" s="73">
        <v>46076.165999999997</v>
      </c>
      <c r="D485" s="73">
        <v>7602.8850000000002</v>
      </c>
      <c r="E485" s="73">
        <v>53679.050999999999</v>
      </c>
      <c r="F485" s="73">
        <v>1609.69</v>
      </c>
      <c r="G485" s="73">
        <v>58352.656999999999</v>
      </c>
      <c r="H485" s="15">
        <f>D485/D483*100</f>
        <v>84.479926130337518</v>
      </c>
      <c r="I485" s="15">
        <f>E485/E483*100</f>
        <v>73.004955734183014</v>
      </c>
      <c r="J485" s="16">
        <f t="shared" si="112"/>
        <v>112.11445786685856</v>
      </c>
      <c r="K485" s="16">
        <f>D485/F485*100</f>
        <v>472.31982555647357</v>
      </c>
      <c r="L485" s="16">
        <f>E485/G485*100</f>
        <v>91.990757164665183</v>
      </c>
      <c r="M485" s="72"/>
      <c r="N485" s="72"/>
      <c r="O485" s="72"/>
      <c r="P485" s="72"/>
      <c r="Q485" s="72"/>
      <c r="R485" s="72"/>
    </row>
    <row r="486" spans="1:18" s="9" customFormat="1" ht="22.5" x14ac:dyDescent="0.2">
      <c r="A486" s="11" t="s">
        <v>344</v>
      </c>
      <c r="B486" s="73"/>
      <c r="C486" s="73"/>
      <c r="D486" s="73"/>
      <c r="E486" s="73"/>
      <c r="F486" s="73"/>
      <c r="G486" s="73"/>
      <c r="H486" s="72"/>
      <c r="I486" s="72"/>
      <c r="J486" s="72"/>
      <c r="K486" s="72"/>
      <c r="L486" s="72"/>
      <c r="M486" s="76"/>
      <c r="N486" s="76"/>
      <c r="O486" s="76"/>
      <c r="P486" s="76"/>
      <c r="Q486" s="76"/>
      <c r="R486" s="76"/>
    </row>
    <row r="487" spans="1:18" s="9" customFormat="1" x14ac:dyDescent="0.2">
      <c r="A487" s="13" t="s">
        <v>272</v>
      </c>
      <c r="B487" s="73">
        <v>453375.41100000002</v>
      </c>
      <c r="C487" s="73">
        <v>3450306.0890000002</v>
      </c>
      <c r="D487" s="73">
        <v>406358.98100000003</v>
      </c>
      <c r="E487" s="73">
        <v>3856665.07</v>
      </c>
      <c r="F487" s="73">
        <v>274680.04800000001</v>
      </c>
      <c r="G487" s="73">
        <v>3200141.3560000001</v>
      </c>
      <c r="H487" s="15">
        <f>H488+H489</f>
        <v>99.999999999999986</v>
      </c>
      <c r="I487" s="15">
        <f>I488+I489</f>
        <v>100.00000002592914</v>
      </c>
      <c r="J487" s="16">
        <f t="shared" ref="J487:J492" si="113">D487/B487*100</f>
        <v>89.629691231754961</v>
      </c>
      <c r="K487" s="16">
        <f t="shared" ref="K487:L492" si="114">D487/F487*100</f>
        <v>147.93902358718097</v>
      </c>
      <c r="L487" s="16">
        <f t="shared" si="114"/>
        <v>120.51545981770686</v>
      </c>
      <c r="M487" s="72"/>
      <c r="N487" s="72"/>
      <c r="O487" s="72"/>
      <c r="P487" s="72"/>
      <c r="Q487" s="72"/>
      <c r="R487" s="72"/>
    </row>
    <row r="488" spans="1:18" s="9" customFormat="1" x14ac:dyDescent="0.2">
      <c r="A488" s="17" t="s">
        <v>278</v>
      </c>
      <c r="B488" s="73">
        <v>410347.83299999998</v>
      </c>
      <c r="C488" s="73">
        <v>3087725.9330000002</v>
      </c>
      <c r="D488" s="73">
        <v>365442.33299999998</v>
      </c>
      <c r="E488" s="73">
        <v>3453168.267</v>
      </c>
      <c r="F488" s="73">
        <v>239345.38500000001</v>
      </c>
      <c r="G488" s="73">
        <v>2806470.693</v>
      </c>
      <c r="H488" s="15">
        <f>D488/D487*100</f>
        <v>89.930910866222476</v>
      </c>
      <c r="I488" s="15">
        <f>E488/E487*100</f>
        <v>89.537675798225337</v>
      </c>
      <c r="J488" s="16">
        <f t="shared" si="113"/>
        <v>89.056723006991007</v>
      </c>
      <c r="K488" s="16">
        <f t="shared" si="114"/>
        <v>152.68409415957612</v>
      </c>
      <c r="L488" s="16">
        <f t="shared" si="114"/>
        <v>123.0430902276306</v>
      </c>
      <c r="M488" s="72"/>
      <c r="N488" s="72"/>
      <c r="O488" s="72"/>
      <c r="P488" s="72"/>
      <c r="Q488" s="72"/>
      <c r="R488" s="72"/>
    </row>
    <row r="489" spans="1:18" s="9" customFormat="1" x14ac:dyDescent="0.2">
      <c r="A489" s="17" t="s">
        <v>274</v>
      </c>
      <c r="B489" s="73">
        <v>43027.576999999997</v>
      </c>
      <c r="C489" s="73">
        <v>362580.15600000002</v>
      </c>
      <c r="D489" s="73">
        <v>40916.648000000001</v>
      </c>
      <c r="E489" s="73">
        <v>403496.804</v>
      </c>
      <c r="F489" s="73">
        <v>35334.663</v>
      </c>
      <c r="G489" s="73">
        <v>393670.663</v>
      </c>
      <c r="H489" s="15">
        <f>D489/D487*100</f>
        <v>10.069089133777505</v>
      </c>
      <c r="I489" s="15">
        <f>E489/E487*100</f>
        <v>10.462324227703808</v>
      </c>
      <c r="J489" s="16">
        <f t="shared" si="113"/>
        <v>95.094009128145899</v>
      </c>
      <c r="K489" s="16">
        <f t="shared" si="114"/>
        <v>115.797476262898</v>
      </c>
      <c r="L489" s="16">
        <f t="shared" si="114"/>
        <v>102.49603080024279</v>
      </c>
      <c r="M489" s="72"/>
      <c r="N489" s="72"/>
      <c r="O489" s="72"/>
      <c r="P489" s="72"/>
      <c r="Q489" s="72"/>
      <c r="R489" s="72"/>
    </row>
    <row r="490" spans="1:18" s="9" customFormat="1" x14ac:dyDescent="0.2">
      <c r="A490" s="13" t="s">
        <v>273</v>
      </c>
      <c r="B490" s="73">
        <v>453375.41100000002</v>
      </c>
      <c r="C490" s="73">
        <v>3450306.0890000002</v>
      </c>
      <c r="D490" s="73">
        <v>406358.98100000003</v>
      </c>
      <c r="E490" s="73">
        <v>3856665.07</v>
      </c>
      <c r="F490" s="73">
        <v>274680.04800000001</v>
      </c>
      <c r="G490" s="73">
        <v>3200141.3560000001</v>
      </c>
      <c r="H490" s="15">
        <f>H491+H492</f>
        <v>100</v>
      </c>
      <c r="I490" s="15">
        <f>I491+I492</f>
        <v>100.00000002592914</v>
      </c>
      <c r="J490" s="16">
        <f t="shared" si="113"/>
        <v>89.629691231754961</v>
      </c>
      <c r="K490" s="16">
        <f t="shared" si="114"/>
        <v>147.93902358718097</v>
      </c>
      <c r="L490" s="16">
        <f t="shared" si="114"/>
        <v>120.51545981770686</v>
      </c>
      <c r="M490" s="76"/>
      <c r="N490" s="76"/>
      <c r="O490" s="76"/>
      <c r="P490" s="76"/>
      <c r="Q490" s="76"/>
      <c r="R490" s="76"/>
    </row>
    <row r="491" spans="1:18" s="9" customFormat="1" x14ac:dyDescent="0.2">
      <c r="A491" s="17" t="s">
        <v>275</v>
      </c>
      <c r="B491" s="73">
        <v>46443.883000000002</v>
      </c>
      <c r="C491" s="73">
        <v>361145.266</v>
      </c>
      <c r="D491" s="73">
        <v>49184.559000000001</v>
      </c>
      <c r="E491" s="73">
        <v>410329.82500000001</v>
      </c>
      <c r="F491" s="73">
        <v>34928.337</v>
      </c>
      <c r="G491" s="73">
        <v>363202.41800000001</v>
      </c>
      <c r="H491" s="15">
        <f>D491/D490*100</f>
        <v>12.10372141375165</v>
      </c>
      <c r="I491" s="15">
        <f>E491/E490*100</f>
        <v>10.639498570717214</v>
      </c>
      <c r="J491" s="16">
        <f t="shared" si="113"/>
        <v>105.90104836841485</v>
      </c>
      <c r="K491" s="16">
        <f t="shared" si="114"/>
        <v>140.81563344971161</v>
      </c>
      <c r="L491" s="16">
        <f t="shared" si="114"/>
        <v>112.97552126979507</v>
      </c>
      <c r="M491" s="72"/>
      <c r="N491" s="72"/>
      <c r="O491" s="72"/>
      <c r="P491" s="72"/>
      <c r="Q491" s="72"/>
      <c r="R491" s="72"/>
    </row>
    <row r="492" spans="1:18" s="9" customFormat="1" x14ac:dyDescent="0.2">
      <c r="A492" s="17" t="s">
        <v>279</v>
      </c>
      <c r="B492" s="73">
        <v>406931.52799999999</v>
      </c>
      <c r="C492" s="73">
        <v>3089160.8229999999</v>
      </c>
      <c r="D492" s="73">
        <v>357174.42200000002</v>
      </c>
      <c r="E492" s="73">
        <v>3446335.2459999998</v>
      </c>
      <c r="F492" s="73">
        <v>239751.712</v>
      </c>
      <c r="G492" s="73">
        <v>2836938.9380000001</v>
      </c>
      <c r="H492" s="15">
        <f>D492/D490*100</f>
        <v>87.896278586248343</v>
      </c>
      <c r="I492" s="15">
        <f>E492/E490*100</f>
        <v>89.360501455211931</v>
      </c>
      <c r="J492" s="16">
        <f t="shared" si="113"/>
        <v>87.772609744802082</v>
      </c>
      <c r="K492" s="16">
        <f t="shared" si="114"/>
        <v>148.97679729602933</v>
      </c>
      <c r="L492" s="16">
        <f t="shared" si="114"/>
        <v>121.48076928400917</v>
      </c>
      <c r="M492" s="72"/>
      <c r="N492" s="72"/>
      <c r="O492" s="72"/>
      <c r="P492" s="72"/>
      <c r="Q492" s="72"/>
      <c r="R492" s="72"/>
    </row>
    <row r="493" spans="1:18" s="9" customFormat="1" x14ac:dyDescent="0.2">
      <c r="A493" s="11" t="s">
        <v>345</v>
      </c>
      <c r="B493" s="73"/>
      <c r="C493" s="73"/>
      <c r="D493" s="73"/>
      <c r="E493" s="73"/>
      <c r="F493" s="73"/>
      <c r="G493" s="73"/>
      <c r="H493" s="72"/>
      <c r="I493" s="72"/>
      <c r="J493" s="72"/>
      <c r="K493" s="72"/>
      <c r="L493" s="72"/>
      <c r="M493" s="76"/>
      <c r="N493" s="76"/>
      <c r="O493" s="76"/>
      <c r="P493" s="76"/>
      <c r="Q493" s="76"/>
      <c r="R493" s="76"/>
    </row>
    <row r="494" spans="1:18" s="9" customFormat="1" x14ac:dyDescent="0.2">
      <c r="A494" s="13" t="s">
        <v>272</v>
      </c>
      <c r="B494" s="73">
        <v>2846.9540000000002</v>
      </c>
      <c r="C494" s="73">
        <v>19912.18</v>
      </c>
      <c r="D494" s="73">
        <v>2673.29</v>
      </c>
      <c r="E494" s="73">
        <v>22585.471000000001</v>
      </c>
      <c r="F494" s="73">
        <v>2190.297</v>
      </c>
      <c r="G494" s="73">
        <v>18986.514999999999</v>
      </c>
      <c r="H494" s="15">
        <f>H495+H496</f>
        <v>100.00003740709015</v>
      </c>
      <c r="I494" s="15">
        <f>I495+I496</f>
        <v>99.999999999999986</v>
      </c>
      <c r="J494" s="16">
        <f t="shared" ref="J494:J499" si="115">D494/B494*100</f>
        <v>93.900006814300468</v>
      </c>
      <c r="K494" s="16">
        <f t="shared" ref="K494:L499" si="116">D494/F494*100</f>
        <v>122.0514843420778</v>
      </c>
      <c r="L494" s="16">
        <f t="shared" si="116"/>
        <v>118.95532697812105</v>
      </c>
      <c r="M494" s="72"/>
      <c r="N494" s="72"/>
      <c r="O494" s="72"/>
      <c r="P494" s="72"/>
      <c r="Q494" s="72"/>
      <c r="R494" s="72"/>
    </row>
    <row r="495" spans="1:18" s="9" customFormat="1" x14ac:dyDescent="0.2">
      <c r="A495" s="17" t="s">
        <v>278</v>
      </c>
      <c r="B495" s="73">
        <v>2580.4670000000001</v>
      </c>
      <c r="C495" s="73">
        <v>17382.933000000001</v>
      </c>
      <c r="D495" s="73">
        <v>2331.8670000000002</v>
      </c>
      <c r="E495" s="73">
        <v>19714.8</v>
      </c>
      <c r="F495" s="73">
        <v>1791.9</v>
      </c>
      <c r="G495" s="73">
        <v>14713.6</v>
      </c>
      <c r="H495" s="15">
        <f>D495/D494*100</f>
        <v>87.228359063176839</v>
      </c>
      <c r="I495" s="15">
        <f>E495/E494*100</f>
        <v>87.28974480983814</v>
      </c>
      <c r="J495" s="16">
        <f t="shared" si="115"/>
        <v>90.36608489858618</v>
      </c>
      <c r="K495" s="16">
        <f t="shared" si="116"/>
        <v>130.13376862548134</v>
      </c>
      <c r="L495" s="16">
        <f t="shared" si="116"/>
        <v>133.99032187907784</v>
      </c>
      <c r="M495" s="72"/>
      <c r="N495" s="72"/>
      <c r="O495" s="72"/>
      <c r="P495" s="72"/>
      <c r="Q495" s="72"/>
      <c r="R495" s="72"/>
    </row>
    <row r="496" spans="1:18" s="9" customFormat="1" x14ac:dyDescent="0.2">
      <c r="A496" s="17" t="s">
        <v>274</v>
      </c>
      <c r="B496" s="73">
        <v>266.488</v>
      </c>
      <c r="C496" s="73">
        <v>2529.2469999999998</v>
      </c>
      <c r="D496" s="73">
        <v>341.42399999999998</v>
      </c>
      <c r="E496" s="73">
        <v>2870.6709999999998</v>
      </c>
      <c r="F496" s="73">
        <v>398.39699999999999</v>
      </c>
      <c r="G496" s="73">
        <v>4272.915</v>
      </c>
      <c r="H496" s="15">
        <f>D496/D494*100</f>
        <v>12.771678343913303</v>
      </c>
      <c r="I496" s="15">
        <f>E496/E494*100</f>
        <v>12.710255190161851</v>
      </c>
      <c r="J496" s="16">
        <f t="shared" si="115"/>
        <v>128.11984029299629</v>
      </c>
      <c r="K496" s="16">
        <f t="shared" si="116"/>
        <v>85.699440507835149</v>
      </c>
      <c r="L496" s="16">
        <f t="shared" si="116"/>
        <v>67.18296525907958</v>
      </c>
      <c r="M496" s="72"/>
      <c r="N496" s="72"/>
      <c r="O496" s="72"/>
      <c r="P496" s="72"/>
      <c r="Q496" s="72"/>
      <c r="R496" s="72"/>
    </row>
    <row r="497" spans="1:18" s="9" customFormat="1" x14ac:dyDescent="0.2">
      <c r="A497" s="13" t="s">
        <v>273</v>
      </c>
      <c r="B497" s="73">
        <v>2846.9540000000002</v>
      </c>
      <c r="C497" s="73">
        <v>19912.18</v>
      </c>
      <c r="D497" s="73">
        <v>2673.29</v>
      </c>
      <c r="E497" s="73">
        <v>22585.471000000001</v>
      </c>
      <c r="F497" s="73">
        <v>2190.297</v>
      </c>
      <c r="G497" s="73">
        <v>18986.514999999999</v>
      </c>
      <c r="H497" s="15">
        <f>H498+H499</f>
        <v>100</v>
      </c>
      <c r="I497" s="15">
        <f>I498+I499</f>
        <v>99.999999999999986</v>
      </c>
      <c r="J497" s="16">
        <f t="shared" si="115"/>
        <v>93.900006814300468</v>
      </c>
      <c r="K497" s="16">
        <f t="shared" si="116"/>
        <v>122.0514843420778</v>
      </c>
      <c r="L497" s="16">
        <f t="shared" si="116"/>
        <v>118.95532697812105</v>
      </c>
      <c r="M497" s="76"/>
      <c r="N497" s="76"/>
      <c r="O497" s="76"/>
      <c r="P497" s="76"/>
      <c r="Q497" s="76"/>
      <c r="R497" s="76"/>
    </row>
    <row r="498" spans="1:18" s="9" customFormat="1" x14ac:dyDescent="0.2">
      <c r="A498" s="17" t="s">
        <v>275</v>
      </c>
      <c r="B498" s="73">
        <v>1023.952</v>
      </c>
      <c r="C498" s="73">
        <v>4903.1390000000001</v>
      </c>
      <c r="D498" s="73">
        <v>1081.0999999999999</v>
      </c>
      <c r="E498" s="73">
        <v>5984.2389999999996</v>
      </c>
      <c r="F498" s="73">
        <v>373.82299999999998</v>
      </c>
      <c r="G498" s="73">
        <v>4521.643</v>
      </c>
      <c r="H498" s="15">
        <f>D498/D497*100</f>
        <v>40.44080515020817</v>
      </c>
      <c r="I498" s="15">
        <f>E498/E497*100</f>
        <v>26.495967252575781</v>
      </c>
      <c r="J498" s="16">
        <f t="shared" si="115"/>
        <v>105.5811209900464</v>
      </c>
      <c r="K498" s="16">
        <f t="shared" si="116"/>
        <v>289.20103899439039</v>
      </c>
      <c r="L498" s="16">
        <f t="shared" si="116"/>
        <v>132.34656075236367</v>
      </c>
      <c r="M498" s="72"/>
      <c r="N498" s="72"/>
      <c r="O498" s="72"/>
      <c r="P498" s="72"/>
      <c r="Q498" s="72"/>
      <c r="R498" s="72"/>
    </row>
    <row r="499" spans="1:18" s="9" customFormat="1" x14ac:dyDescent="0.2">
      <c r="A499" s="17" t="s">
        <v>279</v>
      </c>
      <c r="B499" s="73">
        <v>1823.002</v>
      </c>
      <c r="C499" s="73">
        <v>15009.040999999999</v>
      </c>
      <c r="D499" s="73">
        <v>1592.19</v>
      </c>
      <c r="E499" s="73">
        <v>16601.232</v>
      </c>
      <c r="F499" s="73">
        <v>1816.4749999999999</v>
      </c>
      <c r="G499" s="73">
        <v>14464.871999999999</v>
      </c>
      <c r="H499" s="15">
        <f>D499/D497*100</f>
        <v>59.55919484979183</v>
      </c>
      <c r="I499" s="15">
        <f>E499/E497*100</f>
        <v>73.504032747424205</v>
      </c>
      <c r="J499" s="16">
        <f t="shared" si="115"/>
        <v>87.338905826762669</v>
      </c>
      <c r="K499" s="16">
        <f t="shared" si="116"/>
        <v>87.652734004046309</v>
      </c>
      <c r="L499" s="16">
        <f t="shared" si="116"/>
        <v>114.76929764743167</v>
      </c>
      <c r="M499" s="72"/>
      <c r="N499" s="72"/>
      <c r="O499" s="72"/>
      <c r="P499" s="72"/>
      <c r="Q499" s="72"/>
      <c r="R499" s="72"/>
    </row>
    <row r="500" spans="1:18" s="9" customFormat="1" x14ac:dyDescent="0.2">
      <c r="A500" s="11" t="s">
        <v>346</v>
      </c>
      <c r="B500" s="73"/>
      <c r="C500" s="73"/>
      <c r="D500" s="73"/>
      <c r="E500" s="73"/>
      <c r="F500" s="73"/>
      <c r="G500" s="73"/>
      <c r="H500" s="72"/>
      <c r="I500" s="72"/>
      <c r="J500" s="72"/>
      <c r="K500" s="72"/>
      <c r="L500" s="72"/>
      <c r="M500" s="76"/>
      <c r="N500" s="76"/>
      <c r="O500" s="76"/>
      <c r="P500" s="76"/>
      <c r="Q500" s="76"/>
      <c r="R500" s="76"/>
    </row>
    <row r="501" spans="1:18" s="9" customFormat="1" x14ac:dyDescent="0.2">
      <c r="A501" s="13" t="s">
        <v>272</v>
      </c>
      <c r="B501" s="73">
        <v>5034</v>
      </c>
      <c r="C501" s="73">
        <v>40098.843000000001</v>
      </c>
      <c r="D501" s="73">
        <v>9022</v>
      </c>
      <c r="E501" s="73">
        <v>49120.843000000001</v>
      </c>
      <c r="F501" s="73">
        <v>12954.896000000001</v>
      </c>
      <c r="G501" s="73">
        <v>39232.927000000003</v>
      </c>
      <c r="H501" s="15">
        <f>H502+H503</f>
        <v>100</v>
      </c>
      <c r="I501" s="15">
        <f>I502+I503</f>
        <v>100.00000203579569</v>
      </c>
      <c r="J501" s="16">
        <f>D501/B501*100</f>
        <v>179.22129519268969</v>
      </c>
      <c r="K501" s="16">
        <f>D501/F501*100</f>
        <v>69.64162429401209</v>
      </c>
      <c r="L501" s="16">
        <f>E501/G501*100</f>
        <v>125.20310554448307</v>
      </c>
      <c r="M501" s="72"/>
      <c r="N501" s="72"/>
      <c r="O501" s="72"/>
      <c r="P501" s="72"/>
      <c r="Q501" s="72"/>
      <c r="R501" s="72"/>
    </row>
    <row r="502" spans="1:18" s="9" customFormat="1" x14ac:dyDescent="0.2">
      <c r="A502" s="17" t="s">
        <v>278</v>
      </c>
      <c r="B502" s="73">
        <v>5034</v>
      </c>
      <c r="C502" s="73">
        <v>40080.667000000001</v>
      </c>
      <c r="D502" s="73">
        <v>9022</v>
      </c>
      <c r="E502" s="73">
        <v>49102.667000000001</v>
      </c>
      <c r="F502" s="73">
        <v>12954.896000000001</v>
      </c>
      <c r="G502" s="73">
        <v>39138.207999999999</v>
      </c>
      <c r="H502" s="15">
        <f>D502/D501*100</f>
        <v>100</v>
      </c>
      <c r="I502" s="15">
        <f>E502/E501*100</f>
        <v>99.962997377711943</v>
      </c>
      <c r="J502" s="16">
        <f>D502/B502*100</f>
        <v>179.22129519268969</v>
      </c>
      <c r="K502" s="16">
        <f>D502/F502*100</f>
        <v>69.64162429401209</v>
      </c>
      <c r="L502" s="16">
        <f>E502/G502*100</f>
        <v>125.45967102019593</v>
      </c>
      <c r="M502" s="72"/>
      <c r="N502" s="72"/>
      <c r="O502" s="72"/>
      <c r="P502" s="72"/>
      <c r="Q502" s="72"/>
      <c r="R502" s="72"/>
    </row>
    <row r="503" spans="1:18" s="9" customFormat="1" x14ac:dyDescent="0.2">
      <c r="A503" s="17" t="s">
        <v>274</v>
      </c>
      <c r="B503" s="73">
        <v>0</v>
      </c>
      <c r="C503" s="73">
        <v>18.177</v>
      </c>
      <c r="D503" s="73">
        <v>0</v>
      </c>
      <c r="E503" s="73">
        <v>18.177</v>
      </c>
      <c r="F503" s="73">
        <v>0</v>
      </c>
      <c r="G503" s="73">
        <v>94.718999999999994</v>
      </c>
      <c r="H503" s="15">
        <f>D503/D501*100</f>
        <v>0</v>
      </c>
      <c r="I503" s="15">
        <f>E503/E501*100</f>
        <v>3.7004658083738505E-2</v>
      </c>
      <c r="J503" s="16">
        <v>0</v>
      </c>
      <c r="K503" s="16">
        <v>0</v>
      </c>
      <c r="L503" s="16">
        <f>E503/G503*100</f>
        <v>19.190447534285624</v>
      </c>
      <c r="M503" s="72"/>
      <c r="N503" s="72"/>
      <c r="O503" s="72"/>
      <c r="P503" s="72"/>
      <c r="Q503" s="72"/>
      <c r="R503" s="72"/>
    </row>
    <row r="504" spans="1:18" s="9" customFormat="1" x14ac:dyDescent="0.2">
      <c r="A504" s="13" t="s">
        <v>273</v>
      </c>
      <c r="B504" s="73">
        <v>5034</v>
      </c>
      <c r="C504" s="73">
        <v>40098.843000000001</v>
      </c>
      <c r="D504" s="73">
        <v>9022</v>
      </c>
      <c r="E504" s="73">
        <v>49120.843000000001</v>
      </c>
      <c r="F504" s="73">
        <v>12954.896000000001</v>
      </c>
      <c r="G504" s="73">
        <v>39232.927000000003</v>
      </c>
      <c r="H504" s="15">
        <f>H505+H506</f>
        <v>100</v>
      </c>
      <c r="I504" s="15">
        <f>I505+I506</f>
        <v>100</v>
      </c>
      <c r="J504" s="16">
        <f>D504/B504*100</f>
        <v>179.22129519268969</v>
      </c>
      <c r="K504" s="16">
        <f>D504/F504*100</f>
        <v>69.64162429401209</v>
      </c>
      <c r="L504" s="16">
        <f>E504/G504*100</f>
        <v>125.20310554448307</v>
      </c>
      <c r="M504" s="68"/>
      <c r="N504" s="68"/>
      <c r="O504" s="68"/>
      <c r="P504" s="68"/>
      <c r="Q504" s="68"/>
      <c r="R504" s="68"/>
    </row>
    <row r="505" spans="1:18" s="9" customFormat="1" x14ac:dyDescent="0.2">
      <c r="A505" s="17" t="s">
        <v>275</v>
      </c>
      <c r="B505" s="73">
        <v>0</v>
      </c>
      <c r="C505" s="73">
        <v>0</v>
      </c>
      <c r="D505" s="73">
        <v>0</v>
      </c>
      <c r="E505" s="73">
        <v>0</v>
      </c>
      <c r="F505" s="73">
        <v>0</v>
      </c>
      <c r="G505" s="73">
        <v>0</v>
      </c>
      <c r="H505" s="15">
        <f>D505/D504*100</f>
        <v>0</v>
      </c>
      <c r="I505" s="15">
        <f>E505/E504*100</f>
        <v>0</v>
      </c>
      <c r="J505" s="16">
        <v>0</v>
      </c>
      <c r="K505" s="16">
        <v>0</v>
      </c>
      <c r="L505" s="16">
        <v>0</v>
      </c>
      <c r="M505" s="72"/>
      <c r="N505" s="72"/>
      <c r="O505" s="72"/>
      <c r="P505" s="72"/>
      <c r="Q505" s="72"/>
      <c r="R505" s="72"/>
    </row>
    <row r="506" spans="1:18" s="9" customFormat="1" x14ac:dyDescent="0.2">
      <c r="A506" s="17" t="s">
        <v>279</v>
      </c>
      <c r="B506" s="73">
        <v>5034</v>
      </c>
      <c r="C506" s="73">
        <v>40098.843000000001</v>
      </c>
      <c r="D506" s="73">
        <v>9022</v>
      </c>
      <c r="E506" s="73">
        <v>49120.843000000001</v>
      </c>
      <c r="F506" s="73">
        <v>12954.896000000001</v>
      </c>
      <c r="G506" s="73">
        <v>39232.927000000003</v>
      </c>
      <c r="H506" s="15">
        <f>D506/D504*100</f>
        <v>100</v>
      </c>
      <c r="I506" s="15">
        <f>E506/E504*100</f>
        <v>100</v>
      </c>
      <c r="J506" s="16">
        <f>D506/B506*100</f>
        <v>179.22129519268969</v>
      </c>
      <c r="K506" s="16">
        <f>D506/F506*100</f>
        <v>69.64162429401209</v>
      </c>
      <c r="L506" s="16">
        <f>E506/G506*100</f>
        <v>125.20310554448307</v>
      </c>
      <c r="M506" s="72"/>
      <c r="N506" s="72"/>
      <c r="O506" s="72"/>
      <c r="P506" s="72"/>
      <c r="Q506" s="72"/>
      <c r="R506" s="72"/>
    </row>
    <row r="507" spans="1:18" s="9" customFormat="1" ht="22.5" x14ac:dyDescent="0.2">
      <c r="A507" s="11" t="s">
        <v>347</v>
      </c>
      <c r="B507" s="73"/>
      <c r="C507" s="73"/>
      <c r="D507" s="73"/>
      <c r="E507" s="73"/>
      <c r="F507" s="73"/>
      <c r="G507" s="73"/>
      <c r="H507" s="72"/>
      <c r="I507" s="72"/>
      <c r="J507" s="72"/>
      <c r="K507" s="72"/>
      <c r="L507" s="72"/>
      <c r="M507" s="68"/>
      <c r="N507" s="68"/>
      <c r="O507" s="68"/>
      <c r="P507" s="68"/>
      <c r="Q507" s="68"/>
      <c r="R507" s="68"/>
    </row>
    <row r="508" spans="1:18" s="9" customFormat="1" x14ac:dyDescent="0.2">
      <c r="A508" s="13" t="s">
        <v>272</v>
      </c>
      <c r="B508" s="73">
        <v>140.43600000000001</v>
      </c>
      <c r="C508" s="73">
        <v>1354.7439999999999</v>
      </c>
      <c r="D508" s="73">
        <v>127.101</v>
      </c>
      <c r="E508" s="73">
        <v>1481.845</v>
      </c>
      <c r="F508" s="73">
        <v>438.24799999999999</v>
      </c>
      <c r="G508" s="73">
        <v>8255.8130000000001</v>
      </c>
      <c r="H508" s="15">
        <f>H509+H510</f>
        <v>100</v>
      </c>
      <c r="I508" s="15">
        <f>I509+I510</f>
        <v>100</v>
      </c>
      <c r="J508" s="16">
        <f>D508/B508*100</f>
        <v>90.504571477398954</v>
      </c>
      <c r="K508" s="16">
        <f>D508/F508*100</f>
        <v>29.002071886237928</v>
      </c>
      <c r="L508" s="16">
        <f>E508/G508*100</f>
        <v>17.949110523700089</v>
      </c>
      <c r="M508" s="72"/>
      <c r="N508" s="72"/>
      <c r="O508" s="72"/>
      <c r="P508" s="72"/>
      <c r="Q508" s="72"/>
      <c r="R508" s="72"/>
    </row>
    <row r="509" spans="1:18" s="9" customFormat="1" x14ac:dyDescent="0.2">
      <c r="A509" s="17" t="s">
        <v>278</v>
      </c>
      <c r="B509" s="73">
        <v>0</v>
      </c>
      <c r="C509" s="73">
        <v>0</v>
      </c>
      <c r="D509" s="73">
        <v>0</v>
      </c>
      <c r="E509" s="73">
        <v>0</v>
      </c>
      <c r="F509" s="73">
        <v>0</v>
      </c>
      <c r="G509" s="73">
        <v>2049</v>
      </c>
      <c r="H509" s="15">
        <f>D509/D508*100</f>
        <v>0</v>
      </c>
      <c r="I509" s="15">
        <f>E509/E508*100</f>
        <v>0</v>
      </c>
      <c r="J509" s="16">
        <v>0</v>
      </c>
      <c r="K509" s="16">
        <v>0</v>
      </c>
      <c r="L509" s="16">
        <f>E509/G509*100</f>
        <v>0</v>
      </c>
      <c r="M509" s="72"/>
      <c r="N509" s="72"/>
      <c r="O509" s="72"/>
      <c r="P509" s="72"/>
      <c r="Q509" s="72"/>
      <c r="R509" s="72"/>
    </row>
    <row r="510" spans="1:18" s="9" customFormat="1" x14ac:dyDescent="0.2">
      <c r="A510" s="17" t="s">
        <v>274</v>
      </c>
      <c r="B510" s="73">
        <v>140.43600000000001</v>
      </c>
      <c r="C510" s="73">
        <v>1354.7439999999999</v>
      </c>
      <c r="D510" s="73">
        <v>127.101</v>
      </c>
      <c r="E510" s="73">
        <v>1481.845</v>
      </c>
      <c r="F510" s="73">
        <v>438.24799999999999</v>
      </c>
      <c r="G510" s="73">
        <v>6206.8130000000001</v>
      </c>
      <c r="H510" s="15">
        <f>D510/D508*100</f>
        <v>100</v>
      </c>
      <c r="I510" s="15">
        <f>E510/E508*100</f>
        <v>100</v>
      </c>
      <c r="J510" s="16">
        <f>D510/B510*100</f>
        <v>90.504571477398954</v>
      </c>
      <c r="K510" s="16">
        <f>D510/F510*100</f>
        <v>29.002071886237928</v>
      </c>
      <c r="L510" s="16">
        <f>E510/G510*100</f>
        <v>23.874490821618117</v>
      </c>
      <c r="M510" s="72"/>
      <c r="N510" s="72"/>
      <c r="O510" s="72"/>
      <c r="P510" s="72"/>
      <c r="Q510" s="72"/>
      <c r="R510" s="72"/>
    </row>
    <row r="511" spans="1:18" s="9" customFormat="1" x14ac:dyDescent="0.2">
      <c r="A511" s="13" t="s">
        <v>273</v>
      </c>
      <c r="B511" s="73">
        <v>140.43600000000001</v>
      </c>
      <c r="C511" s="73">
        <v>1354.7439999999999</v>
      </c>
      <c r="D511" s="73">
        <v>127.101</v>
      </c>
      <c r="E511" s="73">
        <v>1481.845</v>
      </c>
      <c r="F511" s="73">
        <v>438.24799999999999</v>
      </c>
      <c r="G511" s="73">
        <v>8255.8130000000001</v>
      </c>
      <c r="H511" s="15">
        <f>H512+H513</f>
        <v>100</v>
      </c>
      <c r="I511" s="15">
        <f>I512+I513</f>
        <v>100</v>
      </c>
      <c r="J511" s="16">
        <f>D511/B511*100</f>
        <v>90.504571477398954</v>
      </c>
      <c r="K511" s="16">
        <f>D511/F511*100</f>
        <v>29.002071886237928</v>
      </c>
      <c r="L511" s="16">
        <f>E511/G511*100</f>
        <v>17.949110523700089</v>
      </c>
      <c r="M511" s="68"/>
      <c r="N511" s="68"/>
      <c r="O511" s="68"/>
      <c r="P511" s="68"/>
      <c r="Q511" s="68"/>
      <c r="R511" s="68"/>
    </row>
    <row r="512" spans="1:18" s="9" customFormat="1" x14ac:dyDescent="0.2">
      <c r="A512" s="17" t="s">
        <v>275</v>
      </c>
      <c r="B512" s="73">
        <v>1.6E-2</v>
      </c>
      <c r="C512" s="73">
        <v>0.28799999999999998</v>
      </c>
      <c r="D512" s="73">
        <v>0</v>
      </c>
      <c r="E512" s="73">
        <v>0.28799999999999998</v>
      </c>
      <c r="F512" s="73">
        <v>0</v>
      </c>
      <c r="G512" s="73">
        <v>1240.7380000000001</v>
      </c>
      <c r="H512" s="15">
        <f>D512/D511*100</f>
        <v>0</v>
      </c>
      <c r="I512" s="15">
        <f>E512/E511*100</f>
        <v>1.9435231080173702E-2</v>
      </c>
      <c r="J512" s="16">
        <f>D512/B512*100</f>
        <v>0</v>
      </c>
      <c r="K512" s="16">
        <v>0</v>
      </c>
      <c r="L512" s="16">
        <f>E512/G512*100</f>
        <v>2.3211991572757502E-2</v>
      </c>
      <c r="M512" s="72"/>
      <c r="N512" s="72"/>
      <c r="O512" s="72"/>
      <c r="P512" s="72"/>
      <c r="Q512" s="72"/>
      <c r="R512" s="72"/>
    </row>
    <row r="513" spans="1:18" s="9" customFormat="1" x14ac:dyDescent="0.2">
      <c r="A513" s="17" t="s">
        <v>279</v>
      </c>
      <c r="B513" s="73">
        <v>140.41999999999999</v>
      </c>
      <c r="C513" s="73">
        <v>1354.4559999999999</v>
      </c>
      <c r="D513" s="73">
        <v>127.101</v>
      </c>
      <c r="E513" s="73">
        <v>1481.557</v>
      </c>
      <c r="F513" s="73">
        <v>438.24799999999999</v>
      </c>
      <c r="G513" s="73">
        <v>7015.0749999999998</v>
      </c>
      <c r="H513" s="15">
        <f>D513/D511*100</f>
        <v>100</v>
      </c>
      <c r="I513" s="15">
        <f>E513/E511*100</f>
        <v>99.98056476891982</v>
      </c>
      <c r="J513" s="16">
        <f>D513/B513*100</f>
        <v>90.514883919669572</v>
      </c>
      <c r="K513" s="16">
        <f>D513/F513*100</f>
        <v>29.002071886237928</v>
      </c>
      <c r="L513" s="16">
        <f>E513/G513*100</f>
        <v>21.119617395394918</v>
      </c>
      <c r="M513" s="72"/>
      <c r="N513" s="72"/>
      <c r="O513" s="72"/>
      <c r="P513" s="72"/>
      <c r="Q513" s="72"/>
      <c r="R513" s="72"/>
    </row>
    <row r="514" spans="1:18" s="9" customFormat="1" ht="33.75" x14ac:dyDescent="0.2">
      <c r="A514" s="11" t="s">
        <v>348</v>
      </c>
      <c r="B514" s="73"/>
      <c r="C514" s="73"/>
      <c r="D514" s="73"/>
      <c r="E514" s="73"/>
      <c r="F514" s="73"/>
      <c r="G514" s="73"/>
      <c r="H514" s="72"/>
      <c r="I514" s="72"/>
      <c r="J514" s="72"/>
      <c r="K514" s="72"/>
      <c r="L514" s="72"/>
      <c r="M514" s="76"/>
      <c r="N514" s="76"/>
      <c r="O514" s="76"/>
      <c r="P514" s="76"/>
      <c r="Q514" s="76"/>
      <c r="R514" s="76"/>
    </row>
    <row r="515" spans="1:18" s="9" customFormat="1" x14ac:dyDescent="0.2">
      <c r="A515" s="13" t="s">
        <v>272</v>
      </c>
      <c r="B515" s="73">
        <v>1.502</v>
      </c>
      <c r="C515" s="73">
        <v>129.09899999999999</v>
      </c>
      <c r="D515" s="73">
        <v>6.4359999999999999</v>
      </c>
      <c r="E515" s="73">
        <v>135.535</v>
      </c>
      <c r="F515" s="73">
        <v>19.041</v>
      </c>
      <c r="G515" s="73">
        <v>3820.7359999999999</v>
      </c>
      <c r="H515" s="15">
        <f>H516+H517</f>
        <v>100</v>
      </c>
      <c r="I515" s="15">
        <f>I516+I517</f>
        <v>100</v>
      </c>
      <c r="J515" s="16">
        <f>D515/B515*100</f>
        <v>428.49533954727031</v>
      </c>
      <c r="K515" s="16">
        <f>D515/F515*100</f>
        <v>33.800745759151305</v>
      </c>
      <c r="L515" s="16">
        <f>E515/G515*100</f>
        <v>3.5473531801202696</v>
      </c>
      <c r="M515" s="72"/>
      <c r="N515" s="72"/>
      <c r="O515" s="72"/>
      <c r="P515" s="72"/>
      <c r="Q515" s="72"/>
      <c r="R515" s="72"/>
    </row>
    <row r="516" spans="1:18" s="9" customFormat="1" x14ac:dyDescent="0.2">
      <c r="A516" s="17" t="s">
        <v>278</v>
      </c>
      <c r="B516" s="73">
        <v>0</v>
      </c>
      <c r="C516" s="73">
        <v>0</v>
      </c>
      <c r="D516" s="73">
        <v>0</v>
      </c>
      <c r="E516" s="73">
        <v>0</v>
      </c>
      <c r="F516" s="73">
        <v>0</v>
      </c>
      <c r="G516" s="73">
        <v>0</v>
      </c>
      <c r="H516" s="15">
        <f>D516/D515*100</f>
        <v>0</v>
      </c>
      <c r="I516" s="15">
        <f>E516/E515*100</f>
        <v>0</v>
      </c>
      <c r="J516" s="16">
        <v>0</v>
      </c>
      <c r="K516" s="16">
        <v>0</v>
      </c>
      <c r="L516" s="16">
        <v>0</v>
      </c>
    </row>
    <row r="517" spans="1:18" s="9" customFormat="1" x14ac:dyDescent="0.2">
      <c r="A517" s="17" t="s">
        <v>274</v>
      </c>
      <c r="B517" s="73">
        <v>1.502</v>
      </c>
      <c r="C517" s="73">
        <v>129.09899999999999</v>
      </c>
      <c r="D517" s="73">
        <v>6.4359999999999999</v>
      </c>
      <c r="E517" s="73">
        <v>135.535</v>
      </c>
      <c r="F517" s="73">
        <v>19.041</v>
      </c>
      <c r="G517" s="73">
        <v>3820.7359999999999</v>
      </c>
      <c r="H517" s="15">
        <f>D517/D515*100</f>
        <v>100</v>
      </c>
      <c r="I517" s="15">
        <f>E517/E515*100</f>
        <v>100</v>
      </c>
      <c r="J517" s="16">
        <f>D517/B517*100</f>
        <v>428.49533954727031</v>
      </c>
      <c r="K517" s="16">
        <f>D517/F517*100</f>
        <v>33.800745759151305</v>
      </c>
      <c r="L517" s="16">
        <f>E517/G517*100</f>
        <v>3.5473531801202696</v>
      </c>
      <c r="M517" s="72"/>
      <c r="N517" s="72"/>
      <c r="O517" s="72"/>
      <c r="P517" s="72"/>
      <c r="Q517" s="72"/>
      <c r="R517" s="72"/>
    </row>
    <row r="518" spans="1:18" s="9" customFormat="1" x14ac:dyDescent="0.2">
      <c r="A518" s="13" t="s">
        <v>273</v>
      </c>
      <c r="B518" s="73">
        <v>1.502</v>
      </c>
      <c r="C518" s="73">
        <v>129.09899999999999</v>
      </c>
      <c r="D518" s="73">
        <v>6.4359999999999999</v>
      </c>
      <c r="E518" s="73">
        <v>135.535</v>
      </c>
      <c r="F518" s="73">
        <v>19.041</v>
      </c>
      <c r="G518" s="73">
        <v>3820.7359999999999</v>
      </c>
      <c r="H518" s="15">
        <f>H519+H520</f>
        <v>100</v>
      </c>
      <c r="I518" s="15">
        <f>I519+I520</f>
        <v>100</v>
      </c>
      <c r="J518" s="16">
        <f>D518/B518*100</f>
        <v>428.49533954727031</v>
      </c>
      <c r="K518" s="16">
        <f>D518/F518*100</f>
        <v>33.800745759151305</v>
      </c>
      <c r="L518" s="16">
        <f>E518/G518*100</f>
        <v>3.5473531801202696</v>
      </c>
      <c r="M518" s="76"/>
      <c r="N518" s="76"/>
      <c r="O518" s="76"/>
      <c r="P518" s="76"/>
      <c r="Q518" s="76"/>
      <c r="R518" s="76"/>
    </row>
    <row r="519" spans="1:18" s="9" customFormat="1" x14ac:dyDescent="0.2">
      <c r="A519" s="17" t="s">
        <v>275</v>
      </c>
      <c r="B519" s="73">
        <v>7.0000000000000001E-3</v>
      </c>
      <c r="C519" s="73">
        <v>1.236</v>
      </c>
      <c r="D519" s="73">
        <v>0</v>
      </c>
      <c r="E519" s="73">
        <v>1.236</v>
      </c>
      <c r="F519" s="73">
        <v>0</v>
      </c>
      <c r="G519" s="73">
        <v>62.966000000000001</v>
      </c>
      <c r="H519" s="15">
        <f>D519/D518*100</f>
        <v>0</v>
      </c>
      <c r="I519" s="15">
        <f>E519/E518*100</f>
        <v>0.91194156490943312</v>
      </c>
      <c r="J519" s="16">
        <f>D519/B519*100</f>
        <v>0</v>
      </c>
      <c r="K519" s="16">
        <v>0</v>
      </c>
      <c r="L519" s="16">
        <f>E519/G519*100</f>
        <v>1.9629641393768062</v>
      </c>
    </row>
    <row r="520" spans="1:18" s="9" customFormat="1" x14ac:dyDescent="0.2">
      <c r="A520" s="17" t="s">
        <v>279</v>
      </c>
      <c r="B520" s="73">
        <v>1.4950000000000001</v>
      </c>
      <c r="C520" s="73">
        <v>127.863</v>
      </c>
      <c r="D520" s="73">
        <v>6.4359999999999999</v>
      </c>
      <c r="E520" s="73">
        <v>134.29900000000001</v>
      </c>
      <c r="F520" s="73">
        <v>19.041</v>
      </c>
      <c r="G520" s="73">
        <v>3757.7710000000002</v>
      </c>
      <c r="H520" s="15">
        <f>D520/D518*100</f>
        <v>100</v>
      </c>
      <c r="I520" s="15">
        <f>E520/E518*100</f>
        <v>99.088058435090574</v>
      </c>
      <c r="J520" s="16">
        <f>D520/B520*100</f>
        <v>430.50167224080258</v>
      </c>
      <c r="K520" s="16">
        <f>D520/F520*100</f>
        <v>33.800745759151305</v>
      </c>
      <c r="L520" s="16">
        <f>E520/G520*100</f>
        <v>3.5739005916007121</v>
      </c>
    </row>
    <row r="521" spans="1:18" s="9" customFormat="1" x14ac:dyDescent="0.2">
      <c r="A521" s="11" t="s">
        <v>349</v>
      </c>
      <c r="B521" s="73"/>
      <c r="C521" s="73"/>
      <c r="D521" s="73"/>
      <c r="E521" s="73"/>
      <c r="F521" s="73"/>
      <c r="G521" s="73"/>
      <c r="H521" s="72"/>
      <c r="I521" s="72"/>
      <c r="J521" s="72"/>
      <c r="K521" s="72"/>
      <c r="L521" s="72"/>
      <c r="M521" s="76"/>
      <c r="N521" s="76"/>
      <c r="O521" s="76"/>
      <c r="P521" s="76"/>
      <c r="Q521" s="76"/>
      <c r="R521" s="76"/>
    </row>
    <row r="522" spans="1:18" s="9" customFormat="1" x14ac:dyDescent="0.2">
      <c r="A522" s="13" t="s">
        <v>272</v>
      </c>
      <c r="B522" s="73">
        <v>4411.0619999999999</v>
      </c>
      <c r="C522" s="73">
        <v>54716.942999999999</v>
      </c>
      <c r="D522" s="73">
        <v>3742.36</v>
      </c>
      <c r="E522" s="73">
        <v>58459.303</v>
      </c>
      <c r="F522" s="73">
        <v>6603.7759999999998</v>
      </c>
      <c r="G522" s="73">
        <v>89631.657999999996</v>
      </c>
      <c r="H522" s="15">
        <f>H523+H524</f>
        <v>99.999973278893535</v>
      </c>
      <c r="I522" s="15">
        <f>I523+I524</f>
        <v>99.999998289408268</v>
      </c>
      <c r="J522" s="16">
        <f t="shared" ref="J522:J527" si="117">D522/B522*100</f>
        <v>84.840340036027612</v>
      </c>
      <c r="K522" s="16">
        <f t="shared" ref="K522:L527" si="118">D522/F522*100</f>
        <v>56.67000213211351</v>
      </c>
      <c r="L522" s="16">
        <f t="shared" si="118"/>
        <v>65.221713292417277</v>
      </c>
    </row>
    <row r="523" spans="1:18" s="9" customFormat="1" x14ac:dyDescent="0.2">
      <c r="A523" s="17" t="s">
        <v>278</v>
      </c>
      <c r="B523" s="73">
        <v>404.93299999999999</v>
      </c>
      <c r="C523" s="73">
        <v>3945</v>
      </c>
      <c r="D523" s="73">
        <v>404.93299999999999</v>
      </c>
      <c r="E523" s="73">
        <v>4349.933</v>
      </c>
      <c r="F523" s="73">
        <v>590.6</v>
      </c>
      <c r="G523" s="73">
        <v>9972.7000000000007</v>
      </c>
      <c r="H523" s="15">
        <f>D523/D522*100</f>
        <v>10.820257805235199</v>
      </c>
      <c r="I523" s="15">
        <f>E523/E522*100</f>
        <v>7.4409593970013637</v>
      </c>
      <c r="J523" s="16">
        <f t="shared" si="117"/>
        <v>100</v>
      </c>
      <c r="K523" s="16">
        <f t="shared" si="118"/>
        <v>68.562986793091767</v>
      </c>
      <c r="L523" s="16">
        <f t="shared" si="118"/>
        <v>43.618408254534877</v>
      </c>
    </row>
    <row r="524" spans="1:18" s="72" customFormat="1" x14ac:dyDescent="0.2">
      <c r="A524" s="17" t="s">
        <v>274</v>
      </c>
      <c r="B524" s="73">
        <v>4006.1280000000002</v>
      </c>
      <c r="C524" s="73">
        <v>50771.942999999999</v>
      </c>
      <c r="D524" s="73">
        <v>3337.4259999999999</v>
      </c>
      <c r="E524" s="73">
        <v>54109.368999999999</v>
      </c>
      <c r="F524" s="73">
        <v>6013.1760000000004</v>
      </c>
      <c r="G524" s="73">
        <v>79658.957999999999</v>
      </c>
      <c r="H524" s="15">
        <f>D524/D522*100</f>
        <v>89.179715473658334</v>
      </c>
      <c r="I524" s="15">
        <f>E524/E522*100</f>
        <v>92.559038892406903</v>
      </c>
      <c r="J524" s="16">
        <f t="shared" si="117"/>
        <v>83.308022110127283</v>
      </c>
      <c r="K524" s="16">
        <f t="shared" si="118"/>
        <v>55.501884528242641</v>
      </c>
      <c r="L524" s="16">
        <f t="shared" si="118"/>
        <v>67.926282691269947</v>
      </c>
    </row>
    <row r="525" spans="1:18" s="9" customFormat="1" x14ac:dyDescent="0.2">
      <c r="A525" s="13" t="s">
        <v>273</v>
      </c>
      <c r="B525" s="73">
        <v>4411.0619999999999</v>
      </c>
      <c r="C525" s="73">
        <v>54716.942999999999</v>
      </c>
      <c r="D525" s="73">
        <v>3742.36</v>
      </c>
      <c r="E525" s="73">
        <v>58459.303</v>
      </c>
      <c r="F525" s="73">
        <v>6603.7759999999998</v>
      </c>
      <c r="G525" s="73">
        <v>89631.657999999996</v>
      </c>
      <c r="H525" s="15">
        <f>H526+H527</f>
        <v>100</v>
      </c>
      <c r="I525" s="15">
        <f>I526+I527</f>
        <v>100</v>
      </c>
      <c r="J525" s="16">
        <f t="shared" si="117"/>
        <v>84.840340036027612</v>
      </c>
      <c r="K525" s="16">
        <f t="shared" si="118"/>
        <v>56.67000213211351</v>
      </c>
      <c r="L525" s="16">
        <f t="shared" si="118"/>
        <v>65.221713292417277</v>
      </c>
    </row>
    <row r="526" spans="1:18" s="9" customFormat="1" x14ac:dyDescent="0.2">
      <c r="A526" s="17" t="s">
        <v>275</v>
      </c>
      <c r="B526" s="73">
        <v>81.578999999999994</v>
      </c>
      <c r="C526" s="73">
        <v>833.79600000000005</v>
      </c>
      <c r="D526" s="73">
        <v>36.558999999999997</v>
      </c>
      <c r="E526" s="73">
        <v>870.35500000000002</v>
      </c>
      <c r="F526" s="73">
        <v>526.37400000000002</v>
      </c>
      <c r="G526" s="73">
        <v>5525.65</v>
      </c>
      <c r="H526" s="15">
        <f>D526/D525*100</f>
        <v>0.97689693134813316</v>
      </c>
      <c r="I526" s="15">
        <f>E526/E525*100</f>
        <v>1.488822061392008</v>
      </c>
      <c r="J526" s="16">
        <f t="shared" si="117"/>
        <v>44.814229152110222</v>
      </c>
      <c r="K526" s="16">
        <f t="shared" si="118"/>
        <v>6.9454418341331436</v>
      </c>
      <c r="L526" s="16">
        <f t="shared" si="118"/>
        <v>15.751178594373513</v>
      </c>
      <c r="M526" s="76"/>
      <c r="N526" s="76"/>
      <c r="O526" s="76"/>
      <c r="P526" s="76"/>
      <c r="Q526" s="76"/>
      <c r="R526" s="76"/>
    </row>
    <row r="527" spans="1:18" s="9" customFormat="1" x14ac:dyDescent="0.2">
      <c r="A527" s="17" t="s">
        <v>279</v>
      </c>
      <c r="B527" s="73">
        <v>4329.4830000000002</v>
      </c>
      <c r="C527" s="73">
        <v>53883.148000000001</v>
      </c>
      <c r="D527" s="73">
        <v>3705.8009999999999</v>
      </c>
      <c r="E527" s="73">
        <v>57588.947999999997</v>
      </c>
      <c r="F527" s="73">
        <v>6077.4030000000002</v>
      </c>
      <c r="G527" s="73">
        <v>84106.008000000002</v>
      </c>
      <c r="H527" s="15">
        <f>D527/D525*100</f>
        <v>99.023103068651864</v>
      </c>
      <c r="I527" s="15">
        <f>E527/E525*100</f>
        <v>98.511177938607986</v>
      </c>
      <c r="J527" s="16">
        <f t="shared" si="117"/>
        <v>85.594538655077287</v>
      </c>
      <c r="K527" s="16">
        <f t="shared" si="118"/>
        <v>60.97671982588615</v>
      </c>
      <c r="L527" s="16">
        <f t="shared" si="118"/>
        <v>68.471859941325476</v>
      </c>
    </row>
    <row r="528" spans="1:18" s="9" customFormat="1" ht="22.5" x14ac:dyDescent="0.2">
      <c r="A528" s="11" t="s">
        <v>350</v>
      </c>
      <c r="B528" s="73"/>
      <c r="C528" s="73"/>
      <c r="D528" s="73"/>
      <c r="E528" s="73"/>
      <c r="F528" s="73"/>
      <c r="G528" s="73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</row>
    <row r="529" spans="1:18" s="9" customFormat="1" x14ac:dyDescent="0.2">
      <c r="A529" s="13" t="s">
        <v>272</v>
      </c>
      <c r="B529" s="73">
        <v>15536.194</v>
      </c>
      <c r="C529" s="73">
        <v>82391.671000000002</v>
      </c>
      <c r="D529" s="73">
        <v>17098.016</v>
      </c>
      <c r="E529" s="73">
        <v>99234.866999999998</v>
      </c>
      <c r="F529" s="73">
        <v>79057.941999999995</v>
      </c>
      <c r="G529" s="73">
        <v>512305.73</v>
      </c>
      <c r="H529" s="15">
        <f>H530+H531</f>
        <v>100</v>
      </c>
      <c r="I529" s="15">
        <f>I530+I531</f>
        <v>100</v>
      </c>
      <c r="J529" s="16">
        <f>D529/B529*100</f>
        <v>110.05279671456213</v>
      </c>
      <c r="K529" s="16">
        <f t="shared" ref="K529:L532" si="119">D529/F529*100</f>
        <v>21.627195911575843</v>
      </c>
      <c r="L529" s="16">
        <f t="shared" si="119"/>
        <v>19.370243428665145</v>
      </c>
      <c r="M529" s="76"/>
      <c r="N529" s="76"/>
      <c r="O529" s="76"/>
      <c r="P529" s="76"/>
      <c r="Q529" s="76"/>
      <c r="R529" s="76"/>
    </row>
    <row r="530" spans="1:18" s="9" customFormat="1" x14ac:dyDescent="0.2">
      <c r="A530" s="17" t="s">
        <v>278</v>
      </c>
      <c r="B530" s="73">
        <v>177.166</v>
      </c>
      <c r="C530" s="73">
        <v>1594.4939999999999</v>
      </c>
      <c r="D530" s="73">
        <v>177.166</v>
      </c>
      <c r="E530" s="73">
        <v>1771.66</v>
      </c>
      <c r="F530" s="73">
        <v>177.166</v>
      </c>
      <c r="G530" s="73">
        <v>1771.66</v>
      </c>
      <c r="H530" s="15">
        <f>D530/D529*100</f>
        <v>1.03617870049952</v>
      </c>
      <c r="I530" s="15">
        <f>E530/E529*100</f>
        <v>1.7853200730344105</v>
      </c>
      <c r="J530" s="16">
        <f>D530/B530*100</f>
        <v>100</v>
      </c>
      <c r="K530" s="16">
        <f t="shared" si="119"/>
        <v>100</v>
      </c>
      <c r="L530" s="16">
        <f t="shared" si="119"/>
        <v>100</v>
      </c>
    </row>
    <row r="531" spans="1:18" s="9" customFormat="1" x14ac:dyDescent="0.2">
      <c r="A531" s="17" t="s">
        <v>274</v>
      </c>
      <c r="B531" s="73">
        <v>15359.028</v>
      </c>
      <c r="C531" s="73">
        <v>80797.176999999996</v>
      </c>
      <c r="D531" s="73">
        <v>16920.849999999999</v>
      </c>
      <c r="E531" s="73">
        <v>97463.206999999995</v>
      </c>
      <c r="F531" s="73">
        <v>78880.775999999998</v>
      </c>
      <c r="G531" s="73">
        <v>510534.07</v>
      </c>
      <c r="H531" s="15">
        <f>D531/D529*100</f>
        <v>98.963821299500481</v>
      </c>
      <c r="I531" s="15">
        <f>E531/E529*100</f>
        <v>98.214679926965587</v>
      </c>
      <c r="J531" s="16">
        <f>D531/B531*100</f>
        <v>110.16875547072378</v>
      </c>
      <c r="K531" s="16">
        <f t="shared" si="119"/>
        <v>21.451170815053846</v>
      </c>
      <c r="L531" s="16">
        <f t="shared" si="119"/>
        <v>19.090441309822868</v>
      </c>
    </row>
    <row r="532" spans="1:18" s="9" customFormat="1" x14ac:dyDescent="0.2">
      <c r="A532" s="13" t="s">
        <v>273</v>
      </c>
      <c r="B532" s="73">
        <v>15536.194</v>
      </c>
      <c r="C532" s="73">
        <v>82391.671000000002</v>
      </c>
      <c r="D532" s="73">
        <v>17098.016</v>
      </c>
      <c r="E532" s="73">
        <v>99234.866999999998</v>
      </c>
      <c r="F532" s="73">
        <v>79057.941999999995</v>
      </c>
      <c r="G532" s="73">
        <v>512305.73</v>
      </c>
      <c r="H532" s="15">
        <f>H533+H534</f>
        <v>100</v>
      </c>
      <c r="I532" s="15">
        <f>I533+I534</f>
        <v>100</v>
      </c>
      <c r="J532" s="16">
        <f>D532/B532*100</f>
        <v>110.05279671456213</v>
      </c>
      <c r="K532" s="16">
        <f t="shared" si="119"/>
        <v>21.627195911575843</v>
      </c>
      <c r="L532" s="16">
        <f t="shared" si="119"/>
        <v>19.370243428665145</v>
      </c>
    </row>
    <row r="533" spans="1:18" s="9" customFormat="1" x14ac:dyDescent="0.2">
      <c r="A533" s="17" t="s">
        <v>275</v>
      </c>
      <c r="B533" s="73">
        <v>0</v>
      </c>
      <c r="C533" s="73">
        <v>6156.38</v>
      </c>
      <c r="D533" s="73">
        <v>0</v>
      </c>
      <c r="E533" s="73">
        <v>6180.1859999999997</v>
      </c>
      <c r="F533" s="73">
        <v>0</v>
      </c>
      <c r="G533" s="73">
        <v>43794.631000000001</v>
      </c>
      <c r="H533" s="15">
        <f>D533/D532*100</f>
        <v>0</v>
      </c>
      <c r="I533" s="15">
        <f>E533/E532*100</f>
        <v>6.2278372378934108</v>
      </c>
      <c r="J533" s="16">
        <v>0</v>
      </c>
      <c r="K533" s="16">
        <v>0</v>
      </c>
      <c r="L533" s="16">
        <f>E533/G533*100</f>
        <v>14.111743514861445</v>
      </c>
      <c r="M533" s="76"/>
      <c r="N533" s="76"/>
      <c r="O533" s="76"/>
      <c r="P533" s="76"/>
      <c r="Q533" s="76"/>
      <c r="R533" s="76"/>
    </row>
    <row r="534" spans="1:18" s="9" customFormat="1" x14ac:dyDescent="0.2">
      <c r="A534" s="17" t="s">
        <v>279</v>
      </c>
      <c r="B534" s="73">
        <v>15536.194</v>
      </c>
      <c r="C534" s="73">
        <v>76235.290999999997</v>
      </c>
      <c r="D534" s="73">
        <v>17098.016</v>
      </c>
      <c r="E534" s="73">
        <v>93054.680999999997</v>
      </c>
      <c r="F534" s="73">
        <v>79057.941999999995</v>
      </c>
      <c r="G534" s="73">
        <v>468511.09899999999</v>
      </c>
      <c r="H534" s="15">
        <f>D534/D532*100</f>
        <v>100</v>
      </c>
      <c r="I534" s="15">
        <f>E534/E532*100</f>
        <v>93.772162762106589</v>
      </c>
      <c r="J534" s="16">
        <f>D534/B534*100</f>
        <v>110.05279671456213</v>
      </c>
      <c r="K534" s="16">
        <f>D534/F534*100</f>
        <v>21.627195911575843</v>
      </c>
      <c r="L534" s="16">
        <f>E534/G534*100</f>
        <v>19.861787948805883</v>
      </c>
    </row>
    <row r="535" spans="1:18" s="9" customFormat="1" ht="22.5" x14ac:dyDescent="0.2">
      <c r="A535" s="11" t="s">
        <v>351</v>
      </c>
      <c r="B535" s="73"/>
      <c r="C535" s="73"/>
      <c r="D535" s="73"/>
      <c r="E535" s="73"/>
      <c r="F535" s="73"/>
      <c r="G535" s="73"/>
      <c r="H535" s="72"/>
      <c r="I535" s="72"/>
      <c r="J535" s="72"/>
      <c r="K535" s="72"/>
      <c r="L535" s="72"/>
    </row>
    <row r="536" spans="1:18" s="9" customFormat="1" x14ac:dyDescent="0.2">
      <c r="A536" s="13" t="s">
        <v>272</v>
      </c>
      <c r="B536" s="73">
        <v>78.311000000000007</v>
      </c>
      <c r="C536" s="73">
        <v>1013.974</v>
      </c>
      <c r="D536" s="73">
        <v>134.56700000000001</v>
      </c>
      <c r="E536" s="73">
        <v>1148.5409999999999</v>
      </c>
      <c r="F536" s="73">
        <v>354.83199999999999</v>
      </c>
      <c r="G536" s="73">
        <v>2421.3290000000002</v>
      </c>
      <c r="H536" s="15">
        <f>H537+H538</f>
        <v>99.999999999999986</v>
      </c>
      <c r="I536" s="15">
        <f>I537+I538</f>
        <v>99.999999999999986</v>
      </c>
      <c r="J536" s="16">
        <f t="shared" ref="J536:J541" si="120">D536/B536*100</f>
        <v>171.83665130058355</v>
      </c>
      <c r="K536" s="16">
        <f t="shared" ref="K536:L541" si="121">D536/F536*100</f>
        <v>37.92414438382108</v>
      </c>
      <c r="L536" s="16">
        <f t="shared" si="121"/>
        <v>47.434322225521598</v>
      </c>
      <c r="M536" s="76"/>
      <c r="N536" s="76"/>
      <c r="O536" s="76"/>
      <c r="P536" s="76"/>
      <c r="Q536" s="76"/>
      <c r="R536" s="76"/>
    </row>
    <row r="537" spans="1:18" s="9" customFormat="1" x14ac:dyDescent="0.2">
      <c r="A537" s="17" t="s">
        <v>278</v>
      </c>
      <c r="B537" s="73">
        <v>6.548</v>
      </c>
      <c r="C537" s="73">
        <v>58.999000000000002</v>
      </c>
      <c r="D537" s="73">
        <v>6.548</v>
      </c>
      <c r="E537" s="73">
        <v>65.546999999999997</v>
      </c>
      <c r="F537" s="73">
        <v>6.0869999999999997</v>
      </c>
      <c r="G537" s="73">
        <v>49.802</v>
      </c>
      <c r="H537" s="15">
        <f>D537/D536*100</f>
        <v>4.8659775427853784</v>
      </c>
      <c r="I537" s="15">
        <f>E537/E536*100</f>
        <v>5.7069795505776462</v>
      </c>
      <c r="J537" s="16">
        <f t="shared" si="120"/>
        <v>100</v>
      </c>
      <c r="K537" s="16">
        <f t="shared" si="121"/>
        <v>107.57351733201905</v>
      </c>
      <c r="L537" s="16">
        <f t="shared" si="121"/>
        <v>131.61519617686037</v>
      </c>
    </row>
    <row r="538" spans="1:18" s="9" customFormat="1" x14ac:dyDescent="0.2">
      <c r="A538" s="17" t="s">
        <v>274</v>
      </c>
      <c r="B538" s="73">
        <v>71.763000000000005</v>
      </c>
      <c r="C538" s="73">
        <v>954.97500000000002</v>
      </c>
      <c r="D538" s="73">
        <v>128.01900000000001</v>
      </c>
      <c r="E538" s="73">
        <v>1082.9939999999999</v>
      </c>
      <c r="F538" s="73">
        <v>348.745</v>
      </c>
      <c r="G538" s="73">
        <v>2371.527</v>
      </c>
      <c r="H538" s="15">
        <f>D538/D536*100</f>
        <v>95.134022457214613</v>
      </c>
      <c r="I538" s="15">
        <f>E538/E536*100</f>
        <v>94.293020449422343</v>
      </c>
      <c r="J538" s="16">
        <f t="shared" si="120"/>
        <v>178.39137159817733</v>
      </c>
      <c r="K538" s="16">
        <f t="shared" si="121"/>
        <v>36.708483275745891</v>
      </c>
      <c r="L538" s="16">
        <f t="shared" si="121"/>
        <v>45.666526250808019</v>
      </c>
      <c r="M538" s="72"/>
      <c r="N538" s="72"/>
      <c r="O538" s="72"/>
      <c r="P538" s="72"/>
      <c r="Q538" s="72"/>
      <c r="R538" s="72"/>
    </row>
    <row r="539" spans="1:18" s="9" customFormat="1" x14ac:dyDescent="0.2">
      <c r="A539" s="13" t="s">
        <v>273</v>
      </c>
      <c r="B539" s="73">
        <v>78.311000000000007</v>
      </c>
      <c r="C539" s="73">
        <v>1013.974</v>
      </c>
      <c r="D539" s="73">
        <v>134.56700000000001</v>
      </c>
      <c r="E539" s="73">
        <v>1148.5409999999999</v>
      </c>
      <c r="F539" s="73">
        <v>354.83199999999999</v>
      </c>
      <c r="G539" s="73">
        <v>2421.3290000000002</v>
      </c>
      <c r="H539" s="15">
        <f>H540+H541</f>
        <v>99.999999999999986</v>
      </c>
      <c r="I539" s="15">
        <f>I540+I541</f>
        <v>100</v>
      </c>
      <c r="J539" s="16">
        <f t="shared" si="120"/>
        <v>171.83665130058355</v>
      </c>
      <c r="K539" s="16">
        <f t="shared" si="121"/>
        <v>37.92414438382108</v>
      </c>
      <c r="L539" s="16">
        <f t="shared" si="121"/>
        <v>47.434322225521598</v>
      </c>
      <c r="M539" s="72"/>
      <c r="N539" s="72"/>
      <c r="O539" s="72"/>
      <c r="P539" s="72"/>
      <c r="Q539" s="72"/>
      <c r="R539" s="72"/>
    </row>
    <row r="540" spans="1:18" s="9" customFormat="1" x14ac:dyDescent="0.2">
      <c r="A540" s="17" t="s">
        <v>275</v>
      </c>
      <c r="B540" s="73">
        <v>2.4820000000000002</v>
      </c>
      <c r="C540" s="73">
        <v>13.962999999999999</v>
      </c>
      <c r="D540" s="73">
        <v>0.77600000000000002</v>
      </c>
      <c r="E540" s="73">
        <v>14.739000000000001</v>
      </c>
      <c r="F540" s="73">
        <v>0.49399999999999999</v>
      </c>
      <c r="G540" s="73">
        <v>19.015000000000001</v>
      </c>
      <c r="H540" s="15">
        <f>D540/D539*100</f>
        <v>0.57666441252312972</v>
      </c>
      <c r="I540" s="15">
        <f>E540/E539*100</f>
        <v>1.2832802660070473</v>
      </c>
      <c r="J540" s="16">
        <f t="shared" si="120"/>
        <v>31.26510878323932</v>
      </c>
      <c r="K540" s="16">
        <f t="shared" si="121"/>
        <v>157.08502024291499</v>
      </c>
      <c r="L540" s="16">
        <f t="shared" si="121"/>
        <v>77.512490139363663</v>
      </c>
      <c r="M540" s="76"/>
      <c r="N540" s="76"/>
      <c r="O540" s="76"/>
      <c r="P540" s="76"/>
      <c r="Q540" s="76"/>
      <c r="R540" s="76"/>
    </row>
    <row r="541" spans="1:18" s="9" customFormat="1" x14ac:dyDescent="0.2">
      <c r="A541" s="17" t="s">
        <v>279</v>
      </c>
      <c r="B541" s="73">
        <v>75.828999999999994</v>
      </c>
      <c r="C541" s="73">
        <v>1000.011</v>
      </c>
      <c r="D541" s="73">
        <v>133.791</v>
      </c>
      <c r="E541" s="73">
        <v>1133.8019999999999</v>
      </c>
      <c r="F541" s="73">
        <v>354.33800000000002</v>
      </c>
      <c r="G541" s="73">
        <v>2402.3139999999999</v>
      </c>
      <c r="H541" s="15">
        <f>D541/D539*100</f>
        <v>99.423335587476856</v>
      </c>
      <c r="I541" s="15">
        <f>E541/E539*100</f>
        <v>98.716719733992946</v>
      </c>
      <c r="J541" s="16">
        <f t="shared" si="120"/>
        <v>176.43777446623326</v>
      </c>
      <c r="K541" s="16">
        <f t="shared" si="121"/>
        <v>37.758016357263401</v>
      </c>
      <c r="L541" s="16">
        <f t="shared" si="121"/>
        <v>47.196244953823687</v>
      </c>
    </row>
    <row r="542" spans="1:18" s="9" customFormat="1" x14ac:dyDescent="0.2">
      <c r="A542" s="11" t="s">
        <v>352</v>
      </c>
      <c r="B542" s="73"/>
      <c r="C542" s="73"/>
      <c r="D542" s="73"/>
      <c r="E542" s="73"/>
      <c r="F542" s="73"/>
      <c r="G542" s="73"/>
      <c r="H542" s="72"/>
      <c r="I542" s="72"/>
      <c r="J542" s="72"/>
      <c r="K542" s="72"/>
      <c r="L542" s="72"/>
    </row>
    <row r="543" spans="1:18" s="9" customFormat="1" x14ac:dyDescent="0.2">
      <c r="A543" s="13" t="s">
        <v>272</v>
      </c>
      <c r="B543" s="73">
        <v>1984.9739999999999</v>
      </c>
      <c r="C543" s="73">
        <v>16082.7</v>
      </c>
      <c r="D543" s="73">
        <v>1949.4459999999999</v>
      </c>
      <c r="E543" s="73">
        <v>18032.146000000001</v>
      </c>
      <c r="F543" s="73">
        <v>2864.6379999999999</v>
      </c>
      <c r="G543" s="73">
        <v>17932.995999999999</v>
      </c>
      <c r="H543" s="15">
        <f>H544+H545</f>
        <v>100</v>
      </c>
      <c r="I543" s="15">
        <f>I544+I545</f>
        <v>100.00000000000001</v>
      </c>
      <c r="J543" s="16">
        <f t="shared" ref="J543:J548" si="122">D543/B543*100</f>
        <v>98.21015287857675</v>
      </c>
      <c r="K543" s="16">
        <f t="shared" ref="K543:L548" si="123">D543/F543*100</f>
        <v>68.052088955044226</v>
      </c>
      <c r="L543" s="16">
        <f t="shared" si="123"/>
        <v>100.5528914410063</v>
      </c>
      <c r="M543" s="76"/>
      <c r="N543" s="76"/>
      <c r="O543" s="76"/>
      <c r="P543" s="76"/>
      <c r="Q543" s="76"/>
      <c r="R543" s="76"/>
    </row>
    <row r="544" spans="1:18" s="9" customFormat="1" x14ac:dyDescent="0.2">
      <c r="A544" s="17" t="s">
        <v>278</v>
      </c>
      <c r="B544" s="73">
        <v>636.49199999999996</v>
      </c>
      <c r="C544" s="73">
        <v>5418.2280000000001</v>
      </c>
      <c r="D544" s="73">
        <v>596.29200000000003</v>
      </c>
      <c r="E544" s="73">
        <v>6014.52</v>
      </c>
      <c r="F544" s="73">
        <v>346.79199999999997</v>
      </c>
      <c r="G544" s="73">
        <v>4593.92</v>
      </c>
      <c r="H544" s="15">
        <f>D544/D543*100</f>
        <v>30.587766986107852</v>
      </c>
      <c r="I544" s="15">
        <f>E544/E543*100</f>
        <v>33.354432689265053</v>
      </c>
      <c r="J544" s="16">
        <f t="shared" si="122"/>
        <v>93.684131143832133</v>
      </c>
      <c r="K544" s="16">
        <f t="shared" si="123"/>
        <v>171.94514290987107</v>
      </c>
      <c r="L544" s="16">
        <f t="shared" si="123"/>
        <v>130.92348147116189</v>
      </c>
    </row>
    <row r="545" spans="1:18" s="9" customFormat="1" x14ac:dyDescent="0.2">
      <c r="A545" s="17" t="s">
        <v>274</v>
      </c>
      <c r="B545" s="73">
        <v>1348.482</v>
      </c>
      <c r="C545" s="73">
        <v>10664.472</v>
      </c>
      <c r="D545" s="73">
        <v>1353.154</v>
      </c>
      <c r="E545" s="73">
        <v>12017.626</v>
      </c>
      <c r="F545" s="73">
        <v>2517.846</v>
      </c>
      <c r="G545" s="73">
        <v>13339.075999999999</v>
      </c>
      <c r="H545" s="15">
        <f>D545/D543*100</f>
        <v>69.412233013892148</v>
      </c>
      <c r="I545" s="15">
        <f>E545/E543*100</f>
        <v>66.645567310734961</v>
      </c>
      <c r="J545" s="16">
        <f t="shared" si="122"/>
        <v>100.34646365320413</v>
      </c>
      <c r="K545" s="16">
        <f t="shared" si="123"/>
        <v>53.742524364079458</v>
      </c>
      <c r="L545" s="16">
        <f t="shared" si="123"/>
        <v>90.093391776162008</v>
      </c>
      <c r="M545" s="72"/>
      <c r="N545" s="72"/>
      <c r="O545" s="72"/>
      <c r="P545" s="72"/>
      <c r="Q545" s="72"/>
      <c r="R545" s="72"/>
    </row>
    <row r="546" spans="1:18" s="9" customFormat="1" x14ac:dyDescent="0.2">
      <c r="A546" s="13" t="s">
        <v>273</v>
      </c>
      <c r="B546" s="73">
        <v>1984.9739999999999</v>
      </c>
      <c r="C546" s="73">
        <v>16082.7</v>
      </c>
      <c r="D546" s="73">
        <v>1949.4459999999999</v>
      </c>
      <c r="E546" s="73">
        <v>18032.146000000001</v>
      </c>
      <c r="F546" s="73">
        <v>2864.6379999999999</v>
      </c>
      <c r="G546" s="73">
        <v>17932.995999999999</v>
      </c>
      <c r="H546" s="15">
        <f>H547+H548</f>
        <v>100.00005129662479</v>
      </c>
      <c r="I546" s="15">
        <f>I547+I548</f>
        <v>99.999999999999986</v>
      </c>
      <c r="J546" s="16">
        <f t="shared" si="122"/>
        <v>98.21015287857675</v>
      </c>
      <c r="K546" s="16">
        <f t="shared" si="123"/>
        <v>68.052088955044226</v>
      </c>
      <c r="L546" s="16">
        <f t="shared" si="123"/>
        <v>100.5528914410063</v>
      </c>
    </row>
    <row r="547" spans="1:18" s="9" customFormat="1" x14ac:dyDescent="0.2">
      <c r="A547" s="17" t="s">
        <v>275</v>
      </c>
      <c r="B547" s="73">
        <v>99.206000000000003</v>
      </c>
      <c r="C547" s="73">
        <v>976.58199999999999</v>
      </c>
      <c r="D547" s="73">
        <v>109.47799999999999</v>
      </c>
      <c r="E547" s="73">
        <v>1086.06</v>
      </c>
      <c r="F547" s="73">
        <v>188.58099999999999</v>
      </c>
      <c r="G547" s="73">
        <v>1059.857</v>
      </c>
      <c r="H547" s="15">
        <f>D547/D546*100</f>
        <v>5.6158518881774615</v>
      </c>
      <c r="I547" s="15">
        <f>E547/E546*100</f>
        <v>6.0229104178726143</v>
      </c>
      <c r="J547" s="16">
        <f t="shared" si="122"/>
        <v>110.35421244682779</v>
      </c>
      <c r="K547" s="16">
        <f t="shared" si="123"/>
        <v>58.053568493114362</v>
      </c>
      <c r="L547" s="16">
        <f t="shared" si="123"/>
        <v>102.47231466131753</v>
      </c>
      <c r="M547" s="76"/>
      <c r="N547" s="76"/>
      <c r="O547" s="76"/>
      <c r="P547" s="76"/>
      <c r="Q547" s="76"/>
      <c r="R547" s="76"/>
    </row>
    <row r="548" spans="1:18" s="9" customFormat="1" x14ac:dyDescent="0.2">
      <c r="A548" s="17" t="s">
        <v>279</v>
      </c>
      <c r="B548" s="73">
        <v>1885.768</v>
      </c>
      <c r="C548" s="73">
        <v>15106.118</v>
      </c>
      <c r="D548" s="73">
        <v>1839.9690000000001</v>
      </c>
      <c r="E548" s="73">
        <v>16946.085999999999</v>
      </c>
      <c r="F548" s="73">
        <v>2676.0569999999998</v>
      </c>
      <c r="G548" s="73">
        <v>16873.138999999999</v>
      </c>
      <c r="H548" s="15">
        <f>D548/D546*100</f>
        <v>94.38419940844733</v>
      </c>
      <c r="I548" s="15">
        <f>E548/E546*100</f>
        <v>93.977089582127377</v>
      </c>
      <c r="J548" s="16">
        <f t="shared" si="122"/>
        <v>97.571334331688732</v>
      </c>
      <c r="K548" s="16">
        <f t="shared" si="123"/>
        <v>68.75671930754838</v>
      </c>
      <c r="L548" s="16">
        <f t="shared" si="123"/>
        <v>100.43232619609191</v>
      </c>
      <c r="M548" s="72"/>
      <c r="N548" s="72"/>
      <c r="O548" s="72"/>
      <c r="P548" s="72"/>
      <c r="Q548" s="72"/>
      <c r="R548" s="72"/>
    </row>
    <row r="549" spans="1:18" s="9" customFormat="1" x14ac:dyDescent="0.2">
      <c r="A549" s="11" t="s">
        <v>353</v>
      </c>
      <c r="B549" s="73"/>
      <c r="C549" s="73"/>
      <c r="D549" s="73"/>
      <c r="E549" s="73"/>
      <c r="F549" s="73"/>
      <c r="G549" s="73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</row>
    <row r="550" spans="1:18" s="9" customFormat="1" x14ac:dyDescent="0.2">
      <c r="A550" s="13" t="s">
        <v>272</v>
      </c>
      <c r="B550" s="73">
        <v>5246.241</v>
      </c>
      <c r="C550" s="73">
        <v>54938.559000000001</v>
      </c>
      <c r="D550" s="73">
        <v>3564.59</v>
      </c>
      <c r="E550" s="73">
        <v>58503.148999999998</v>
      </c>
      <c r="F550" s="73">
        <v>7468.9660000000003</v>
      </c>
      <c r="G550" s="73">
        <v>86060.323000000004</v>
      </c>
      <c r="H550" s="15">
        <f>H551+H552</f>
        <v>99.999999999999986</v>
      </c>
      <c r="I550" s="15">
        <f>I551+I552</f>
        <v>100</v>
      </c>
      <c r="J550" s="16">
        <f t="shared" ref="J550:J555" si="124">D550/B550*100</f>
        <v>67.945601431577401</v>
      </c>
      <c r="K550" s="16">
        <f t="shared" ref="K550:L555" si="125">D550/F550*100</f>
        <v>47.725347792452126</v>
      </c>
      <c r="L550" s="16">
        <f t="shared" si="125"/>
        <v>67.979234751419654</v>
      </c>
      <c r="M550" s="76"/>
      <c r="N550" s="76"/>
      <c r="O550" s="76"/>
      <c r="P550" s="76"/>
      <c r="Q550" s="76"/>
      <c r="R550" s="76"/>
    </row>
    <row r="551" spans="1:18" s="9" customFormat="1" x14ac:dyDescent="0.2">
      <c r="A551" s="17" t="s">
        <v>278</v>
      </c>
      <c r="B551" s="73">
        <v>63.314999999999998</v>
      </c>
      <c r="C551" s="73">
        <v>474.267</v>
      </c>
      <c r="D551" s="73">
        <v>66.067999999999998</v>
      </c>
      <c r="E551" s="73">
        <v>540.33500000000004</v>
      </c>
      <c r="F551" s="73">
        <v>60.872</v>
      </c>
      <c r="G551" s="73">
        <v>579.59900000000005</v>
      </c>
      <c r="H551" s="15">
        <f>D551/D550*100</f>
        <v>1.8534529917886768</v>
      </c>
      <c r="I551" s="15">
        <f>E551/E550*100</f>
        <v>0.9235998561376586</v>
      </c>
      <c r="J551" s="16">
        <f t="shared" si="124"/>
        <v>104.34810076601121</v>
      </c>
      <c r="K551" s="16">
        <f t="shared" si="125"/>
        <v>108.53594427651466</v>
      </c>
      <c r="L551" s="16">
        <f t="shared" si="125"/>
        <v>93.225661189891625</v>
      </c>
      <c r="M551" s="72"/>
      <c r="N551" s="72"/>
      <c r="O551" s="72"/>
      <c r="P551" s="72"/>
      <c r="Q551" s="72"/>
      <c r="R551" s="72"/>
    </row>
    <row r="552" spans="1:18" s="9" customFormat="1" x14ac:dyDescent="0.2">
      <c r="A552" s="17" t="s">
        <v>274</v>
      </c>
      <c r="B552" s="73">
        <v>5182.9260000000004</v>
      </c>
      <c r="C552" s="73">
        <v>54464.292000000001</v>
      </c>
      <c r="D552" s="73">
        <v>3498.5219999999999</v>
      </c>
      <c r="E552" s="73">
        <v>57962.813999999998</v>
      </c>
      <c r="F552" s="73">
        <v>7408.0940000000001</v>
      </c>
      <c r="G552" s="73">
        <v>85480.724000000002</v>
      </c>
      <c r="H552" s="15">
        <f>D552/D550*100</f>
        <v>98.146547008211314</v>
      </c>
      <c r="I552" s="15">
        <f>E552/E550*100</f>
        <v>99.076400143862344</v>
      </c>
      <c r="J552" s="16">
        <f t="shared" si="124"/>
        <v>67.500905858968466</v>
      </c>
      <c r="K552" s="16">
        <f t="shared" si="125"/>
        <v>47.22566965267989</v>
      </c>
      <c r="L552" s="16">
        <f t="shared" si="125"/>
        <v>67.808052257489067</v>
      </c>
      <c r="M552" s="72"/>
      <c r="N552" s="72"/>
      <c r="O552" s="72"/>
      <c r="P552" s="72"/>
      <c r="Q552" s="72"/>
      <c r="R552" s="72"/>
    </row>
    <row r="553" spans="1:18" s="9" customFormat="1" x14ac:dyDescent="0.2">
      <c r="A553" s="13" t="s">
        <v>273</v>
      </c>
      <c r="B553" s="73">
        <v>5246.241</v>
      </c>
      <c r="C553" s="73">
        <v>54938.559000000001</v>
      </c>
      <c r="D553" s="73">
        <v>3564.59</v>
      </c>
      <c r="E553" s="73">
        <v>58503.148999999998</v>
      </c>
      <c r="F553" s="73">
        <v>7468.9660000000003</v>
      </c>
      <c r="G553" s="73">
        <v>86060.323000000004</v>
      </c>
      <c r="H553" s="15">
        <f>H554+H555</f>
        <v>100</v>
      </c>
      <c r="I553" s="15">
        <f>I554+I555</f>
        <v>100.00000000000001</v>
      </c>
      <c r="J553" s="16">
        <f t="shared" si="124"/>
        <v>67.945601431577401</v>
      </c>
      <c r="K553" s="16">
        <f t="shared" si="125"/>
        <v>47.725347792452126</v>
      </c>
      <c r="L553" s="16">
        <f t="shared" si="125"/>
        <v>67.979234751419654</v>
      </c>
      <c r="M553" s="72"/>
      <c r="N553" s="72"/>
      <c r="O553" s="72"/>
      <c r="P553" s="72"/>
      <c r="Q553" s="72"/>
      <c r="R553" s="72"/>
    </row>
    <row r="554" spans="1:18" s="9" customFormat="1" x14ac:dyDescent="0.2">
      <c r="A554" s="17" t="s">
        <v>275</v>
      </c>
      <c r="B554" s="73">
        <v>222.46199999999999</v>
      </c>
      <c r="C554" s="73">
        <v>3277.03</v>
      </c>
      <c r="D554" s="73">
        <v>187.81899999999999</v>
      </c>
      <c r="E554" s="73">
        <v>3464.8490000000002</v>
      </c>
      <c r="F554" s="73">
        <v>264.78800000000001</v>
      </c>
      <c r="G554" s="73">
        <v>4795.79</v>
      </c>
      <c r="H554" s="15">
        <f>D554/D553*100</f>
        <v>5.269021121643723</v>
      </c>
      <c r="I554" s="15">
        <f>E554/E553*100</f>
        <v>5.9225000008119224</v>
      </c>
      <c r="J554" s="16">
        <f t="shared" si="124"/>
        <v>84.42745277845205</v>
      </c>
      <c r="K554" s="16">
        <f t="shared" si="125"/>
        <v>70.931839811471804</v>
      </c>
      <c r="L554" s="16">
        <f t="shared" si="125"/>
        <v>72.247721439012139</v>
      </c>
      <c r="M554" s="76"/>
      <c r="N554" s="76"/>
      <c r="O554" s="76"/>
      <c r="P554" s="76"/>
      <c r="Q554" s="76"/>
      <c r="R554" s="76"/>
    </row>
    <row r="555" spans="1:18" s="9" customFormat="1" x14ac:dyDescent="0.2">
      <c r="A555" s="17" t="s">
        <v>279</v>
      </c>
      <c r="B555" s="73">
        <v>5023.7790000000005</v>
      </c>
      <c r="C555" s="73">
        <v>51661.529000000002</v>
      </c>
      <c r="D555" s="73">
        <v>3376.7710000000002</v>
      </c>
      <c r="E555" s="73">
        <v>55038.3</v>
      </c>
      <c r="F555" s="73">
        <v>7204.1779999999999</v>
      </c>
      <c r="G555" s="73">
        <v>81264.532999999996</v>
      </c>
      <c r="H555" s="15">
        <f>D555/D553*100</f>
        <v>94.730978878356282</v>
      </c>
      <c r="I555" s="15">
        <f>E555/E553*100</f>
        <v>94.077499999188092</v>
      </c>
      <c r="J555" s="16">
        <f t="shared" si="124"/>
        <v>67.215755310892462</v>
      </c>
      <c r="K555" s="16">
        <f t="shared" si="125"/>
        <v>46.872398211149147</v>
      </c>
      <c r="L555" s="16">
        <f t="shared" si="125"/>
        <v>67.727331922279063</v>
      </c>
    </row>
    <row r="556" spans="1:18" s="9" customFormat="1" ht="22.5" x14ac:dyDescent="0.2">
      <c r="A556" s="11" t="s">
        <v>354</v>
      </c>
      <c r="B556" s="73"/>
      <c r="C556" s="73"/>
      <c r="D556" s="73"/>
      <c r="E556" s="73"/>
      <c r="F556" s="73"/>
      <c r="G556" s="73"/>
      <c r="H556" s="72"/>
      <c r="I556" s="72"/>
      <c r="J556" s="72"/>
      <c r="K556" s="72"/>
      <c r="L556" s="72"/>
    </row>
    <row r="557" spans="1:18" s="9" customFormat="1" x14ac:dyDescent="0.2">
      <c r="A557" s="13" t="s">
        <v>272</v>
      </c>
      <c r="B557" s="73">
        <v>2185.3249999999998</v>
      </c>
      <c r="C557" s="73">
        <v>23517.191999999999</v>
      </c>
      <c r="D557" s="73">
        <v>1599.0070000000001</v>
      </c>
      <c r="E557" s="73">
        <v>25116.199000000001</v>
      </c>
      <c r="F557" s="73">
        <v>2524.1759999999999</v>
      </c>
      <c r="G557" s="73">
        <v>30588.331999999999</v>
      </c>
      <c r="H557" s="15">
        <f>H558+H559</f>
        <v>100</v>
      </c>
      <c r="I557" s="15">
        <f>I558+I559</f>
        <v>100</v>
      </c>
      <c r="J557" s="16">
        <f t="shared" ref="J557:J562" si="126">D557/B557*100</f>
        <v>73.170214956585411</v>
      </c>
      <c r="K557" s="16">
        <f t="shared" ref="K557:L562" si="127">D557/F557*100</f>
        <v>63.347682570470532</v>
      </c>
      <c r="L557" s="16">
        <f t="shared" si="127"/>
        <v>82.110390981763899</v>
      </c>
      <c r="M557" s="76"/>
      <c r="N557" s="76"/>
      <c r="O557" s="76"/>
      <c r="P557" s="76"/>
      <c r="Q557" s="76"/>
      <c r="R557" s="76"/>
    </row>
    <row r="558" spans="1:18" s="9" customFormat="1" x14ac:dyDescent="0.2">
      <c r="A558" s="17" t="s">
        <v>278</v>
      </c>
      <c r="B558" s="73">
        <v>25.821999999999999</v>
      </c>
      <c r="C558" s="73">
        <v>178.69499999999999</v>
      </c>
      <c r="D558" s="73">
        <v>29.471</v>
      </c>
      <c r="E558" s="73">
        <v>208.166</v>
      </c>
      <c r="F558" s="73">
        <v>27.052</v>
      </c>
      <c r="G558" s="73">
        <v>202.249</v>
      </c>
      <c r="H558" s="15">
        <f>D558/D557*100</f>
        <v>1.8430813623705209</v>
      </c>
      <c r="I558" s="15">
        <f>E558/E557*100</f>
        <v>0.82881171629512895</v>
      </c>
      <c r="J558" s="16">
        <f t="shared" si="126"/>
        <v>114.13136085508482</v>
      </c>
      <c r="K558" s="16">
        <f t="shared" si="127"/>
        <v>108.94203755729706</v>
      </c>
      <c r="L558" s="16">
        <f t="shared" si="127"/>
        <v>102.92560160989672</v>
      </c>
      <c r="M558" s="72"/>
      <c r="N558" s="72"/>
      <c r="O558" s="72"/>
      <c r="P558" s="72"/>
      <c r="Q558" s="72"/>
      <c r="R558" s="72"/>
    </row>
    <row r="559" spans="1:18" s="9" customFormat="1" x14ac:dyDescent="0.2">
      <c r="A559" s="17" t="s">
        <v>274</v>
      </c>
      <c r="B559" s="73">
        <v>2159.5030000000002</v>
      </c>
      <c r="C559" s="73">
        <v>23338.496999999999</v>
      </c>
      <c r="D559" s="73">
        <v>1569.5360000000001</v>
      </c>
      <c r="E559" s="73">
        <v>24908.032999999999</v>
      </c>
      <c r="F559" s="73">
        <v>2497.1239999999998</v>
      </c>
      <c r="G559" s="73">
        <v>30386.082999999999</v>
      </c>
      <c r="H559" s="15">
        <f>D559/D557*100</f>
        <v>98.156918637629474</v>
      </c>
      <c r="I559" s="15">
        <f>E559/E557*100</f>
        <v>99.171188283704865</v>
      </c>
      <c r="J559" s="16">
        <f t="shared" si="126"/>
        <v>72.680426931567126</v>
      </c>
      <c r="K559" s="16">
        <f t="shared" si="127"/>
        <v>62.853746950491853</v>
      </c>
      <c r="L559" s="16">
        <f t="shared" si="127"/>
        <v>81.971845466228729</v>
      </c>
    </row>
    <row r="560" spans="1:18" s="9" customFormat="1" x14ac:dyDescent="0.2">
      <c r="A560" s="13" t="s">
        <v>273</v>
      </c>
      <c r="B560" s="73">
        <v>2185.3249999999998</v>
      </c>
      <c r="C560" s="73">
        <v>23517.191999999999</v>
      </c>
      <c r="D560" s="73">
        <v>1599.0070000000001</v>
      </c>
      <c r="E560" s="73">
        <v>25116.199000000001</v>
      </c>
      <c r="F560" s="73">
        <v>2524.1759999999999</v>
      </c>
      <c r="G560" s="73">
        <v>30588.331999999999</v>
      </c>
      <c r="H560" s="15">
        <f>H561+H562</f>
        <v>99.999999999999986</v>
      </c>
      <c r="I560" s="15">
        <f>I561+I562</f>
        <v>99.999999999999986</v>
      </c>
      <c r="J560" s="16">
        <f t="shared" si="126"/>
        <v>73.170214956585411</v>
      </c>
      <c r="K560" s="16">
        <f t="shared" si="127"/>
        <v>63.347682570470532</v>
      </c>
      <c r="L560" s="16">
        <f t="shared" si="127"/>
        <v>82.110390981763899</v>
      </c>
    </row>
    <row r="561" spans="1:18" s="9" customFormat="1" x14ac:dyDescent="0.2">
      <c r="A561" s="17" t="s">
        <v>275</v>
      </c>
      <c r="B561" s="73">
        <v>118.471</v>
      </c>
      <c r="C561" s="73">
        <v>2205.8629999999998</v>
      </c>
      <c r="D561" s="73">
        <v>55.247999999999998</v>
      </c>
      <c r="E561" s="73">
        <v>2261.1109999999999</v>
      </c>
      <c r="F561" s="73">
        <v>176.7</v>
      </c>
      <c r="G561" s="73">
        <v>3729.4769999999999</v>
      </c>
      <c r="H561" s="15">
        <f>D561/D560*100</f>
        <v>3.4551443489615736</v>
      </c>
      <c r="I561" s="15">
        <f>E561/E560*100</f>
        <v>9.0026002740303177</v>
      </c>
      <c r="J561" s="16">
        <f t="shared" si="126"/>
        <v>46.634197398519468</v>
      </c>
      <c r="K561" s="16">
        <f t="shared" si="127"/>
        <v>31.266553480475384</v>
      </c>
      <c r="L561" s="16">
        <f t="shared" si="127"/>
        <v>60.628098792404408</v>
      </c>
      <c r="M561" s="76"/>
      <c r="N561" s="76"/>
      <c r="O561" s="76"/>
      <c r="P561" s="76"/>
      <c r="Q561" s="76"/>
      <c r="R561" s="76"/>
    </row>
    <row r="562" spans="1:18" s="9" customFormat="1" x14ac:dyDescent="0.2">
      <c r="A562" s="17" t="s">
        <v>279</v>
      </c>
      <c r="B562" s="73">
        <v>2066.8539999999998</v>
      </c>
      <c r="C562" s="73">
        <v>21311.329000000002</v>
      </c>
      <c r="D562" s="73">
        <v>1543.759</v>
      </c>
      <c r="E562" s="73">
        <v>22855.088</v>
      </c>
      <c r="F562" s="73">
        <v>2347.4760000000001</v>
      </c>
      <c r="G562" s="73">
        <v>26858.855</v>
      </c>
      <c r="H562" s="15">
        <f>D562/D560*100</f>
        <v>96.544855651038418</v>
      </c>
      <c r="I562" s="15">
        <f>E562/E560*100</f>
        <v>90.997399725969672</v>
      </c>
      <c r="J562" s="16">
        <f t="shared" si="126"/>
        <v>74.691245729016188</v>
      </c>
      <c r="K562" s="16">
        <f t="shared" si="127"/>
        <v>65.762504068199206</v>
      </c>
      <c r="L562" s="16">
        <f t="shared" si="127"/>
        <v>85.093307216558571</v>
      </c>
    </row>
    <row r="563" spans="1:18" s="9" customFormat="1" x14ac:dyDescent="0.2">
      <c r="A563" s="11" t="s">
        <v>592</v>
      </c>
      <c r="B563" s="73"/>
      <c r="C563" s="73"/>
      <c r="D563" s="73"/>
      <c r="E563" s="73"/>
      <c r="F563" s="73"/>
      <c r="G563" s="73"/>
      <c r="H563" s="72"/>
      <c r="I563" s="72"/>
      <c r="J563" s="72"/>
      <c r="K563" s="72"/>
      <c r="L563" s="72"/>
    </row>
    <row r="564" spans="1:18" s="9" customFormat="1" x14ac:dyDescent="0.2">
      <c r="A564" s="13" t="s">
        <v>272</v>
      </c>
      <c r="B564" s="73">
        <v>6625.2479999999996</v>
      </c>
      <c r="C564" s="73">
        <v>81269.398000000001</v>
      </c>
      <c r="D564" s="73">
        <v>4509.8370000000004</v>
      </c>
      <c r="E564" s="73">
        <v>85779.235000000001</v>
      </c>
      <c r="F564" s="73">
        <v>10359.931</v>
      </c>
      <c r="G564" s="73">
        <v>136597.522</v>
      </c>
      <c r="H564" s="15">
        <f>H565+H566</f>
        <v>99.999999999999972</v>
      </c>
      <c r="I564" s="15">
        <f>I565+I566</f>
        <v>99.999999999999986</v>
      </c>
      <c r="J564" s="16">
        <f t="shared" ref="J564:J569" si="128">D564/B564*100</f>
        <v>68.070463173604992</v>
      </c>
      <c r="K564" s="16">
        <f t="shared" ref="K564:L569" si="129">D564/F564*100</f>
        <v>43.531535103853493</v>
      </c>
      <c r="L564" s="16">
        <f t="shared" si="129"/>
        <v>62.797065235195113</v>
      </c>
      <c r="M564" s="76"/>
      <c r="N564" s="76"/>
      <c r="O564" s="76"/>
      <c r="P564" s="76"/>
      <c r="Q564" s="76"/>
      <c r="R564" s="76"/>
    </row>
    <row r="565" spans="1:18" s="9" customFormat="1" x14ac:dyDescent="0.2">
      <c r="A565" s="17" t="s">
        <v>278</v>
      </c>
      <c r="B565" s="73">
        <v>50.366</v>
      </c>
      <c r="C565" s="73">
        <v>556.99099999999999</v>
      </c>
      <c r="D565" s="73">
        <v>86.866</v>
      </c>
      <c r="E565" s="73">
        <v>643.85699999999997</v>
      </c>
      <c r="F565" s="73">
        <v>108.836</v>
      </c>
      <c r="G565" s="73">
        <v>758.21699999999998</v>
      </c>
      <c r="H565" s="15">
        <f>D565/D564*100</f>
        <v>1.9261450025799158</v>
      </c>
      <c r="I565" s="15">
        <f>E565/E564*100</f>
        <v>0.75059774081687713</v>
      </c>
      <c r="J565" s="16">
        <f t="shared" si="128"/>
        <v>172.46952309097406</v>
      </c>
      <c r="K565" s="16">
        <f t="shared" si="129"/>
        <v>79.813664596273298</v>
      </c>
      <c r="L565" s="16">
        <f t="shared" si="129"/>
        <v>84.917246645749174</v>
      </c>
      <c r="M565" s="72"/>
      <c r="N565" s="72"/>
      <c r="O565" s="72"/>
      <c r="P565" s="72"/>
      <c r="Q565" s="72"/>
      <c r="R565" s="72"/>
    </row>
    <row r="566" spans="1:18" s="9" customFormat="1" x14ac:dyDescent="0.2">
      <c r="A566" s="17" t="s">
        <v>274</v>
      </c>
      <c r="B566" s="73">
        <v>6574.8819999999996</v>
      </c>
      <c r="C566" s="73">
        <v>80712.407000000007</v>
      </c>
      <c r="D566" s="73">
        <v>4422.9709999999995</v>
      </c>
      <c r="E566" s="73">
        <v>85135.377999999997</v>
      </c>
      <c r="F566" s="73">
        <v>10251.094999999999</v>
      </c>
      <c r="G566" s="73">
        <v>135839.30499999999</v>
      </c>
      <c r="H566" s="15">
        <f>D566/D564*100</f>
        <v>98.073854997420057</v>
      </c>
      <c r="I566" s="15">
        <f>E566/E564*100</f>
        <v>99.249402259183114</v>
      </c>
      <c r="J566" s="16">
        <f t="shared" si="128"/>
        <v>67.2707282047039</v>
      </c>
      <c r="K566" s="16">
        <f t="shared" si="129"/>
        <v>43.146327294791433</v>
      </c>
      <c r="L566" s="16">
        <f t="shared" si="129"/>
        <v>62.673596570594938</v>
      </c>
      <c r="M566" s="72"/>
      <c r="N566" s="72"/>
      <c r="O566" s="72"/>
      <c r="P566" s="72"/>
      <c r="Q566" s="72"/>
      <c r="R566" s="72"/>
    </row>
    <row r="567" spans="1:18" s="9" customFormat="1" x14ac:dyDescent="0.2">
      <c r="A567" s="13" t="s">
        <v>273</v>
      </c>
      <c r="B567" s="73">
        <v>6625.2479999999996</v>
      </c>
      <c r="C567" s="73">
        <v>81269.398000000001</v>
      </c>
      <c r="D567" s="73">
        <v>4509.8370000000004</v>
      </c>
      <c r="E567" s="73">
        <v>85779.235000000001</v>
      </c>
      <c r="F567" s="73">
        <v>10359.931</v>
      </c>
      <c r="G567" s="73">
        <v>136597.522</v>
      </c>
      <c r="H567" s="15">
        <f>H568+H569</f>
        <v>99.999999999999986</v>
      </c>
      <c r="I567" s="15">
        <f>I568+I569</f>
        <v>100</v>
      </c>
      <c r="J567" s="16">
        <f t="shared" si="128"/>
        <v>68.070463173604992</v>
      </c>
      <c r="K567" s="16">
        <f t="shared" si="129"/>
        <v>43.531535103853493</v>
      </c>
      <c r="L567" s="16">
        <f t="shared" si="129"/>
        <v>62.797065235195113</v>
      </c>
    </row>
    <row r="568" spans="1:18" s="9" customFormat="1" x14ac:dyDescent="0.2">
      <c r="A568" s="17" t="s">
        <v>275</v>
      </c>
      <c r="B568" s="73">
        <v>501.959</v>
      </c>
      <c r="C568" s="73">
        <v>9969.7129999999997</v>
      </c>
      <c r="D568" s="73">
        <v>279.15899999999999</v>
      </c>
      <c r="E568" s="73">
        <v>10248.871999999999</v>
      </c>
      <c r="F568" s="73">
        <v>912.84799999999996</v>
      </c>
      <c r="G568" s="73">
        <v>9520.0020000000004</v>
      </c>
      <c r="H568" s="15">
        <f>D568/D567*100</f>
        <v>6.1900019889854105</v>
      </c>
      <c r="I568" s="15">
        <f>E568/E567*100</f>
        <v>11.947963863282297</v>
      </c>
      <c r="J568" s="16">
        <f t="shared" si="128"/>
        <v>55.613904721301935</v>
      </c>
      <c r="K568" s="16">
        <f t="shared" si="129"/>
        <v>30.581104411687377</v>
      </c>
      <c r="L568" s="16">
        <f t="shared" si="129"/>
        <v>107.65619587054707</v>
      </c>
      <c r="M568" s="76"/>
      <c r="N568" s="76"/>
      <c r="O568" s="76"/>
      <c r="P568" s="76"/>
      <c r="Q568" s="76"/>
      <c r="R568" s="76"/>
    </row>
    <row r="569" spans="1:18" s="9" customFormat="1" x14ac:dyDescent="0.2">
      <c r="A569" s="17" t="s">
        <v>279</v>
      </c>
      <c r="B569" s="73">
        <v>6123.2889999999998</v>
      </c>
      <c r="C569" s="73">
        <v>71299.684999999998</v>
      </c>
      <c r="D569" s="73">
        <v>4230.6779999999999</v>
      </c>
      <c r="E569" s="73">
        <v>75530.362999999998</v>
      </c>
      <c r="F569" s="73">
        <v>9447.0830000000005</v>
      </c>
      <c r="G569" s="73">
        <v>127077.52</v>
      </c>
      <c r="H569" s="15">
        <f>D569/D567*100</f>
        <v>93.809998011014571</v>
      </c>
      <c r="I569" s="15">
        <f>E569/E567*100</f>
        <v>88.052036136717703</v>
      </c>
      <c r="J569" s="16">
        <f t="shared" si="128"/>
        <v>69.091594402942604</v>
      </c>
      <c r="K569" s="16">
        <f t="shared" si="129"/>
        <v>44.782902828312189</v>
      </c>
      <c r="L569" s="16">
        <f t="shared" si="129"/>
        <v>59.436447138722883</v>
      </c>
      <c r="M569" s="72"/>
      <c r="N569" s="72"/>
      <c r="O569" s="72"/>
      <c r="P569" s="72"/>
      <c r="Q569" s="72"/>
      <c r="R569" s="72"/>
    </row>
    <row r="570" spans="1:18" s="9" customFormat="1" ht="22.5" x14ac:dyDescent="0.2">
      <c r="A570" s="11" t="s">
        <v>355</v>
      </c>
      <c r="B570" s="73"/>
      <c r="C570" s="73"/>
      <c r="D570" s="73"/>
      <c r="E570" s="73"/>
      <c r="F570" s="73"/>
      <c r="G570" s="73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</row>
    <row r="571" spans="1:18" s="9" customFormat="1" x14ac:dyDescent="0.2">
      <c r="A571" s="13" t="s">
        <v>272</v>
      </c>
      <c r="B571" s="73">
        <v>1574412.818</v>
      </c>
      <c r="C571" s="73">
        <v>9529237.1860000007</v>
      </c>
      <c r="D571" s="73">
        <v>1191986.1200000001</v>
      </c>
      <c r="E571" s="73">
        <v>10718041.862</v>
      </c>
      <c r="F571" s="73">
        <v>1298338.328</v>
      </c>
      <c r="G571" s="73">
        <v>11047446.76</v>
      </c>
      <c r="H571" s="15">
        <f>H572+H573</f>
        <v>100</v>
      </c>
      <c r="I571" s="15">
        <f>I572+I573</f>
        <v>100</v>
      </c>
      <c r="J571" s="16">
        <f t="shared" ref="J571:J576" si="130">D571/B571*100</f>
        <v>75.709884115031386</v>
      </c>
      <c r="K571" s="16">
        <f t="shared" ref="K571:L576" si="131">D571/F571*100</f>
        <v>91.808590587953447</v>
      </c>
      <c r="L571" s="16">
        <f t="shared" si="131"/>
        <v>97.018271233560569</v>
      </c>
      <c r="M571" s="76"/>
      <c r="N571" s="76"/>
      <c r="O571" s="76"/>
      <c r="P571" s="76"/>
      <c r="Q571" s="76"/>
      <c r="R571" s="76"/>
    </row>
    <row r="572" spans="1:18" s="9" customFormat="1" x14ac:dyDescent="0.2">
      <c r="A572" s="17" t="s">
        <v>278</v>
      </c>
      <c r="B572" s="73">
        <v>3200</v>
      </c>
      <c r="C572" s="73">
        <v>57622.332999999999</v>
      </c>
      <c r="D572" s="73">
        <v>4572</v>
      </c>
      <c r="E572" s="73">
        <v>62194.332999999999</v>
      </c>
      <c r="F572" s="73">
        <v>6265.2870000000003</v>
      </c>
      <c r="G572" s="73">
        <v>101482.425</v>
      </c>
      <c r="H572" s="15">
        <f>D572/D571*100</f>
        <v>0.38356151328339289</v>
      </c>
      <c r="I572" s="15">
        <f>E572/E571*100</f>
        <v>0.58027701142412269</v>
      </c>
      <c r="J572" s="16">
        <f t="shared" si="130"/>
        <v>142.875</v>
      </c>
      <c r="K572" s="16">
        <f t="shared" si="131"/>
        <v>72.973512625997813</v>
      </c>
      <c r="L572" s="16">
        <f t="shared" si="131"/>
        <v>61.285816731320722</v>
      </c>
      <c r="M572" s="72"/>
      <c r="N572" s="72"/>
      <c r="O572" s="72"/>
      <c r="P572" s="72"/>
      <c r="Q572" s="72"/>
      <c r="R572" s="72"/>
    </row>
    <row r="573" spans="1:18" s="9" customFormat="1" x14ac:dyDescent="0.2">
      <c r="A573" s="17" t="s">
        <v>274</v>
      </c>
      <c r="B573" s="73">
        <v>1571212.818</v>
      </c>
      <c r="C573" s="73">
        <v>9471614.852</v>
      </c>
      <c r="D573" s="73">
        <v>1187414.1200000001</v>
      </c>
      <c r="E573" s="73">
        <v>10655847.528999999</v>
      </c>
      <c r="F573" s="73">
        <v>1292073.041</v>
      </c>
      <c r="G573" s="73">
        <v>10945964.335000001</v>
      </c>
      <c r="H573" s="15">
        <f>D573/D571*100</f>
        <v>99.616438486716604</v>
      </c>
      <c r="I573" s="15">
        <f>E573/E571*100</f>
        <v>99.41972298857587</v>
      </c>
      <c r="J573" s="16">
        <f t="shared" si="130"/>
        <v>75.57309273427785</v>
      </c>
      <c r="K573" s="16">
        <f t="shared" si="131"/>
        <v>91.899922242863369</v>
      </c>
      <c r="L573" s="16">
        <f t="shared" si="131"/>
        <v>97.349554620122916</v>
      </c>
    </row>
    <row r="574" spans="1:18" s="9" customFormat="1" x14ac:dyDescent="0.2">
      <c r="A574" s="13" t="s">
        <v>273</v>
      </c>
      <c r="B574" s="73">
        <v>1574412.818</v>
      </c>
      <c r="C574" s="73">
        <v>9529237.1860000007</v>
      </c>
      <c r="D574" s="73">
        <v>1191986.1200000001</v>
      </c>
      <c r="E574" s="73">
        <v>10718041.862</v>
      </c>
      <c r="F574" s="73">
        <v>1298338.328</v>
      </c>
      <c r="G574" s="73">
        <v>11047446.76</v>
      </c>
      <c r="H574" s="15">
        <f>H575+H576</f>
        <v>99.999999999999986</v>
      </c>
      <c r="I574" s="15">
        <f>I575+I576</f>
        <v>100</v>
      </c>
      <c r="J574" s="16">
        <f t="shared" si="130"/>
        <v>75.709884115031386</v>
      </c>
      <c r="K574" s="16">
        <f t="shared" si="131"/>
        <v>91.808590587953447</v>
      </c>
      <c r="L574" s="16">
        <f t="shared" si="131"/>
        <v>97.018271233560569</v>
      </c>
      <c r="M574" s="72"/>
      <c r="N574" s="72"/>
      <c r="O574" s="72"/>
      <c r="P574" s="72"/>
      <c r="Q574" s="72"/>
      <c r="R574" s="72"/>
    </row>
    <row r="575" spans="1:18" s="9" customFormat="1" x14ac:dyDescent="0.2">
      <c r="A575" s="17" t="s">
        <v>275</v>
      </c>
      <c r="B575" s="73">
        <v>53821.290999999997</v>
      </c>
      <c r="C575" s="73">
        <v>252827.85399999999</v>
      </c>
      <c r="D575" s="73">
        <v>31447.435000000001</v>
      </c>
      <c r="E575" s="73">
        <v>284198.696</v>
      </c>
      <c r="F575" s="73">
        <v>6717.9179999999997</v>
      </c>
      <c r="G575" s="73">
        <v>118748.65</v>
      </c>
      <c r="H575" s="15">
        <f>D575/D574*100</f>
        <v>2.6382383546546664</v>
      </c>
      <c r="I575" s="15">
        <f>E575/E574*100</f>
        <v>2.6515915841643127</v>
      </c>
      <c r="J575" s="16">
        <f t="shared" si="130"/>
        <v>58.429358374179472</v>
      </c>
      <c r="K575" s="16">
        <f t="shared" si="131"/>
        <v>468.11281411889814</v>
      </c>
      <c r="L575" s="16">
        <f t="shared" si="131"/>
        <v>239.32793846498467</v>
      </c>
      <c r="M575" s="76"/>
      <c r="N575" s="76"/>
      <c r="O575" s="76"/>
      <c r="P575" s="76"/>
      <c r="Q575" s="76"/>
      <c r="R575" s="76"/>
    </row>
    <row r="576" spans="1:18" s="9" customFormat="1" x14ac:dyDescent="0.2">
      <c r="A576" s="17" t="s">
        <v>279</v>
      </c>
      <c r="B576" s="73">
        <v>1520591.527</v>
      </c>
      <c r="C576" s="73">
        <v>9276409.3310000002</v>
      </c>
      <c r="D576" s="73">
        <v>1160538.6850000001</v>
      </c>
      <c r="E576" s="73">
        <v>10433843.165999999</v>
      </c>
      <c r="F576" s="73">
        <v>1291620.4099999999</v>
      </c>
      <c r="G576" s="73">
        <v>10928698.109999999</v>
      </c>
      <c r="H576" s="15">
        <f>D576/D574*100</f>
        <v>97.361761645345325</v>
      </c>
      <c r="I576" s="15">
        <f>E576/E574*100</f>
        <v>97.348408415835692</v>
      </c>
      <c r="J576" s="16">
        <f t="shared" si="130"/>
        <v>76.321527799753426</v>
      </c>
      <c r="K576" s="16">
        <f t="shared" si="131"/>
        <v>89.851373980688336</v>
      </c>
      <c r="L576" s="16">
        <f t="shared" si="131"/>
        <v>95.471968032979177</v>
      </c>
    </row>
    <row r="577" spans="1:18" s="9" customFormat="1" ht="22.5" x14ac:dyDescent="0.2">
      <c r="A577" s="11" t="s">
        <v>356</v>
      </c>
      <c r="B577" s="73"/>
      <c r="C577" s="73"/>
      <c r="D577" s="73"/>
      <c r="E577" s="73"/>
      <c r="F577" s="73"/>
      <c r="G577" s="73"/>
      <c r="H577" s="72"/>
      <c r="I577" s="72"/>
      <c r="J577" s="72"/>
      <c r="K577" s="72"/>
      <c r="L577" s="72"/>
    </row>
    <row r="578" spans="1:18" s="9" customFormat="1" x14ac:dyDescent="0.2">
      <c r="A578" s="13" t="s">
        <v>272</v>
      </c>
      <c r="B578" s="73">
        <v>85.176000000000002</v>
      </c>
      <c r="C578" s="73">
        <v>2625.5509999999999</v>
      </c>
      <c r="D578" s="73">
        <v>88.843000000000004</v>
      </c>
      <c r="E578" s="73">
        <v>2714.3939999999998</v>
      </c>
      <c r="F578" s="73">
        <v>433.209</v>
      </c>
      <c r="G578" s="73">
        <v>4514.317</v>
      </c>
      <c r="H578" s="15">
        <f>H579+H580</f>
        <v>100</v>
      </c>
      <c r="I578" s="15">
        <f>I579+I580</f>
        <v>100</v>
      </c>
      <c r="J578" s="16">
        <f t="shared" ref="J578:J583" si="132">D578/B578*100</f>
        <v>104.30520334366489</v>
      </c>
      <c r="K578" s="16">
        <f t="shared" ref="K578:L583" si="133">D578/F578*100</f>
        <v>20.508115020694401</v>
      </c>
      <c r="L578" s="16">
        <f t="shared" si="133"/>
        <v>60.128564298873997</v>
      </c>
      <c r="M578" s="76"/>
      <c r="N578" s="76"/>
      <c r="O578" s="76"/>
      <c r="P578" s="76"/>
      <c r="Q578" s="76"/>
      <c r="R578" s="76"/>
    </row>
    <row r="579" spans="1:18" s="9" customFormat="1" x14ac:dyDescent="0.2">
      <c r="A579" s="17" t="s">
        <v>278</v>
      </c>
      <c r="B579" s="73">
        <v>12.092000000000001</v>
      </c>
      <c r="C579" s="73">
        <v>201.661</v>
      </c>
      <c r="D579" s="73">
        <v>26.891999999999999</v>
      </c>
      <c r="E579" s="73">
        <v>228.553</v>
      </c>
      <c r="F579" s="73">
        <v>50.466000000000001</v>
      </c>
      <c r="G579" s="73">
        <v>293.97800000000001</v>
      </c>
      <c r="H579" s="15">
        <f>D579/D578*100</f>
        <v>30.269126436522853</v>
      </c>
      <c r="I579" s="15">
        <f>E579/E578*100</f>
        <v>8.4200377690195314</v>
      </c>
      <c r="J579" s="16">
        <f t="shared" si="132"/>
        <v>222.39497188223618</v>
      </c>
      <c r="K579" s="16">
        <f t="shared" si="133"/>
        <v>53.287361788134582</v>
      </c>
      <c r="L579" s="16">
        <f t="shared" si="133"/>
        <v>77.744933294328149</v>
      </c>
    </row>
    <row r="580" spans="1:18" s="9" customFormat="1" x14ac:dyDescent="0.2">
      <c r="A580" s="17" t="s">
        <v>274</v>
      </c>
      <c r="B580" s="73">
        <v>73.084000000000003</v>
      </c>
      <c r="C580" s="73">
        <v>2423.89</v>
      </c>
      <c r="D580" s="73">
        <v>61.951000000000001</v>
      </c>
      <c r="E580" s="73">
        <v>2485.8409999999999</v>
      </c>
      <c r="F580" s="73">
        <v>382.74299999999999</v>
      </c>
      <c r="G580" s="73">
        <v>4220.3389999999999</v>
      </c>
      <c r="H580" s="15">
        <f>D580/D578*100</f>
        <v>69.730873563477147</v>
      </c>
      <c r="I580" s="15">
        <f>E580/E578*100</f>
        <v>91.57996223098047</v>
      </c>
      <c r="J580" s="16">
        <f t="shared" si="132"/>
        <v>84.766843631985111</v>
      </c>
      <c r="K580" s="16">
        <f t="shared" si="133"/>
        <v>16.186056962504868</v>
      </c>
      <c r="L580" s="16">
        <f t="shared" si="133"/>
        <v>58.901453177102589</v>
      </c>
      <c r="M580" s="72"/>
      <c r="N580" s="72"/>
      <c r="O580" s="72"/>
      <c r="P580" s="72"/>
      <c r="Q580" s="72"/>
      <c r="R580" s="72"/>
    </row>
    <row r="581" spans="1:18" s="9" customFormat="1" x14ac:dyDescent="0.2">
      <c r="A581" s="13" t="s">
        <v>273</v>
      </c>
      <c r="B581" s="73">
        <v>85.176000000000002</v>
      </c>
      <c r="C581" s="73">
        <v>2625.5509999999999</v>
      </c>
      <c r="D581" s="73">
        <v>88.843000000000004</v>
      </c>
      <c r="E581" s="73">
        <v>2714.3939999999998</v>
      </c>
      <c r="F581" s="73">
        <v>433.209</v>
      </c>
      <c r="G581" s="73">
        <v>4514.317</v>
      </c>
      <c r="H581" s="15">
        <f>H582+H583</f>
        <v>99.999999999999986</v>
      </c>
      <c r="I581" s="15">
        <f>I582+I583</f>
        <v>100</v>
      </c>
      <c r="J581" s="16">
        <f t="shared" si="132"/>
        <v>104.30520334366489</v>
      </c>
      <c r="K581" s="16">
        <f t="shared" si="133"/>
        <v>20.508115020694401</v>
      </c>
      <c r="L581" s="16">
        <f t="shared" si="133"/>
        <v>60.128564298873997</v>
      </c>
      <c r="M581" s="72"/>
      <c r="N581" s="72"/>
      <c r="O581" s="72"/>
      <c r="P581" s="72"/>
      <c r="Q581" s="72"/>
      <c r="R581" s="72"/>
    </row>
    <row r="582" spans="1:18" s="9" customFormat="1" x14ac:dyDescent="0.2">
      <c r="A582" s="17" t="s">
        <v>275</v>
      </c>
      <c r="B582" s="73">
        <v>6.5350000000000001</v>
      </c>
      <c r="C582" s="73">
        <v>291.11200000000002</v>
      </c>
      <c r="D582" s="73">
        <v>10.722</v>
      </c>
      <c r="E582" s="73">
        <v>301.834</v>
      </c>
      <c r="F582" s="73">
        <v>24.893000000000001</v>
      </c>
      <c r="G582" s="73">
        <v>191.101</v>
      </c>
      <c r="H582" s="15">
        <f>D582/D581*100</f>
        <v>12.068480352982226</v>
      </c>
      <c r="I582" s="15">
        <f>E582/E581*100</f>
        <v>11.119756380245462</v>
      </c>
      <c r="J582" s="16">
        <f t="shared" si="132"/>
        <v>164.07039020657993</v>
      </c>
      <c r="K582" s="16">
        <f t="shared" si="133"/>
        <v>43.072349656529944</v>
      </c>
      <c r="L582" s="16">
        <f t="shared" si="133"/>
        <v>157.94475172814376</v>
      </c>
      <c r="M582" s="76"/>
      <c r="N582" s="76"/>
      <c r="O582" s="76"/>
      <c r="P582" s="76"/>
      <c r="Q582" s="76"/>
      <c r="R582" s="76"/>
    </row>
    <row r="583" spans="1:18" s="9" customFormat="1" x14ac:dyDescent="0.2">
      <c r="A583" s="17" t="s">
        <v>279</v>
      </c>
      <c r="B583" s="73">
        <v>78.641000000000005</v>
      </c>
      <c r="C583" s="73">
        <v>2334.4389999999999</v>
      </c>
      <c r="D583" s="73">
        <v>78.120999999999995</v>
      </c>
      <c r="E583" s="73">
        <v>2412.56</v>
      </c>
      <c r="F583" s="73">
        <v>408.31599999999997</v>
      </c>
      <c r="G583" s="73">
        <v>4323.2160000000003</v>
      </c>
      <c r="H583" s="15">
        <f>D583/D581*100</f>
        <v>87.931519647017765</v>
      </c>
      <c r="I583" s="15">
        <f>E583/E581*100</f>
        <v>88.880243619754538</v>
      </c>
      <c r="J583" s="16">
        <f t="shared" si="132"/>
        <v>99.338767309673059</v>
      </c>
      <c r="K583" s="16">
        <f t="shared" si="133"/>
        <v>19.132485623879543</v>
      </c>
      <c r="L583" s="16">
        <f t="shared" si="133"/>
        <v>55.804752758131904</v>
      </c>
      <c r="M583" s="72"/>
      <c r="N583" s="72"/>
      <c r="O583" s="72"/>
      <c r="P583" s="72"/>
      <c r="Q583" s="72"/>
      <c r="R583" s="72"/>
    </row>
    <row r="584" spans="1:18" s="9" customFormat="1" ht="33.75" x14ac:dyDescent="0.2">
      <c r="A584" s="11" t="s">
        <v>357</v>
      </c>
      <c r="B584" s="73"/>
      <c r="C584" s="73"/>
      <c r="D584" s="73"/>
      <c r="E584" s="73"/>
      <c r="F584" s="73"/>
      <c r="G584" s="73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</row>
    <row r="585" spans="1:18" s="9" customFormat="1" x14ac:dyDescent="0.2">
      <c r="A585" s="13" t="s">
        <v>272</v>
      </c>
      <c r="B585" s="73">
        <v>3761772.7760000001</v>
      </c>
      <c r="C585" s="73">
        <v>34232816.935999997</v>
      </c>
      <c r="D585" s="73">
        <v>2886019.1490000002</v>
      </c>
      <c r="E585" s="73">
        <v>37155732.340999998</v>
      </c>
      <c r="F585" s="73">
        <v>5329429.5590000004</v>
      </c>
      <c r="G585" s="73">
        <v>55445584.924000002</v>
      </c>
      <c r="H585" s="15">
        <f>H586+H587</f>
        <v>100.0000000346498</v>
      </c>
      <c r="I585" s="15">
        <f>I586+I587</f>
        <v>100.00000000000001</v>
      </c>
      <c r="J585" s="16">
        <f t="shared" ref="J585:J590" si="134">D585/B585*100</f>
        <v>76.719656418716127</v>
      </c>
      <c r="K585" s="16">
        <f t="shared" ref="K585:L590" si="135">D585/F585*100</f>
        <v>54.152496379772487</v>
      </c>
      <c r="L585" s="16">
        <f t="shared" si="135"/>
        <v>67.012968466163443</v>
      </c>
      <c r="M585" s="76"/>
      <c r="N585" s="76"/>
      <c r="O585" s="76"/>
      <c r="P585" s="76"/>
      <c r="Q585" s="76"/>
      <c r="R585" s="76"/>
    </row>
    <row r="586" spans="1:18" s="9" customFormat="1" x14ac:dyDescent="0.2">
      <c r="A586" s="17" t="s">
        <v>278</v>
      </c>
      <c r="B586" s="73">
        <v>393897.5</v>
      </c>
      <c r="C586" s="73">
        <v>2859088.1639999999</v>
      </c>
      <c r="D586" s="73">
        <v>367796.5</v>
      </c>
      <c r="E586" s="73">
        <v>3226884.6630000002</v>
      </c>
      <c r="F586" s="73">
        <v>256957.97399999999</v>
      </c>
      <c r="G586" s="73">
        <v>2623819.2779999999</v>
      </c>
      <c r="H586" s="15">
        <f>D586/D585*100</f>
        <v>12.744076910488994</v>
      </c>
      <c r="I586" s="15">
        <f>E586/E585*100</f>
        <v>8.6847559170277755</v>
      </c>
      <c r="J586" s="16">
        <f t="shared" si="134"/>
        <v>93.373656852353719</v>
      </c>
      <c r="K586" s="16">
        <f t="shared" si="135"/>
        <v>143.13488477302519</v>
      </c>
      <c r="L586" s="16">
        <f t="shared" si="135"/>
        <v>122.9842577214268</v>
      </c>
    </row>
    <row r="587" spans="1:18" s="9" customFormat="1" x14ac:dyDescent="0.2">
      <c r="A587" s="17" t="s">
        <v>274</v>
      </c>
      <c r="B587" s="73">
        <v>3367875.2769999998</v>
      </c>
      <c r="C587" s="73">
        <v>31373728.772</v>
      </c>
      <c r="D587" s="73">
        <v>2518222.65</v>
      </c>
      <c r="E587" s="73">
        <v>33928847.678000003</v>
      </c>
      <c r="F587" s="73">
        <v>5072471.585</v>
      </c>
      <c r="G587" s="73">
        <v>52821765.645000003</v>
      </c>
      <c r="H587" s="15">
        <f>D587/D585*100</f>
        <v>87.255923124160802</v>
      </c>
      <c r="I587" s="15">
        <f>E587/E585*100</f>
        <v>91.315244082972242</v>
      </c>
      <c r="J587" s="16">
        <f t="shared" si="134"/>
        <v>74.771849990928274</v>
      </c>
      <c r="K587" s="16">
        <f t="shared" si="135"/>
        <v>49.644884309391351</v>
      </c>
      <c r="L587" s="16">
        <f t="shared" si="135"/>
        <v>64.232702681743163</v>
      </c>
    </row>
    <row r="588" spans="1:18" s="9" customFormat="1" x14ac:dyDescent="0.2">
      <c r="A588" s="13" t="s">
        <v>273</v>
      </c>
      <c r="B588" s="73">
        <v>3761772.7760000001</v>
      </c>
      <c r="C588" s="73">
        <v>34232816.935999997</v>
      </c>
      <c r="D588" s="73">
        <v>2886019.1490000002</v>
      </c>
      <c r="E588" s="73">
        <v>37155732.340999998</v>
      </c>
      <c r="F588" s="73">
        <v>5329429.5590000004</v>
      </c>
      <c r="G588" s="73">
        <v>55445584.924000002</v>
      </c>
      <c r="H588" s="15">
        <f>H589+H590</f>
        <v>100</v>
      </c>
      <c r="I588" s="15">
        <f>I589+I590</f>
        <v>100</v>
      </c>
      <c r="J588" s="16">
        <f t="shared" si="134"/>
        <v>76.719656418716127</v>
      </c>
      <c r="K588" s="16">
        <f t="shared" si="135"/>
        <v>54.152496379772487</v>
      </c>
      <c r="L588" s="16">
        <f t="shared" si="135"/>
        <v>67.012968466163443</v>
      </c>
    </row>
    <row r="589" spans="1:18" s="9" customFormat="1" x14ac:dyDescent="0.2">
      <c r="A589" s="17" t="s">
        <v>275</v>
      </c>
      <c r="B589" s="73">
        <v>236200.337</v>
      </c>
      <c r="C589" s="73">
        <v>2126822.81</v>
      </c>
      <c r="D589" s="73">
        <v>197639.66500000001</v>
      </c>
      <c r="E589" s="73">
        <v>2326060.8969999999</v>
      </c>
      <c r="F589" s="73">
        <v>149802.46</v>
      </c>
      <c r="G589" s="73">
        <v>1571950.3130000001</v>
      </c>
      <c r="H589" s="15">
        <f>D589/D588*100</f>
        <v>6.8481758018993659</v>
      </c>
      <c r="I589" s="15">
        <f>E589/E588*100</f>
        <v>6.2603015751442381</v>
      </c>
      <c r="J589" s="16">
        <f t="shared" si="134"/>
        <v>83.674590608225941</v>
      </c>
      <c r="K589" s="16">
        <f t="shared" si="135"/>
        <v>131.93352432263131</v>
      </c>
      <c r="L589" s="16">
        <f t="shared" si="135"/>
        <v>147.97292750053987</v>
      </c>
      <c r="M589" s="76"/>
      <c r="N589" s="76"/>
      <c r="O589" s="76"/>
      <c r="P589" s="76"/>
      <c r="Q589" s="76"/>
      <c r="R589" s="76"/>
    </row>
    <row r="590" spans="1:18" s="9" customFormat="1" x14ac:dyDescent="0.2">
      <c r="A590" s="17" t="s">
        <v>279</v>
      </c>
      <c r="B590" s="73">
        <v>3525572.44</v>
      </c>
      <c r="C590" s="73">
        <v>32105994.125999998</v>
      </c>
      <c r="D590" s="73">
        <v>2688379.4840000002</v>
      </c>
      <c r="E590" s="73">
        <v>34829671.443999998</v>
      </c>
      <c r="F590" s="73">
        <v>5179627.0999999996</v>
      </c>
      <c r="G590" s="73">
        <v>53873634.609999999</v>
      </c>
      <c r="H590" s="15">
        <f>D590/D588*100</f>
        <v>93.151824198100627</v>
      </c>
      <c r="I590" s="15">
        <f>E590/E588*100</f>
        <v>93.73969842485576</v>
      </c>
      <c r="J590" s="16">
        <f t="shared" si="134"/>
        <v>76.253701484006385</v>
      </c>
      <c r="K590" s="16">
        <f t="shared" si="135"/>
        <v>51.902954249351275</v>
      </c>
      <c r="L590" s="16">
        <f t="shared" si="135"/>
        <v>64.65068060868299</v>
      </c>
    </row>
    <row r="591" spans="1:18" s="9" customFormat="1" ht="45" x14ac:dyDescent="0.2">
      <c r="A591" s="11" t="s">
        <v>358</v>
      </c>
      <c r="B591" s="73"/>
      <c r="C591" s="73"/>
      <c r="D591" s="73"/>
      <c r="E591" s="73"/>
      <c r="F591" s="73"/>
      <c r="G591" s="73"/>
      <c r="H591" s="72"/>
      <c r="I591" s="72"/>
      <c r="J591" s="72"/>
      <c r="K591" s="72"/>
      <c r="L591" s="72"/>
    </row>
    <row r="592" spans="1:18" s="9" customFormat="1" x14ac:dyDescent="0.2">
      <c r="A592" s="13" t="s">
        <v>272</v>
      </c>
      <c r="B592" s="73">
        <v>1732.3610000000001</v>
      </c>
      <c r="C592" s="73">
        <v>9312.3559999999998</v>
      </c>
      <c r="D592" s="73">
        <v>1232.7639999999999</v>
      </c>
      <c r="E592" s="73">
        <v>10545.12</v>
      </c>
      <c r="F592" s="73">
        <v>2317.2550000000001</v>
      </c>
      <c r="G592" s="73">
        <v>19652.937999999998</v>
      </c>
      <c r="H592" s="15">
        <f>H593+H594</f>
        <v>100</v>
      </c>
      <c r="I592" s="15">
        <f>I593+I594</f>
        <v>100</v>
      </c>
      <c r="J592" s="16">
        <f t="shared" ref="J592:J597" si="136">D592/B592*100</f>
        <v>71.160918538341591</v>
      </c>
      <c r="K592" s="16">
        <f t="shared" ref="K592:L597" si="137">D592/F592*100</f>
        <v>53.199324200400902</v>
      </c>
      <c r="L592" s="16">
        <f t="shared" si="137"/>
        <v>53.656710258791854</v>
      </c>
      <c r="M592" s="76"/>
      <c r="N592" s="76"/>
      <c r="O592" s="76"/>
      <c r="P592" s="76"/>
      <c r="Q592" s="76"/>
      <c r="R592" s="76"/>
    </row>
    <row r="593" spans="1:18" s="9" customFormat="1" x14ac:dyDescent="0.2">
      <c r="A593" s="17" t="s">
        <v>278</v>
      </c>
      <c r="B593" s="73">
        <v>14.106999999999999</v>
      </c>
      <c r="C593" s="73">
        <v>116.089</v>
      </c>
      <c r="D593" s="73">
        <v>12.625999999999999</v>
      </c>
      <c r="E593" s="73">
        <v>128.715</v>
      </c>
      <c r="F593" s="73">
        <v>10.321999999999999</v>
      </c>
      <c r="G593" s="73">
        <v>207.11099999999999</v>
      </c>
      <c r="H593" s="15">
        <f>D593/D592*100</f>
        <v>1.0242025237596166</v>
      </c>
      <c r="I593" s="15">
        <f>E593/E592*100</f>
        <v>1.2206119987254767</v>
      </c>
      <c r="J593" s="16">
        <f t="shared" si="136"/>
        <v>89.501665839654081</v>
      </c>
      <c r="K593" s="16">
        <f t="shared" si="137"/>
        <v>122.32125557062585</v>
      </c>
      <c r="L593" s="16">
        <f t="shared" si="137"/>
        <v>62.14783377029709</v>
      </c>
    </row>
    <row r="594" spans="1:18" s="9" customFormat="1" x14ac:dyDescent="0.2">
      <c r="A594" s="17" t="s">
        <v>274</v>
      </c>
      <c r="B594" s="73">
        <v>1718.2539999999999</v>
      </c>
      <c r="C594" s="73">
        <v>9196.2669999999998</v>
      </c>
      <c r="D594" s="73">
        <v>1220.1379999999999</v>
      </c>
      <c r="E594" s="73">
        <v>10416.405000000001</v>
      </c>
      <c r="F594" s="73">
        <v>2306.933</v>
      </c>
      <c r="G594" s="73">
        <v>19445.827000000001</v>
      </c>
      <c r="H594" s="15">
        <f>D594/D592*100</f>
        <v>98.975797476240388</v>
      </c>
      <c r="I594" s="15">
        <f>E594/E592*100</f>
        <v>98.779388001274526</v>
      </c>
      <c r="J594" s="16">
        <f t="shared" si="136"/>
        <v>71.01033956562884</v>
      </c>
      <c r="K594" s="16">
        <f t="shared" si="137"/>
        <v>52.890049255873485</v>
      </c>
      <c r="L594" s="16">
        <f t="shared" si="137"/>
        <v>53.566274142004865</v>
      </c>
    </row>
    <row r="595" spans="1:18" s="9" customFormat="1" x14ac:dyDescent="0.2">
      <c r="A595" s="13" t="s">
        <v>273</v>
      </c>
      <c r="B595" s="73">
        <v>1732.3610000000001</v>
      </c>
      <c r="C595" s="73">
        <v>9312.3559999999998</v>
      </c>
      <c r="D595" s="73">
        <v>1232.7639999999999</v>
      </c>
      <c r="E595" s="73">
        <v>10545.12</v>
      </c>
      <c r="F595" s="73">
        <v>2317.2550000000001</v>
      </c>
      <c r="G595" s="73">
        <v>19652.937999999998</v>
      </c>
      <c r="H595" s="15">
        <f>H596+H597</f>
        <v>100</v>
      </c>
      <c r="I595" s="15">
        <f>I596+I597</f>
        <v>100</v>
      </c>
      <c r="J595" s="16">
        <f t="shared" si="136"/>
        <v>71.160918538341591</v>
      </c>
      <c r="K595" s="16">
        <f t="shared" si="137"/>
        <v>53.199324200400902</v>
      </c>
      <c r="L595" s="16">
        <f t="shared" si="137"/>
        <v>53.656710258791854</v>
      </c>
    </row>
    <row r="596" spans="1:18" s="9" customFormat="1" x14ac:dyDescent="0.2">
      <c r="A596" s="17" t="s">
        <v>275</v>
      </c>
      <c r="B596" s="73">
        <v>122.267</v>
      </c>
      <c r="C596" s="73">
        <v>605.41399999999999</v>
      </c>
      <c r="D596" s="73">
        <v>66.933999999999997</v>
      </c>
      <c r="E596" s="73">
        <v>672.34799999999996</v>
      </c>
      <c r="F596" s="73">
        <v>61.904000000000003</v>
      </c>
      <c r="G596" s="73">
        <v>907.16099999999994</v>
      </c>
      <c r="H596" s="15">
        <f>D596/D595*100</f>
        <v>5.4295874960657518</v>
      </c>
      <c r="I596" s="15">
        <f>E596/E595*100</f>
        <v>6.375916063544083</v>
      </c>
      <c r="J596" s="16">
        <f t="shared" si="136"/>
        <v>54.744125561271638</v>
      </c>
      <c r="K596" s="16">
        <f t="shared" si="137"/>
        <v>108.12548462134916</v>
      </c>
      <c r="L596" s="16">
        <f t="shared" si="137"/>
        <v>74.115620049803738</v>
      </c>
      <c r="M596" s="76"/>
      <c r="N596" s="76"/>
      <c r="O596" s="76"/>
      <c r="P596" s="76"/>
      <c r="Q596" s="76"/>
      <c r="R596" s="76"/>
    </row>
    <row r="597" spans="1:18" s="9" customFormat="1" x14ac:dyDescent="0.2">
      <c r="A597" s="17" t="s">
        <v>279</v>
      </c>
      <c r="B597" s="73">
        <v>1610.0940000000001</v>
      </c>
      <c r="C597" s="73">
        <v>8706.9419999999991</v>
      </c>
      <c r="D597" s="73">
        <v>1165.83</v>
      </c>
      <c r="E597" s="73">
        <v>9872.7720000000008</v>
      </c>
      <c r="F597" s="73">
        <v>2255.3510000000001</v>
      </c>
      <c r="G597" s="73">
        <v>18745.776999999998</v>
      </c>
      <c r="H597" s="15">
        <f>D597/D595*100</f>
        <v>94.57041250393425</v>
      </c>
      <c r="I597" s="15">
        <f>E597/E595*100</f>
        <v>93.624083936455918</v>
      </c>
      <c r="J597" s="16">
        <f t="shared" si="136"/>
        <v>72.407573719298369</v>
      </c>
      <c r="K597" s="16">
        <f t="shared" si="137"/>
        <v>51.691732240347513</v>
      </c>
      <c r="L597" s="16">
        <f t="shared" si="137"/>
        <v>52.666645933108036</v>
      </c>
    </row>
    <row r="598" spans="1:18" s="9" customFormat="1" ht="22.5" x14ac:dyDescent="0.2">
      <c r="A598" s="11" t="s">
        <v>359</v>
      </c>
      <c r="B598" s="73"/>
      <c r="C598" s="73"/>
      <c r="D598" s="73"/>
      <c r="E598" s="73"/>
      <c r="F598" s="73"/>
      <c r="G598" s="73"/>
      <c r="H598" s="72"/>
      <c r="I598" s="72"/>
      <c r="J598" s="72"/>
      <c r="K598" s="72"/>
      <c r="L598" s="72"/>
    </row>
    <row r="599" spans="1:18" s="9" customFormat="1" x14ac:dyDescent="0.2">
      <c r="A599" s="13" t="s">
        <v>272</v>
      </c>
      <c r="B599" s="73">
        <v>1743.1079999999999</v>
      </c>
      <c r="C599" s="73">
        <v>14673.157999999999</v>
      </c>
      <c r="D599" s="73">
        <v>1407.3309999999999</v>
      </c>
      <c r="E599" s="73">
        <v>16080.489</v>
      </c>
      <c r="F599" s="73">
        <v>2342.6129999999998</v>
      </c>
      <c r="G599" s="73">
        <v>23036.361000000001</v>
      </c>
      <c r="H599" s="15">
        <f>H600+H601</f>
        <v>100.00000000000001</v>
      </c>
      <c r="I599" s="15">
        <f>I600+I601</f>
        <v>100</v>
      </c>
      <c r="J599" s="16">
        <f t="shared" ref="J599:J604" si="138">D599/B599*100</f>
        <v>80.736879183619138</v>
      </c>
      <c r="K599" s="16">
        <f t="shared" ref="K599:L604" si="139">D599/F599*100</f>
        <v>60.075266379892881</v>
      </c>
      <c r="L599" s="16">
        <f t="shared" si="139"/>
        <v>69.804814223913226</v>
      </c>
      <c r="M599" s="76"/>
      <c r="N599" s="76"/>
      <c r="O599" s="76"/>
      <c r="P599" s="76"/>
      <c r="Q599" s="76"/>
      <c r="R599" s="76"/>
    </row>
    <row r="600" spans="1:18" s="9" customFormat="1" x14ac:dyDescent="0.2">
      <c r="A600" s="17" t="s">
        <v>278</v>
      </c>
      <c r="B600" s="73">
        <v>123.557</v>
      </c>
      <c r="C600" s="73">
        <v>704.78</v>
      </c>
      <c r="D600" s="73">
        <v>99.456999999999994</v>
      </c>
      <c r="E600" s="73">
        <v>804.23699999999997</v>
      </c>
      <c r="F600" s="73">
        <v>114.008</v>
      </c>
      <c r="G600" s="73">
        <v>858.97799999999995</v>
      </c>
      <c r="H600" s="15">
        <f>D600/D599*100</f>
        <v>7.0670652462000767</v>
      </c>
      <c r="I600" s="15">
        <f>E600/E599*100</f>
        <v>5.0013217881620395</v>
      </c>
      <c r="J600" s="16">
        <f t="shared" si="138"/>
        <v>80.494832344585902</v>
      </c>
      <c r="K600" s="16">
        <f t="shared" si="139"/>
        <v>87.236860571187975</v>
      </c>
      <c r="L600" s="16">
        <f t="shared" si="139"/>
        <v>93.627194177266475</v>
      </c>
    </row>
    <row r="601" spans="1:18" s="9" customFormat="1" x14ac:dyDescent="0.2">
      <c r="A601" s="17" t="s">
        <v>274</v>
      </c>
      <c r="B601" s="73">
        <v>1619.5509999999999</v>
      </c>
      <c r="C601" s="73">
        <v>13968.378000000001</v>
      </c>
      <c r="D601" s="73">
        <v>1307.874</v>
      </c>
      <c r="E601" s="73">
        <v>15276.252</v>
      </c>
      <c r="F601" s="73">
        <v>2228.605</v>
      </c>
      <c r="G601" s="73">
        <v>22177.383000000002</v>
      </c>
      <c r="H601" s="15">
        <f>D601/D599*100</f>
        <v>92.932934753799941</v>
      </c>
      <c r="I601" s="15">
        <f>E601/E599*100</f>
        <v>94.998678211837955</v>
      </c>
      <c r="J601" s="16">
        <f t="shared" si="138"/>
        <v>80.755345154305118</v>
      </c>
      <c r="K601" s="16">
        <f t="shared" si="139"/>
        <v>58.685769797698562</v>
      </c>
      <c r="L601" s="16">
        <f t="shared" si="139"/>
        <v>68.882121934765692</v>
      </c>
    </row>
    <row r="602" spans="1:18" s="9" customFormat="1" x14ac:dyDescent="0.2">
      <c r="A602" s="13" t="s">
        <v>273</v>
      </c>
      <c r="B602" s="73">
        <v>1743.1079999999999</v>
      </c>
      <c r="C602" s="73">
        <v>14673.157999999999</v>
      </c>
      <c r="D602" s="73">
        <v>1407.3309999999999</v>
      </c>
      <c r="E602" s="73">
        <v>16080.489</v>
      </c>
      <c r="F602" s="73">
        <v>2342.6129999999998</v>
      </c>
      <c r="G602" s="73">
        <v>23036.361000000001</v>
      </c>
      <c r="H602" s="15">
        <f>H603+H604</f>
        <v>100</v>
      </c>
      <c r="I602" s="15">
        <f>I603+I604</f>
        <v>100</v>
      </c>
      <c r="J602" s="16">
        <f t="shared" si="138"/>
        <v>80.736879183619138</v>
      </c>
      <c r="K602" s="16">
        <f t="shared" si="139"/>
        <v>60.075266379892881</v>
      </c>
      <c r="L602" s="16">
        <f t="shared" si="139"/>
        <v>69.804814223913226</v>
      </c>
      <c r="M602" s="72"/>
      <c r="N602" s="72"/>
      <c r="O602" s="72"/>
      <c r="P602" s="72"/>
      <c r="Q602" s="72"/>
      <c r="R602" s="72"/>
    </row>
    <row r="603" spans="1:18" s="9" customFormat="1" x14ac:dyDescent="0.2">
      <c r="A603" s="17" t="s">
        <v>275</v>
      </c>
      <c r="B603" s="73">
        <v>60.816000000000003</v>
      </c>
      <c r="C603" s="73">
        <v>665.33199999999999</v>
      </c>
      <c r="D603" s="73">
        <v>83.576999999999998</v>
      </c>
      <c r="E603" s="73">
        <v>748.90899999999999</v>
      </c>
      <c r="F603" s="73">
        <v>80.52</v>
      </c>
      <c r="G603" s="73">
        <v>753.41899999999998</v>
      </c>
      <c r="H603" s="15">
        <f>D603/D602*100</f>
        <v>5.9386881977303139</v>
      </c>
      <c r="I603" s="15">
        <f>E603/E602*100</f>
        <v>4.6572526494685578</v>
      </c>
      <c r="J603" s="16">
        <f t="shared" si="138"/>
        <v>137.42600631412785</v>
      </c>
      <c r="K603" s="16">
        <f t="shared" si="139"/>
        <v>103.79657228017885</v>
      </c>
      <c r="L603" s="16">
        <f t="shared" si="139"/>
        <v>99.401395505024425</v>
      </c>
      <c r="M603" s="76"/>
      <c r="N603" s="76"/>
      <c r="O603" s="76"/>
      <c r="P603" s="76"/>
      <c r="Q603" s="76"/>
      <c r="R603" s="76"/>
    </row>
    <row r="604" spans="1:18" s="9" customFormat="1" x14ac:dyDescent="0.2">
      <c r="A604" s="17" t="s">
        <v>279</v>
      </c>
      <c r="B604" s="73">
        <v>1682.2919999999999</v>
      </c>
      <c r="C604" s="73">
        <v>14007.825999999999</v>
      </c>
      <c r="D604" s="73">
        <v>1323.7539999999999</v>
      </c>
      <c r="E604" s="73">
        <v>15331.58</v>
      </c>
      <c r="F604" s="73">
        <v>2262.0929999999998</v>
      </c>
      <c r="G604" s="73">
        <v>22282.941999999999</v>
      </c>
      <c r="H604" s="15">
        <f>D604/D602*100</f>
        <v>94.061311802269685</v>
      </c>
      <c r="I604" s="15">
        <f>E604/E602*100</f>
        <v>95.34274735053144</v>
      </c>
      <c r="J604" s="16">
        <f t="shared" si="138"/>
        <v>78.687528681108859</v>
      </c>
      <c r="K604" s="16">
        <f t="shared" si="139"/>
        <v>58.518991040598245</v>
      </c>
      <c r="L604" s="16">
        <f t="shared" si="139"/>
        <v>68.804110336956398</v>
      </c>
    </row>
    <row r="605" spans="1:18" s="9" customFormat="1" ht="56.25" x14ac:dyDescent="0.2">
      <c r="A605" s="11" t="s">
        <v>360</v>
      </c>
      <c r="B605" s="73"/>
      <c r="C605" s="73"/>
      <c r="D605" s="73"/>
      <c r="E605" s="73"/>
      <c r="F605" s="73"/>
      <c r="G605" s="73"/>
      <c r="H605" s="72"/>
      <c r="I605" s="72"/>
      <c r="J605" s="72"/>
      <c r="K605" s="72"/>
      <c r="L605" s="72"/>
    </row>
    <row r="606" spans="1:18" s="9" customFormat="1" x14ac:dyDescent="0.2">
      <c r="A606" s="13" t="s">
        <v>272</v>
      </c>
      <c r="B606" s="73">
        <v>89.775999999999996</v>
      </c>
      <c r="C606" s="73">
        <v>863.52499999999998</v>
      </c>
      <c r="D606" s="73">
        <v>89.305000000000007</v>
      </c>
      <c r="E606" s="73">
        <v>952.83</v>
      </c>
      <c r="F606" s="73">
        <v>98.567999999999998</v>
      </c>
      <c r="G606" s="73">
        <v>1071.251</v>
      </c>
      <c r="H606" s="15">
        <f>H607+H608</f>
        <v>99.999999999999986</v>
      </c>
      <c r="I606" s="15">
        <f>I607+I608</f>
        <v>100</v>
      </c>
      <c r="J606" s="16">
        <f t="shared" ref="J606:J611" si="140">D606/B606*100</f>
        <v>99.475360898235621</v>
      </c>
      <c r="K606" s="16">
        <f t="shared" ref="K606:L609" si="141">D606/F606*100</f>
        <v>90.602426751075399</v>
      </c>
      <c r="L606" s="16">
        <f t="shared" si="141"/>
        <v>88.945541241035016</v>
      </c>
      <c r="M606" s="76"/>
      <c r="N606" s="76"/>
      <c r="O606" s="76"/>
      <c r="P606" s="76"/>
      <c r="Q606" s="76"/>
      <c r="R606" s="76"/>
    </row>
    <row r="607" spans="1:18" s="9" customFormat="1" x14ac:dyDescent="0.2">
      <c r="A607" s="17" t="s">
        <v>278</v>
      </c>
      <c r="B607" s="73">
        <v>19.315000000000001</v>
      </c>
      <c r="C607" s="73">
        <v>286.03800000000001</v>
      </c>
      <c r="D607" s="73">
        <v>19.315000000000001</v>
      </c>
      <c r="E607" s="73">
        <v>305.35300000000001</v>
      </c>
      <c r="F607" s="73">
        <v>16.170999999999999</v>
      </c>
      <c r="G607" s="73">
        <v>185.14099999999999</v>
      </c>
      <c r="H607" s="15">
        <f>D607/D606*100</f>
        <v>21.628128324281956</v>
      </c>
      <c r="I607" s="15">
        <f>E607/E606*100</f>
        <v>32.046954860783138</v>
      </c>
      <c r="J607" s="16">
        <f t="shared" si="140"/>
        <v>100</v>
      </c>
      <c r="K607" s="16">
        <f t="shared" si="141"/>
        <v>119.44221136602562</v>
      </c>
      <c r="L607" s="16">
        <f t="shared" si="141"/>
        <v>164.92997229138874</v>
      </c>
      <c r="M607" s="72"/>
      <c r="N607" s="72"/>
      <c r="O607" s="72"/>
      <c r="P607" s="72"/>
      <c r="Q607" s="72"/>
      <c r="R607" s="72"/>
    </row>
    <row r="608" spans="1:18" s="9" customFormat="1" x14ac:dyDescent="0.2">
      <c r="A608" s="17" t="s">
        <v>274</v>
      </c>
      <c r="B608" s="73">
        <v>70.460999999999999</v>
      </c>
      <c r="C608" s="73">
        <v>577.48699999999997</v>
      </c>
      <c r="D608" s="73">
        <v>69.989999999999995</v>
      </c>
      <c r="E608" s="73">
        <v>647.47699999999998</v>
      </c>
      <c r="F608" s="73">
        <v>82.396000000000001</v>
      </c>
      <c r="G608" s="73">
        <v>886.10900000000004</v>
      </c>
      <c r="H608" s="15">
        <f>D608/D606*100</f>
        <v>78.371871675718026</v>
      </c>
      <c r="I608" s="15">
        <f>E608/E606*100</f>
        <v>67.953045139216854</v>
      </c>
      <c r="J608" s="16">
        <f t="shared" si="140"/>
        <v>99.331545110060887</v>
      </c>
      <c r="K608" s="16">
        <f t="shared" si="141"/>
        <v>84.943443856497879</v>
      </c>
      <c r="L608" s="16">
        <f t="shared" si="141"/>
        <v>73.069678786695533</v>
      </c>
      <c r="M608" s="72"/>
      <c r="N608" s="72"/>
      <c r="O608" s="72"/>
      <c r="P608" s="72"/>
      <c r="Q608" s="72"/>
      <c r="R608" s="72"/>
    </row>
    <row r="609" spans="1:18" s="9" customFormat="1" x14ac:dyDescent="0.2">
      <c r="A609" s="13" t="s">
        <v>273</v>
      </c>
      <c r="B609" s="73">
        <v>89.775999999999996</v>
      </c>
      <c r="C609" s="73">
        <v>863.52499999999998</v>
      </c>
      <c r="D609" s="73">
        <v>89.305000000000007</v>
      </c>
      <c r="E609" s="73">
        <v>952.83</v>
      </c>
      <c r="F609" s="73">
        <v>98.567999999999998</v>
      </c>
      <c r="G609" s="73">
        <v>1071.251</v>
      </c>
      <c r="H609" s="15">
        <f>H610+H611</f>
        <v>100</v>
      </c>
      <c r="I609" s="15">
        <f>I610+I611</f>
        <v>100</v>
      </c>
      <c r="J609" s="16">
        <f t="shared" si="140"/>
        <v>99.475360898235621</v>
      </c>
      <c r="K609" s="16">
        <f t="shared" si="141"/>
        <v>90.602426751075399</v>
      </c>
      <c r="L609" s="16">
        <f t="shared" si="141"/>
        <v>88.945541241035016</v>
      </c>
      <c r="M609" s="72"/>
      <c r="N609" s="72"/>
      <c r="O609" s="72"/>
      <c r="P609" s="72"/>
      <c r="Q609" s="72"/>
      <c r="R609" s="72"/>
    </row>
    <row r="610" spans="1:18" s="9" customFormat="1" x14ac:dyDescent="0.2">
      <c r="A610" s="17" t="s">
        <v>275</v>
      </c>
      <c r="B610" s="73">
        <v>8.3000000000000004E-2</v>
      </c>
      <c r="C610" s="73">
        <v>0.17899999999999999</v>
      </c>
      <c r="D610" s="73">
        <v>0.13600000000000001</v>
      </c>
      <c r="E610" s="73">
        <v>0.315</v>
      </c>
      <c r="F610" s="73">
        <v>0</v>
      </c>
      <c r="G610" s="73">
        <v>0.23599999999999999</v>
      </c>
      <c r="H610" s="15">
        <f>D610/D609*100</f>
        <v>0.1522871059851072</v>
      </c>
      <c r="I610" s="15">
        <f>E610/E609*100</f>
        <v>3.3059412487012371E-2</v>
      </c>
      <c r="J610" s="16">
        <f t="shared" si="140"/>
        <v>163.85542168674698</v>
      </c>
      <c r="K610" s="16">
        <v>0</v>
      </c>
      <c r="L610" s="16">
        <f>E610/G610*100</f>
        <v>133.47457627118644</v>
      </c>
      <c r="M610" s="68"/>
      <c r="N610" s="68"/>
      <c r="O610" s="68"/>
      <c r="P610" s="68"/>
      <c r="Q610" s="68"/>
      <c r="R610" s="68"/>
    </row>
    <row r="611" spans="1:18" s="9" customFormat="1" x14ac:dyDescent="0.2">
      <c r="A611" s="17" t="s">
        <v>279</v>
      </c>
      <c r="B611" s="73">
        <v>89.692999999999998</v>
      </c>
      <c r="C611" s="73">
        <v>863.346</v>
      </c>
      <c r="D611" s="73">
        <v>89.168999999999997</v>
      </c>
      <c r="E611" s="73">
        <v>952.51499999999999</v>
      </c>
      <c r="F611" s="73">
        <v>98.567999999999998</v>
      </c>
      <c r="G611" s="73">
        <v>1071.0150000000001</v>
      </c>
      <c r="H611" s="15">
        <f>D611/D609*100</f>
        <v>99.84771289401489</v>
      </c>
      <c r="I611" s="15">
        <f>E611/E609*100</f>
        <v>99.966940587512994</v>
      </c>
      <c r="J611" s="16">
        <f t="shared" si="140"/>
        <v>99.415784955347689</v>
      </c>
      <c r="K611" s="16">
        <f>D611/F611*100</f>
        <v>90.464450937423919</v>
      </c>
      <c r="L611" s="16">
        <f>E611/G611*100</f>
        <v>88.9357291914679</v>
      </c>
      <c r="M611" s="72"/>
      <c r="N611" s="72"/>
      <c r="O611" s="72"/>
      <c r="P611" s="72"/>
      <c r="Q611" s="72"/>
      <c r="R611" s="72"/>
    </row>
    <row r="612" spans="1:18" s="9" customFormat="1" ht="33.75" x14ac:dyDescent="0.2">
      <c r="A612" s="11" t="s">
        <v>561</v>
      </c>
      <c r="B612" s="73"/>
      <c r="C612" s="73"/>
      <c r="D612" s="73"/>
      <c r="E612" s="73"/>
      <c r="F612" s="73"/>
      <c r="G612" s="73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</row>
    <row r="613" spans="1:18" s="9" customFormat="1" x14ac:dyDescent="0.2">
      <c r="A613" s="13" t="s">
        <v>272</v>
      </c>
      <c r="B613" s="73">
        <v>340298.033</v>
      </c>
      <c r="C613" s="73">
        <v>9682554.5999999996</v>
      </c>
      <c r="D613" s="73">
        <v>361280.33299999998</v>
      </c>
      <c r="E613" s="73">
        <v>9692378.0999999996</v>
      </c>
      <c r="F613" s="73">
        <v>628790.35</v>
      </c>
      <c r="G613" s="73">
        <v>1906466.2849999999</v>
      </c>
      <c r="H613" s="15">
        <f>H614+H615+H616</f>
        <v>100</v>
      </c>
      <c r="I613" s="15">
        <f>I614+I615+I616</f>
        <v>100</v>
      </c>
      <c r="J613" s="16">
        <f>D613/B613*100</f>
        <v>106.1658599125667</v>
      </c>
      <c r="K613" s="16">
        <f>D613/F613*100</f>
        <v>57.456405461693237</v>
      </c>
      <c r="L613" s="16"/>
      <c r="M613" s="76"/>
      <c r="N613" s="76"/>
      <c r="O613" s="76"/>
      <c r="P613" s="76"/>
      <c r="Q613" s="76"/>
      <c r="R613" s="76"/>
    </row>
    <row r="614" spans="1:18" s="9" customFormat="1" x14ac:dyDescent="0.2">
      <c r="A614" s="17" t="s">
        <v>278</v>
      </c>
      <c r="B614" s="73">
        <v>17633.332999999999</v>
      </c>
      <c r="C614" s="73">
        <v>182566.66699999999</v>
      </c>
      <c r="D614" s="73">
        <v>17533.332999999999</v>
      </c>
      <c r="E614" s="73">
        <v>200100</v>
      </c>
      <c r="F614" s="73">
        <v>35820.75</v>
      </c>
      <c r="G614" s="73">
        <v>178354.685</v>
      </c>
      <c r="H614" s="15">
        <f>D614/D613*100</f>
        <v>4.8531102854137371</v>
      </c>
      <c r="I614" s="15">
        <f>E614/E613*100</f>
        <v>2.0645088123419373</v>
      </c>
      <c r="J614" s="16">
        <f>D614/B614*100</f>
        <v>99.432892238807042</v>
      </c>
      <c r="K614" s="16">
        <f>D614/F614*100</f>
        <v>48.947420140560979</v>
      </c>
      <c r="L614" s="16">
        <f>E614/G614*100</f>
        <v>112.19217482288173</v>
      </c>
      <c r="M614" s="72"/>
      <c r="N614" s="72"/>
      <c r="O614" s="72"/>
      <c r="P614" s="72"/>
      <c r="Q614" s="72"/>
      <c r="R614" s="72"/>
    </row>
    <row r="615" spans="1:18" s="9" customFormat="1" x14ac:dyDescent="0.2">
      <c r="A615" s="17" t="s">
        <v>274</v>
      </c>
      <c r="B615" s="73">
        <v>322664.7</v>
      </c>
      <c r="C615" s="73">
        <v>1656216.1</v>
      </c>
      <c r="D615" s="73">
        <v>343747</v>
      </c>
      <c r="E615" s="73">
        <v>1999963.1</v>
      </c>
      <c r="F615" s="73">
        <v>592969.6</v>
      </c>
      <c r="G615" s="73">
        <v>1728111.6</v>
      </c>
      <c r="H615" s="15">
        <f>D615/D613*100</f>
        <v>95.146889714586266</v>
      </c>
      <c r="I615" s="15">
        <f>E615/E613*100</f>
        <v>20.63439002653023</v>
      </c>
      <c r="J615" s="16">
        <f>D615/B615*100</f>
        <v>106.53381048500192</v>
      </c>
      <c r="K615" s="16">
        <f>D615/F615*100</f>
        <v>57.970425465318968</v>
      </c>
      <c r="L615" s="16">
        <f>E615/G615*100</f>
        <v>115.73113102186225</v>
      </c>
      <c r="M615" s="72"/>
      <c r="N615" s="72"/>
      <c r="O615" s="72"/>
      <c r="P615" s="72"/>
      <c r="Q615" s="72"/>
      <c r="R615" s="72"/>
    </row>
    <row r="616" spans="1:18" s="9" customFormat="1" x14ac:dyDescent="0.2">
      <c r="A616" s="17" t="s">
        <v>298</v>
      </c>
      <c r="B616" s="73">
        <v>0</v>
      </c>
      <c r="C616" s="73">
        <v>7843771.8329999996</v>
      </c>
      <c r="D616" s="73">
        <v>0</v>
      </c>
      <c r="E616" s="73">
        <v>7492315</v>
      </c>
      <c r="F616" s="73">
        <v>0</v>
      </c>
      <c r="G616" s="73">
        <v>0</v>
      </c>
      <c r="H616" s="15">
        <f>D616/D613*100</f>
        <v>0</v>
      </c>
      <c r="I616" s="15">
        <f>E616/E613*100</f>
        <v>77.301101161127832</v>
      </c>
      <c r="J616" s="16">
        <v>0</v>
      </c>
      <c r="K616" s="16">
        <v>0</v>
      </c>
      <c r="L616" s="16">
        <v>0</v>
      </c>
      <c r="M616" s="72"/>
      <c r="N616" s="72"/>
      <c r="O616" s="72"/>
      <c r="P616" s="72"/>
      <c r="Q616" s="72"/>
      <c r="R616" s="72"/>
    </row>
    <row r="617" spans="1:18" s="9" customFormat="1" x14ac:dyDescent="0.2">
      <c r="A617" s="13" t="s">
        <v>273</v>
      </c>
      <c r="B617" s="73">
        <v>340298.033</v>
      </c>
      <c r="C617" s="73">
        <v>9682554.5999999996</v>
      </c>
      <c r="D617" s="73">
        <v>361280.33299999998</v>
      </c>
      <c r="E617" s="73">
        <v>9692378.0999999996</v>
      </c>
      <c r="F617" s="73">
        <v>628790.35</v>
      </c>
      <c r="G617" s="73">
        <v>1906466.2849999999</v>
      </c>
      <c r="H617" s="15">
        <f>H618+H619</f>
        <v>100</v>
      </c>
      <c r="I617" s="15">
        <f>I618+I619</f>
        <v>100</v>
      </c>
      <c r="J617" s="16">
        <f>D617/B617*100</f>
        <v>106.1658599125667</v>
      </c>
      <c r="K617" s="16">
        <f>D617/F617*100</f>
        <v>57.456405461693237</v>
      </c>
      <c r="L617" s="16"/>
      <c r="M617" s="68"/>
      <c r="N617" s="68"/>
      <c r="O617" s="68"/>
      <c r="P617" s="68"/>
      <c r="Q617" s="68"/>
      <c r="R617" s="68"/>
    </row>
    <row r="618" spans="1:18" s="9" customFormat="1" x14ac:dyDescent="0.2">
      <c r="A618" s="17" t="s">
        <v>275</v>
      </c>
      <c r="B618" s="73">
        <v>5294.2</v>
      </c>
      <c r="C618" s="73">
        <v>9682554.5999999996</v>
      </c>
      <c r="D618" s="73">
        <v>9823.5</v>
      </c>
      <c r="E618" s="73">
        <v>9692378.0999999996</v>
      </c>
      <c r="F618" s="73">
        <v>14380.7</v>
      </c>
      <c r="G618" s="73">
        <v>89915.8</v>
      </c>
      <c r="H618" s="15">
        <f>D618/D617*100</f>
        <v>2.7190796461096043</v>
      </c>
      <c r="I618" s="15">
        <f>E618/E617*100</f>
        <v>100</v>
      </c>
      <c r="J618" s="16">
        <f>D618/B618*100</f>
        <v>185.55211363378791</v>
      </c>
      <c r="K618" s="16">
        <f>D618/F618*100</f>
        <v>68.310304783494544</v>
      </c>
      <c r="L618" s="16"/>
    </row>
    <row r="619" spans="1:18" s="9" customFormat="1" x14ac:dyDescent="0.2">
      <c r="A619" s="17" t="s">
        <v>279</v>
      </c>
      <c r="B619" s="73">
        <v>335003.83299999998</v>
      </c>
      <c r="C619" s="73">
        <v>0</v>
      </c>
      <c r="D619" s="73">
        <v>351456.83299999998</v>
      </c>
      <c r="E619" s="73">
        <v>0</v>
      </c>
      <c r="F619" s="73">
        <v>614409.65</v>
      </c>
      <c r="G619" s="73">
        <v>1816550.4850000001</v>
      </c>
      <c r="H619" s="15">
        <f>D619/D617*100</f>
        <v>97.280920353890394</v>
      </c>
      <c r="I619" s="15">
        <f>E619/E617*100</f>
        <v>0</v>
      </c>
      <c r="J619" s="16">
        <f>D619/B619*100</f>
        <v>104.91128708966144</v>
      </c>
      <c r="K619" s="16">
        <f>D619/F619*100</f>
        <v>57.202362137378536</v>
      </c>
      <c r="L619" s="16">
        <f>E619/G619*100</f>
        <v>0</v>
      </c>
      <c r="M619" s="72"/>
      <c r="N619" s="72"/>
      <c r="O619" s="72"/>
      <c r="P619" s="72"/>
      <c r="Q619" s="72"/>
      <c r="R619" s="72"/>
    </row>
    <row r="620" spans="1:18" s="9" customFormat="1" ht="33.75" x14ac:dyDescent="0.2">
      <c r="A620" s="11" t="s">
        <v>361</v>
      </c>
      <c r="B620" s="73"/>
      <c r="C620" s="73"/>
      <c r="D620" s="73"/>
      <c r="E620" s="73"/>
      <c r="F620" s="73"/>
      <c r="G620" s="73"/>
      <c r="H620" s="72"/>
      <c r="I620" s="72"/>
      <c r="J620" s="72"/>
      <c r="K620" s="72"/>
      <c r="L620" s="72"/>
      <c r="M620" s="76"/>
      <c r="N620" s="76"/>
      <c r="O620" s="76"/>
      <c r="P620" s="76"/>
      <c r="Q620" s="76"/>
      <c r="R620" s="76"/>
    </row>
    <row r="621" spans="1:18" s="9" customFormat="1" x14ac:dyDescent="0.2">
      <c r="A621" s="13" t="s">
        <v>272</v>
      </c>
      <c r="B621" s="73">
        <v>4166.8829999999998</v>
      </c>
      <c r="C621" s="73">
        <v>30718.405999999999</v>
      </c>
      <c r="D621" s="73">
        <v>3871.386</v>
      </c>
      <c r="E621" s="73">
        <v>34589.792000000001</v>
      </c>
      <c r="F621" s="73">
        <v>3991.44</v>
      </c>
      <c r="G621" s="73">
        <v>31441.971000000001</v>
      </c>
      <c r="H621" s="15">
        <f>H622+H623</f>
        <v>100</v>
      </c>
      <c r="I621" s="15">
        <f>I622+I623</f>
        <v>100.00000000000001</v>
      </c>
      <c r="J621" s="16">
        <f t="shared" ref="J621:J626" si="142">D621/B621*100</f>
        <v>92.90844019378514</v>
      </c>
      <c r="K621" s="16">
        <f>D621/F621*100</f>
        <v>96.992213336540189</v>
      </c>
      <c r="L621" s="16">
        <f>E621/G621*100</f>
        <v>110.01152567693673</v>
      </c>
      <c r="M621" s="72"/>
      <c r="N621" s="72"/>
      <c r="O621" s="72"/>
      <c r="P621" s="72"/>
      <c r="Q621" s="72"/>
      <c r="R621" s="72"/>
    </row>
    <row r="622" spans="1:18" s="9" customFormat="1" x14ac:dyDescent="0.2">
      <c r="A622" s="17" t="s">
        <v>278</v>
      </c>
      <c r="B622" s="73">
        <v>0.53300000000000003</v>
      </c>
      <c r="C622" s="73">
        <v>1.0669999999999999</v>
      </c>
      <c r="D622" s="73">
        <v>0.53300000000000003</v>
      </c>
      <c r="E622" s="73">
        <v>1.6</v>
      </c>
      <c r="F622" s="73">
        <v>0</v>
      </c>
      <c r="G622" s="73">
        <v>0</v>
      </c>
      <c r="H622" s="15">
        <f>D622/D621*100</f>
        <v>1.3767679068943267E-2</v>
      </c>
      <c r="I622" s="15">
        <f>E622/E621*100</f>
        <v>4.6256421547721362E-3</v>
      </c>
      <c r="J622" s="16">
        <f t="shared" si="142"/>
        <v>100</v>
      </c>
      <c r="K622" s="16">
        <v>0</v>
      </c>
      <c r="L622" s="16">
        <v>0</v>
      </c>
    </row>
    <row r="623" spans="1:18" s="9" customFormat="1" x14ac:dyDescent="0.2">
      <c r="A623" s="17" t="s">
        <v>274</v>
      </c>
      <c r="B623" s="73">
        <v>4166.3500000000004</v>
      </c>
      <c r="C623" s="73">
        <v>30717.339</v>
      </c>
      <c r="D623" s="73">
        <v>3870.8530000000001</v>
      </c>
      <c r="E623" s="73">
        <v>34588.192000000003</v>
      </c>
      <c r="F623" s="73">
        <v>3991.44</v>
      </c>
      <c r="G623" s="73">
        <v>31441.971000000001</v>
      </c>
      <c r="H623" s="15">
        <f>D623/D621*100</f>
        <v>99.986232320931052</v>
      </c>
      <c r="I623" s="15">
        <f>E623/E621*100</f>
        <v>99.995374357845236</v>
      </c>
      <c r="J623" s="16">
        <f t="shared" si="142"/>
        <v>92.907532972505905</v>
      </c>
      <c r="K623" s="16">
        <f t="shared" ref="K623:L626" si="143">D623/F623*100</f>
        <v>96.978859759886163</v>
      </c>
      <c r="L623" s="16">
        <f t="shared" si="143"/>
        <v>110.00643693742991</v>
      </c>
    </row>
    <row r="624" spans="1:18" s="9" customFormat="1" x14ac:dyDescent="0.2">
      <c r="A624" s="13" t="s">
        <v>273</v>
      </c>
      <c r="B624" s="73">
        <v>4166.8829999999998</v>
      </c>
      <c r="C624" s="73">
        <v>30718.405999999999</v>
      </c>
      <c r="D624" s="73">
        <v>3871.386</v>
      </c>
      <c r="E624" s="73">
        <v>34589.792000000001</v>
      </c>
      <c r="F624" s="73">
        <v>3991.44</v>
      </c>
      <c r="G624" s="73">
        <v>31441.971000000001</v>
      </c>
      <c r="H624" s="15">
        <f>H625+H626</f>
        <v>100.00002583054234</v>
      </c>
      <c r="I624" s="15">
        <f>I625+I626</f>
        <v>100</v>
      </c>
      <c r="J624" s="16">
        <f t="shared" si="142"/>
        <v>92.90844019378514</v>
      </c>
      <c r="K624" s="16">
        <f t="shared" si="143"/>
        <v>96.992213336540189</v>
      </c>
      <c r="L624" s="16">
        <f t="shared" si="143"/>
        <v>110.01152567693673</v>
      </c>
      <c r="M624" s="68"/>
      <c r="N624" s="68"/>
      <c r="O624" s="68"/>
      <c r="P624" s="68"/>
      <c r="Q624" s="68"/>
      <c r="R624" s="68"/>
    </row>
    <row r="625" spans="1:18" s="9" customFormat="1" x14ac:dyDescent="0.2">
      <c r="A625" s="17" t="s">
        <v>275</v>
      </c>
      <c r="B625" s="73">
        <v>67.525000000000006</v>
      </c>
      <c r="C625" s="73">
        <v>1251.981</v>
      </c>
      <c r="D625" s="73">
        <v>161.19900000000001</v>
      </c>
      <c r="E625" s="73">
        <v>1413.18</v>
      </c>
      <c r="F625" s="73">
        <v>216.71700000000001</v>
      </c>
      <c r="G625" s="73">
        <v>1363.79</v>
      </c>
      <c r="H625" s="15">
        <f>D625/D624*100</f>
        <v>4.1638575951868404</v>
      </c>
      <c r="I625" s="15">
        <f>E625/E624*100</f>
        <v>4.0855406126755547</v>
      </c>
      <c r="J625" s="16">
        <f t="shared" si="142"/>
        <v>238.72491669751943</v>
      </c>
      <c r="K625" s="16">
        <f t="shared" si="143"/>
        <v>74.382258890626957</v>
      </c>
      <c r="L625" s="16">
        <f t="shared" si="143"/>
        <v>103.62152530814863</v>
      </c>
      <c r="M625" s="72"/>
      <c r="N625" s="72"/>
      <c r="O625" s="72"/>
      <c r="P625" s="72"/>
      <c r="Q625" s="72"/>
      <c r="R625" s="72"/>
    </row>
    <row r="626" spans="1:18" s="9" customFormat="1" x14ac:dyDescent="0.2">
      <c r="A626" s="17" t="s">
        <v>279</v>
      </c>
      <c r="B626" s="73">
        <v>4099.357</v>
      </c>
      <c r="C626" s="73">
        <v>29466.423999999999</v>
      </c>
      <c r="D626" s="73">
        <v>3710.1880000000001</v>
      </c>
      <c r="E626" s="73">
        <v>33176.612000000001</v>
      </c>
      <c r="F626" s="73">
        <v>3774.723</v>
      </c>
      <c r="G626" s="73">
        <v>30078.181</v>
      </c>
      <c r="H626" s="15">
        <f>D626/D624*100</f>
        <v>95.836168235355501</v>
      </c>
      <c r="I626" s="15">
        <f>E626/E624*100</f>
        <v>95.914459387324442</v>
      </c>
      <c r="J626" s="16">
        <f t="shared" si="142"/>
        <v>90.506584325297851</v>
      </c>
      <c r="K626" s="16">
        <f t="shared" si="143"/>
        <v>98.290338125473056</v>
      </c>
      <c r="L626" s="16">
        <f t="shared" si="143"/>
        <v>110.30125791183983</v>
      </c>
      <c r="M626" s="72"/>
      <c r="N626" s="72"/>
      <c r="O626" s="72"/>
      <c r="P626" s="72"/>
      <c r="Q626" s="72"/>
      <c r="R626" s="72"/>
    </row>
    <row r="627" spans="1:18" s="9" customFormat="1" ht="22.5" x14ac:dyDescent="0.2">
      <c r="A627" s="11" t="s">
        <v>362</v>
      </c>
      <c r="B627" s="73"/>
      <c r="C627" s="73"/>
      <c r="D627" s="73"/>
      <c r="E627" s="73"/>
      <c r="F627" s="73"/>
      <c r="G627" s="73"/>
      <c r="H627" s="72"/>
      <c r="I627" s="72"/>
      <c r="J627" s="72"/>
      <c r="K627" s="72"/>
      <c r="L627" s="72"/>
      <c r="M627" s="76"/>
      <c r="N627" s="76"/>
      <c r="O627" s="76"/>
      <c r="P627" s="76"/>
      <c r="Q627" s="76"/>
      <c r="R627" s="76"/>
    </row>
    <row r="628" spans="1:18" s="9" customFormat="1" x14ac:dyDescent="0.2">
      <c r="A628" s="13" t="s">
        <v>272</v>
      </c>
      <c r="B628" s="73">
        <v>659242.38399999996</v>
      </c>
      <c r="C628" s="73">
        <v>6748319.2599999998</v>
      </c>
      <c r="D628" s="73">
        <v>708495.054</v>
      </c>
      <c r="E628" s="73">
        <v>7458622.0779999997</v>
      </c>
      <c r="F628" s="73">
        <v>736160.40099999995</v>
      </c>
      <c r="G628" s="73">
        <v>11937674.341</v>
      </c>
      <c r="H628" s="15">
        <f>H629+H630</f>
        <v>100.00000014114424</v>
      </c>
      <c r="I628" s="15">
        <f>I629+I630</f>
        <v>99.999999986592698</v>
      </c>
      <c r="J628" s="16">
        <f t="shared" ref="J628:J633" si="144">D628/B628*100</f>
        <v>107.4711018580383</v>
      </c>
      <c r="K628" s="16">
        <f t="shared" ref="K628:L633" si="145">D628/F628*100</f>
        <v>96.241940348540979</v>
      </c>
      <c r="L628" s="16">
        <f t="shared" si="145"/>
        <v>62.479691311257554</v>
      </c>
      <c r="M628" s="76"/>
      <c r="N628" s="76"/>
      <c r="O628" s="76"/>
      <c r="P628" s="76"/>
      <c r="Q628" s="76"/>
      <c r="R628" s="76"/>
    </row>
    <row r="629" spans="1:18" s="9" customFormat="1" x14ac:dyDescent="0.2">
      <c r="A629" s="17" t="s">
        <v>278</v>
      </c>
      <c r="B629" s="73">
        <v>164439.334</v>
      </c>
      <c r="C629" s="73">
        <v>1532261.67</v>
      </c>
      <c r="D629" s="73">
        <v>160769.334</v>
      </c>
      <c r="E629" s="73">
        <v>1693031.003</v>
      </c>
      <c r="F629" s="73">
        <v>55246</v>
      </c>
      <c r="G629" s="73">
        <v>1726165.003</v>
      </c>
      <c r="H629" s="15">
        <f>D629/D628*100</f>
        <v>22.691666383884172</v>
      </c>
      <c r="I629" s="15">
        <f>E629/E628*100</f>
        <v>22.698978246850384</v>
      </c>
      <c r="J629" s="16">
        <f t="shared" si="144"/>
        <v>97.768173884722742</v>
      </c>
      <c r="K629" s="16">
        <f t="shared" si="145"/>
        <v>291.0062882380625</v>
      </c>
      <c r="L629" s="16">
        <f t="shared" si="145"/>
        <v>98.080484777387184</v>
      </c>
      <c r="M629" s="72"/>
      <c r="N629" s="72"/>
      <c r="O629" s="72"/>
      <c r="P629" s="72"/>
      <c r="Q629" s="72"/>
      <c r="R629" s="72"/>
    </row>
    <row r="630" spans="1:18" s="9" customFormat="1" x14ac:dyDescent="0.2">
      <c r="A630" s="17" t="s">
        <v>274</v>
      </c>
      <c r="B630" s="73">
        <v>494803.05</v>
      </c>
      <c r="C630" s="73">
        <v>5216057.59</v>
      </c>
      <c r="D630" s="73">
        <v>547725.72100000002</v>
      </c>
      <c r="E630" s="73">
        <v>5765591.074</v>
      </c>
      <c r="F630" s="73">
        <v>680914.40099999995</v>
      </c>
      <c r="G630" s="73">
        <v>10211509.338</v>
      </c>
      <c r="H630" s="15">
        <f>D630/D628*100</f>
        <v>77.308333757260073</v>
      </c>
      <c r="I630" s="15">
        <f>E630/E628*100</f>
        <v>77.301021739742311</v>
      </c>
      <c r="J630" s="16">
        <f t="shared" si="144"/>
        <v>110.69570428072342</v>
      </c>
      <c r="K630" s="16">
        <f t="shared" si="145"/>
        <v>80.439732247636826</v>
      </c>
      <c r="L630" s="16">
        <f t="shared" si="145"/>
        <v>56.46169320478959</v>
      </c>
      <c r="M630" s="72"/>
      <c r="N630" s="72"/>
      <c r="O630" s="72"/>
      <c r="P630" s="72"/>
      <c r="Q630" s="72"/>
      <c r="R630" s="72"/>
    </row>
    <row r="631" spans="1:18" s="9" customFormat="1" x14ac:dyDescent="0.2">
      <c r="A631" s="13" t="s">
        <v>273</v>
      </c>
      <c r="B631" s="73">
        <v>659242.38399999996</v>
      </c>
      <c r="C631" s="73">
        <v>6748319.2599999998</v>
      </c>
      <c r="D631" s="73">
        <v>708495.054</v>
      </c>
      <c r="E631" s="73">
        <v>7458622.0779999997</v>
      </c>
      <c r="F631" s="73">
        <v>736160.40099999995</v>
      </c>
      <c r="G631" s="73">
        <v>11937674.341</v>
      </c>
      <c r="H631" s="15">
        <f>H632+H633</f>
        <v>100</v>
      </c>
      <c r="I631" s="15">
        <f>I632+I633</f>
        <v>99.999999986592698</v>
      </c>
      <c r="J631" s="16">
        <f t="shared" si="144"/>
        <v>107.4711018580383</v>
      </c>
      <c r="K631" s="16">
        <f t="shared" si="145"/>
        <v>96.241940348540979</v>
      </c>
      <c r="L631" s="16">
        <f t="shared" si="145"/>
        <v>62.479691311257554</v>
      </c>
    </row>
    <row r="632" spans="1:18" s="9" customFormat="1" x14ac:dyDescent="0.2">
      <c r="A632" s="17" t="s">
        <v>275</v>
      </c>
      <c r="B632" s="73">
        <v>61968.057999999997</v>
      </c>
      <c r="C632" s="73">
        <v>2395146.2779999999</v>
      </c>
      <c r="D632" s="73">
        <v>184623.65700000001</v>
      </c>
      <c r="E632" s="73">
        <v>2582842.2519999999</v>
      </c>
      <c r="F632" s="73">
        <v>367530.88</v>
      </c>
      <c r="G632" s="73">
        <v>2353486.0070000002</v>
      </c>
      <c r="H632" s="15">
        <f>D632/D631*100</f>
        <v>26.058566811110019</v>
      </c>
      <c r="I632" s="15">
        <f>E632/E631*100</f>
        <v>34.628946539849068</v>
      </c>
      <c r="J632" s="16">
        <f t="shared" si="144"/>
        <v>297.93358539652803</v>
      </c>
      <c r="K632" s="16">
        <f t="shared" si="145"/>
        <v>50.233508814279773</v>
      </c>
      <c r="L632" s="16">
        <f t="shared" si="145"/>
        <v>109.74538383987935</v>
      </c>
      <c r="M632" s="76"/>
      <c r="N632" s="76"/>
      <c r="O632" s="76"/>
      <c r="P632" s="76"/>
      <c r="Q632" s="76"/>
      <c r="R632" s="76"/>
    </row>
    <row r="633" spans="1:18" s="9" customFormat="1" x14ac:dyDescent="0.2">
      <c r="A633" s="17" t="s">
        <v>279</v>
      </c>
      <c r="B633" s="73">
        <v>597274.326</v>
      </c>
      <c r="C633" s="73">
        <v>4353172.9819999998</v>
      </c>
      <c r="D633" s="73">
        <v>523871.397</v>
      </c>
      <c r="E633" s="73">
        <v>4875779.8250000002</v>
      </c>
      <c r="F633" s="73">
        <v>368629.52100000001</v>
      </c>
      <c r="G633" s="73">
        <v>9584188.3340000007</v>
      </c>
      <c r="H633" s="15">
        <f>D633/D631*100</f>
        <v>73.941433188889988</v>
      </c>
      <c r="I633" s="15">
        <f>E633/E631*100</f>
        <v>65.37105344674363</v>
      </c>
      <c r="J633" s="16">
        <f t="shared" si="144"/>
        <v>87.710349197229689</v>
      </c>
      <c r="K633" s="16">
        <f t="shared" si="145"/>
        <v>142.11325115223207</v>
      </c>
      <c r="L633" s="16">
        <f t="shared" si="145"/>
        <v>50.873163747243197</v>
      </c>
      <c r="M633" s="72"/>
      <c r="N633" s="72"/>
      <c r="O633" s="72"/>
      <c r="P633" s="72"/>
      <c r="Q633" s="72"/>
      <c r="R633" s="72"/>
    </row>
    <row r="634" spans="1:18" s="9" customFormat="1" ht="33.75" x14ac:dyDescent="0.2">
      <c r="A634" s="11" t="s">
        <v>363</v>
      </c>
      <c r="B634" s="73"/>
      <c r="C634" s="73"/>
      <c r="D634" s="73"/>
      <c r="E634" s="73"/>
      <c r="F634" s="73"/>
      <c r="G634" s="73"/>
      <c r="H634" s="72"/>
      <c r="I634" s="72"/>
      <c r="J634" s="72"/>
      <c r="K634" s="72"/>
      <c r="L634" s="72"/>
    </row>
    <row r="635" spans="1:18" s="9" customFormat="1" x14ac:dyDescent="0.2">
      <c r="A635" s="13" t="s">
        <v>272</v>
      </c>
      <c r="B635" s="73">
        <v>4761849.22</v>
      </c>
      <c r="C635" s="73">
        <v>43938169.063999996</v>
      </c>
      <c r="D635" s="73">
        <v>5620392.6359999999</v>
      </c>
      <c r="E635" s="73">
        <v>49540815.946999997</v>
      </c>
      <c r="F635" s="73">
        <v>6220279.4730000002</v>
      </c>
      <c r="G635" s="73">
        <v>64175783.438000001</v>
      </c>
      <c r="H635" s="15">
        <f>H636+H637</f>
        <v>99.999999999999986</v>
      </c>
      <c r="I635" s="15">
        <f>I636+I637</f>
        <v>100</v>
      </c>
      <c r="J635" s="16">
        <f t="shared" ref="J635:J640" si="146">D635/B635*100</f>
        <v>118.02962202990544</v>
      </c>
      <c r="K635" s="16">
        <f t="shared" ref="K635:L640" si="147">D635/F635*100</f>
        <v>90.355950410204329</v>
      </c>
      <c r="L635" s="16">
        <f t="shared" si="147"/>
        <v>77.195498508968271</v>
      </c>
      <c r="M635" s="76"/>
      <c r="N635" s="76"/>
      <c r="O635" s="76"/>
      <c r="P635" s="76"/>
      <c r="Q635" s="76"/>
      <c r="R635" s="76"/>
    </row>
    <row r="636" spans="1:18" s="9" customFormat="1" x14ac:dyDescent="0.2">
      <c r="A636" s="17" t="s">
        <v>278</v>
      </c>
      <c r="B636" s="73">
        <v>559424</v>
      </c>
      <c r="C636" s="73">
        <v>4723633.0089999996</v>
      </c>
      <c r="D636" s="73">
        <v>567803</v>
      </c>
      <c r="E636" s="73">
        <v>5291436</v>
      </c>
      <c r="F636" s="73">
        <v>999678</v>
      </c>
      <c r="G636" s="73">
        <v>6725279</v>
      </c>
      <c r="H636" s="15">
        <f>D636/D635*100</f>
        <v>10.102550422600048</v>
      </c>
      <c r="I636" s="15">
        <f>E636/E635*100</f>
        <v>10.680962553505195</v>
      </c>
      <c r="J636" s="16">
        <f t="shared" si="146"/>
        <v>101.4977905846013</v>
      </c>
      <c r="K636" s="16">
        <f t="shared" si="147"/>
        <v>56.798589145704916</v>
      </c>
      <c r="L636" s="16">
        <f t="shared" si="147"/>
        <v>78.679799009082004</v>
      </c>
      <c r="M636" s="72"/>
      <c r="N636" s="72"/>
      <c r="O636" s="72"/>
      <c r="P636" s="72"/>
      <c r="Q636" s="72"/>
      <c r="R636" s="72"/>
    </row>
    <row r="637" spans="1:18" s="9" customFormat="1" x14ac:dyDescent="0.2">
      <c r="A637" s="17" t="s">
        <v>274</v>
      </c>
      <c r="B637" s="73">
        <v>4202425.22</v>
      </c>
      <c r="C637" s="73">
        <v>39214536.055</v>
      </c>
      <c r="D637" s="73">
        <v>5052589.6359999999</v>
      </c>
      <c r="E637" s="73">
        <v>44249379.946999997</v>
      </c>
      <c r="F637" s="73">
        <v>5220601.4730000002</v>
      </c>
      <c r="G637" s="73">
        <v>57450504.438000001</v>
      </c>
      <c r="H637" s="15">
        <f>D637/D635*100</f>
        <v>89.897449577399939</v>
      </c>
      <c r="I637" s="15">
        <f>E637/E635*100</f>
        <v>89.319037446494804</v>
      </c>
      <c r="J637" s="16">
        <f t="shared" si="146"/>
        <v>120.2303282388925</v>
      </c>
      <c r="K637" s="16">
        <f t="shared" si="147"/>
        <v>96.781753254506654</v>
      </c>
      <c r="L637" s="16">
        <f t="shared" si="147"/>
        <v>77.021743115856324</v>
      </c>
    </row>
    <row r="638" spans="1:18" s="9" customFormat="1" x14ac:dyDescent="0.2">
      <c r="A638" s="13" t="s">
        <v>273</v>
      </c>
      <c r="B638" s="73">
        <v>4761849.22</v>
      </c>
      <c r="C638" s="73">
        <v>43938169.063999996</v>
      </c>
      <c r="D638" s="73">
        <v>5620392.6359999999</v>
      </c>
      <c r="E638" s="73">
        <v>49540815.946999997</v>
      </c>
      <c r="F638" s="73">
        <v>6220279.4730000002</v>
      </c>
      <c r="G638" s="73">
        <v>64175783.438000001</v>
      </c>
      <c r="H638" s="15">
        <f>H639+H640</f>
        <v>99.999999999999986</v>
      </c>
      <c r="I638" s="15">
        <f>I639+I640</f>
        <v>100</v>
      </c>
      <c r="J638" s="16">
        <f t="shared" si="146"/>
        <v>118.02962202990544</v>
      </c>
      <c r="K638" s="16">
        <f t="shared" si="147"/>
        <v>90.355950410204329</v>
      </c>
      <c r="L638" s="16">
        <f t="shared" si="147"/>
        <v>77.195498508968271</v>
      </c>
      <c r="M638" s="72"/>
      <c r="N638" s="72"/>
      <c r="O638" s="72"/>
      <c r="P638" s="72"/>
      <c r="Q638" s="72"/>
      <c r="R638" s="72"/>
    </row>
    <row r="639" spans="1:18" s="9" customFormat="1" x14ac:dyDescent="0.2">
      <c r="A639" s="17" t="s">
        <v>275</v>
      </c>
      <c r="B639" s="73">
        <v>27247.251</v>
      </c>
      <c r="C639" s="73">
        <v>1019415.7290000001</v>
      </c>
      <c r="D639" s="73">
        <v>79520.448999999993</v>
      </c>
      <c r="E639" s="73">
        <v>1100212.2490000001</v>
      </c>
      <c r="F639" s="73">
        <v>515110.59499999997</v>
      </c>
      <c r="G639" s="73">
        <v>4577483.6260000002</v>
      </c>
      <c r="H639" s="15">
        <f>D639/D638*100</f>
        <v>1.414855760977479</v>
      </c>
      <c r="I639" s="15">
        <f>E639/E638*100</f>
        <v>2.2208197987232077</v>
      </c>
      <c r="J639" s="16">
        <f t="shared" si="146"/>
        <v>291.84760326830769</v>
      </c>
      <c r="K639" s="16">
        <f t="shared" si="147"/>
        <v>15.437548707380014</v>
      </c>
      <c r="L639" s="16">
        <f t="shared" si="147"/>
        <v>24.035307144537235</v>
      </c>
      <c r="M639" s="76"/>
      <c r="N639" s="76"/>
      <c r="O639" s="76"/>
      <c r="P639" s="76"/>
      <c r="Q639" s="76"/>
      <c r="R639" s="76"/>
    </row>
    <row r="640" spans="1:18" s="9" customFormat="1" x14ac:dyDescent="0.2">
      <c r="A640" s="17" t="s">
        <v>279</v>
      </c>
      <c r="B640" s="73">
        <v>4734601.9689999996</v>
      </c>
      <c r="C640" s="73">
        <v>42918753.334999993</v>
      </c>
      <c r="D640" s="73">
        <v>5540872.1869999999</v>
      </c>
      <c r="E640" s="73">
        <v>48440603.697999999</v>
      </c>
      <c r="F640" s="73">
        <v>5705168.8780000005</v>
      </c>
      <c r="G640" s="73">
        <v>59598299.811999999</v>
      </c>
      <c r="H640" s="15">
        <f>D640/D638*100</f>
        <v>98.585144239022512</v>
      </c>
      <c r="I640" s="15">
        <f>E640/E638*100</f>
        <v>97.779180201276787</v>
      </c>
      <c r="J640" s="16">
        <f t="shared" si="146"/>
        <v>117.02931362085107</v>
      </c>
      <c r="K640" s="16">
        <f t="shared" si="147"/>
        <v>97.120213362420287</v>
      </c>
      <c r="L640" s="16">
        <f t="shared" si="147"/>
        <v>81.278499304180784</v>
      </c>
    </row>
    <row r="641" spans="1:18" s="9" customFormat="1" ht="33.75" x14ac:dyDescent="0.2">
      <c r="A641" s="11" t="s">
        <v>364</v>
      </c>
      <c r="B641" s="73"/>
      <c r="C641" s="73"/>
      <c r="D641" s="73"/>
      <c r="E641" s="73"/>
      <c r="F641" s="73"/>
      <c r="G641" s="73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</row>
    <row r="642" spans="1:18" s="9" customFormat="1" x14ac:dyDescent="0.2">
      <c r="A642" s="13" t="s">
        <v>272</v>
      </c>
      <c r="B642" s="73">
        <v>418.09699999999998</v>
      </c>
      <c r="C642" s="73">
        <v>5214.3069999999998</v>
      </c>
      <c r="D642" s="73">
        <v>637.50900000000001</v>
      </c>
      <c r="E642" s="73">
        <v>5851.8159999999998</v>
      </c>
      <c r="F642" s="73">
        <v>699.74300000000005</v>
      </c>
      <c r="G642" s="73">
        <v>6791.2910000000002</v>
      </c>
      <c r="H642" s="15">
        <f>H643+H644</f>
        <v>100</v>
      </c>
      <c r="I642" s="15">
        <f>I643+I644</f>
        <v>100</v>
      </c>
      <c r="J642" s="16">
        <f t="shared" ref="J642:J647" si="148">D642/B642*100</f>
        <v>152.47873101218138</v>
      </c>
      <c r="K642" s="16">
        <f t="shared" ref="K642:L647" si="149">D642/F642*100</f>
        <v>91.106163262797907</v>
      </c>
      <c r="L642" s="16">
        <f t="shared" si="149"/>
        <v>86.166474091597607</v>
      </c>
      <c r="M642" s="76"/>
      <c r="N642" s="76"/>
      <c r="O642" s="76"/>
      <c r="P642" s="76"/>
      <c r="Q642" s="76"/>
      <c r="R642" s="76"/>
    </row>
    <row r="643" spans="1:18" s="9" customFormat="1" x14ac:dyDescent="0.2">
      <c r="A643" s="17" t="s">
        <v>278</v>
      </c>
      <c r="B643" s="73">
        <v>159.75</v>
      </c>
      <c r="C643" s="73">
        <v>1148.0830000000001</v>
      </c>
      <c r="D643" s="73">
        <v>159.75</v>
      </c>
      <c r="E643" s="73">
        <v>1307.8330000000001</v>
      </c>
      <c r="F643" s="73">
        <v>160.80799999999999</v>
      </c>
      <c r="G643" s="73">
        <v>1013.384</v>
      </c>
      <c r="H643" s="15">
        <f>D643/D642*100</f>
        <v>25.058469762779819</v>
      </c>
      <c r="I643" s="15">
        <f>E643/E642*100</f>
        <v>22.34918186081039</v>
      </c>
      <c r="J643" s="16">
        <f t="shared" si="148"/>
        <v>100</v>
      </c>
      <c r="K643" s="16">
        <f t="shared" si="149"/>
        <v>99.342072533704794</v>
      </c>
      <c r="L643" s="16">
        <f t="shared" si="149"/>
        <v>129.05601430454794</v>
      </c>
      <c r="M643" s="72"/>
      <c r="N643" s="72"/>
      <c r="O643" s="72"/>
      <c r="P643" s="72"/>
      <c r="Q643" s="72"/>
      <c r="R643" s="72"/>
    </row>
    <row r="644" spans="1:18" s="9" customFormat="1" x14ac:dyDescent="0.2">
      <c r="A644" s="17" t="s">
        <v>274</v>
      </c>
      <c r="B644" s="73">
        <v>258.34699999999998</v>
      </c>
      <c r="C644" s="73">
        <v>4066.2240000000002</v>
      </c>
      <c r="D644" s="73">
        <v>477.75900000000001</v>
      </c>
      <c r="E644" s="73">
        <v>4543.9830000000002</v>
      </c>
      <c r="F644" s="73">
        <v>538.93499999999995</v>
      </c>
      <c r="G644" s="73">
        <v>5777.9070000000002</v>
      </c>
      <c r="H644" s="15">
        <f>D644/D642*100</f>
        <v>74.941530237220178</v>
      </c>
      <c r="I644" s="15">
        <f>E644/E642*100</f>
        <v>77.65081813918961</v>
      </c>
      <c r="J644" s="16">
        <f t="shared" si="148"/>
        <v>184.92918439153541</v>
      </c>
      <c r="K644" s="16">
        <f t="shared" si="149"/>
        <v>88.648723872081064</v>
      </c>
      <c r="L644" s="16">
        <f t="shared" si="149"/>
        <v>78.6441007098245</v>
      </c>
      <c r="M644" s="72"/>
      <c r="N644" s="72"/>
      <c r="O644" s="72"/>
      <c r="P644" s="72"/>
      <c r="Q644" s="72"/>
      <c r="R644" s="72"/>
    </row>
    <row r="645" spans="1:18" s="9" customFormat="1" x14ac:dyDescent="0.2">
      <c r="A645" s="13" t="s">
        <v>273</v>
      </c>
      <c r="B645" s="73">
        <v>418.09699999999998</v>
      </c>
      <c r="C645" s="73">
        <v>5214.3069999999998</v>
      </c>
      <c r="D645" s="73">
        <v>637.50900000000001</v>
      </c>
      <c r="E645" s="73">
        <v>5851.8159999999998</v>
      </c>
      <c r="F645" s="73">
        <v>699.74300000000005</v>
      </c>
      <c r="G645" s="73">
        <v>6791.2910000000002</v>
      </c>
      <c r="H645" s="15">
        <f>H646+H647</f>
        <v>100</v>
      </c>
      <c r="I645" s="15">
        <f>I646+I647</f>
        <v>100.00000000000001</v>
      </c>
      <c r="J645" s="16">
        <f t="shared" si="148"/>
        <v>152.47873101218138</v>
      </c>
      <c r="K645" s="16">
        <f t="shared" si="149"/>
        <v>91.106163262797907</v>
      </c>
      <c r="L645" s="16">
        <f t="shared" si="149"/>
        <v>86.166474091597607</v>
      </c>
      <c r="M645" s="72"/>
      <c r="N645" s="72"/>
      <c r="O645" s="72"/>
      <c r="P645" s="72"/>
      <c r="Q645" s="72"/>
      <c r="R645" s="72"/>
    </row>
    <row r="646" spans="1:18" s="9" customFormat="1" x14ac:dyDescent="0.2">
      <c r="A646" s="17" t="s">
        <v>275</v>
      </c>
      <c r="B646" s="73">
        <v>0.27100000000000002</v>
      </c>
      <c r="C646" s="73">
        <v>33.170999999999999</v>
      </c>
      <c r="D646" s="73">
        <v>0.33500000000000002</v>
      </c>
      <c r="E646" s="73">
        <v>33.506</v>
      </c>
      <c r="F646" s="73">
        <v>0.27200000000000002</v>
      </c>
      <c r="G646" s="73">
        <v>49.767000000000003</v>
      </c>
      <c r="H646" s="15">
        <f>D646/D645*100</f>
        <v>5.254827774980432E-2</v>
      </c>
      <c r="I646" s="15">
        <f>E646/E645*100</f>
        <v>0.57257439400008481</v>
      </c>
      <c r="J646" s="16">
        <f t="shared" si="148"/>
        <v>123.61623616236162</v>
      </c>
      <c r="K646" s="16">
        <f t="shared" si="149"/>
        <v>123.16176470588236</v>
      </c>
      <c r="L646" s="16">
        <f t="shared" si="149"/>
        <v>67.325737938794788</v>
      </c>
      <c r="M646" s="76"/>
      <c r="N646" s="76"/>
      <c r="O646" s="76"/>
      <c r="P646" s="76"/>
      <c r="Q646" s="76"/>
      <c r="R646" s="76"/>
    </row>
    <row r="647" spans="1:18" s="9" customFormat="1" x14ac:dyDescent="0.2">
      <c r="A647" s="17" t="s">
        <v>279</v>
      </c>
      <c r="B647" s="73">
        <v>417.82600000000002</v>
      </c>
      <c r="C647" s="73">
        <v>5181.1360000000004</v>
      </c>
      <c r="D647" s="73">
        <v>637.17399999999998</v>
      </c>
      <c r="E647" s="73">
        <v>5818.31</v>
      </c>
      <c r="F647" s="73">
        <v>699.471</v>
      </c>
      <c r="G647" s="73">
        <v>6741.5240000000003</v>
      </c>
      <c r="H647" s="15">
        <f>D647/D645*100</f>
        <v>99.947451722250193</v>
      </c>
      <c r="I647" s="15">
        <f>E647/E645*100</f>
        <v>99.427425605999929</v>
      </c>
      <c r="J647" s="16">
        <f t="shared" si="148"/>
        <v>152.49745109208138</v>
      </c>
      <c r="K647" s="16">
        <f t="shared" si="149"/>
        <v>91.093697951737809</v>
      </c>
      <c r="L647" s="16">
        <f t="shared" si="149"/>
        <v>86.305559395768668</v>
      </c>
      <c r="M647" s="72"/>
      <c r="N647" s="72"/>
      <c r="O647" s="72"/>
      <c r="P647" s="72"/>
      <c r="Q647" s="72"/>
      <c r="R647" s="72"/>
    </row>
    <row r="648" spans="1:18" s="9" customFormat="1" ht="22.5" x14ac:dyDescent="0.2">
      <c r="A648" s="11" t="s">
        <v>365</v>
      </c>
      <c r="B648" s="73"/>
      <c r="C648" s="73"/>
      <c r="D648" s="73"/>
      <c r="E648" s="73"/>
      <c r="F648" s="73"/>
      <c r="G648" s="73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</row>
    <row r="649" spans="1:18" s="9" customFormat="1" x14ac:dyDescent="0.2">
      <c r="A649" s="13" t="s">
        <v>272</v>
      </c>
      <c r="B649" s="73">
        <v>343.1</v>
      </c>
      <c r="C649" s="73">
        <v>3285.2069999999999</v>
      </c>
      <c r="D649" s="73">
        <v>362.95800000000003</v>
      </c>
      <c r="E649" s="73">
        <v>3648.165</v>
      </c>
      <c r="F649" s="73">
        <v>292.82799999999997</v>
      </c>
      <c r="G649" s="73">
        <v>5794.9960000000001</v>
      </c>
      <c r="H649" s="15">
        <f>H650+H651+H652</f>
        <v>99.999999999999986</v>
      </c>
      <c r="I649" s="15">
        <f>I650+I651+I652</f>
        <v>100</v>
      </c>
      <c r="J649" s="16">
        <f t="shared" ref="J649:J654" si="150">D649/B649*100</f>
        <v>105.78781696298456</v>
      </c>
      <c r="K649" s="16">
        <f t="shared" ref="K649:L651" si="151">D649/F649*100</f>
        <v>123.94921250700071</v>
      </c>
      <c r="L649" s="16">
        <f t="shared" si="151"/>
        <v>62.953710408083111</v>
      </c>
      <c r="M649" s="76"/>
      <c r="N649" s="76"/>
      <c r="O649" s="76"/>
      <c r="P649" s="76"/>
      <c r="Q649" s="76"/>
      <c r="R649" s="76"/>
    </row>
    <row r="650" spans="1:18" s="9" customFormat="1" x14ac:dyDescent="0.2">
      <c r="A650" s="17" t="s">
        <v>278</v>
      </c>
      <c r="B650" s="73">
        <v>64.084000000000003</v>
      </c>
      <c r="C650" s="73">
        <v>528.423</v>
      </c>
      <c r="D650" s="73">
        <v>64.084000000000003</v>
      </c>
      <c r="E650" s="73">
        <v>592.50699999999995</v>
      </c>
      <c r="F650" s="73">
        <v>74.974999999999994</v>
      </c>
      <c r="G650" s="73">
        <v>695.05700000000002</v>
      </c>
      <c r="H650" s="15">
        <f>D650/D649*100</f>
        <v>17.656037337653391</v>
      </c>
      <c r="I650" s="15">
        <f>E650/E649*100</f>
        <v>16.241233606484354</v>
      </c>
      <c r="J650" s="16">
        <f t="shared" si="150"/>
        <v>100</v>
      </c>
      <c r="K650" s="16">
        <f t="shared" si="151"/>
        <v>85.473824608202747</v>
      </c>
      <c r="L650" s="16">
        <f t="shared" si="151"/>
        <v>85.245814372058675</v>
      </c>
    </row>
    <row r="651" spans="1:18" s="9" customFormat="1" x14ac:dyDescent="0.2">
      <c r="A651" s="17" t="s">
        <v>274</v>
      </c>
      <c r="B651" s="73">
        <v>94.183000000000007</v>
      </c>
      <c r="C651" s="73">
        <v>2756.7840000000001</v>
      </c>
      <c r="D651" s="73">
        <v>298.87400000000002</v>
      </c>
      <c r="E651" s="73">
        <v>3055.6579999999999</v>
      </c>
      <c r="F651" s="73">
        <v>217.85300000000001</v>
      </c>
      <c r="G651" s="73">
        <v>5099.9390000000003</v>
      </c>
      <c r="H651" s="15">
        <f>D651/D649*100</f>
        <v>82.343962662346598</v>
      </c>
      <c r="I651" s="15">
        <f>E651/E649*100</f>
        <v>83.758766393515643</v>
      </c>
      <c r="J651" s="16">
        <f t="shared" si="150"/>
        <v>317.33327670598726</v>
      </c>
      <c r="K651" s="16">
        <f t="shared" si="151"/>
        <v>137.19067444561242</v>
      </c>
      <c r="L651" s="16">
        <f t="shared" si="151"/>
        <v>59.915579382420056</v>
      </c>
      <c r="M651" s="72"/>
      <c r="N651" s="72"/>
      <c r="O651" s="72"/>
      <c r="P651" s="72"/>
      <c r="Q651" s="72"/>
      <c r="R651" s="72"/>
    </row>
    <row r="652" spans="1:18" s="9" customFormat="1" x14ac:dyDescent="0.2">
      <c r="A652" s="17" t="s">
        <v>298</v>
      </c>
      <c r="B652" s="73">
        <v>184.834</v>
      </c>
      <c r="C652" s="73">
        <v>0</v>
      </c>
      <c r="D652" s="73">
        <v>0</v>
      </c>
      <c r="E652" s="73">
        <v>0</v>
      </c>
      <c r="F652" s="73">
        <v>0</v>
      </c>
      <c r="G652" s="73">
        <v>0</v>
      </c>
      <c r="H652" s="15">
        <f>D652/D649*100</f>
        <v>0</v>
      </c>
      <c r="I652" s="15">
        <f>E652/E649*100</f>
        <v>0</v>
      </c>
      <c r="J652" s="16">
        <f t="shared" si="150"/>
        <v>0</v>
      </c>
      <c r="K652" s="16">
        <v>0</v>
      </c>
      <c r="L652" s="16">
        <v>0</v>
      </c>
      <c r="M652" s="72"/>
      <c r="N652" s="72"/>
      <c r="O652" s="72"/>
      <c r="P652" s="72"/>
      <c r="Q652" s="72"/>
      <c r="R652" s="72"/>
    </row>
    <row r="653" spans="1:18" s="9" customFormat="1" x14ac:dyDescent="0.2">
      <c r="A653" s="13" t="s">
        <v>273</v>
      </c>
      <c r="B653" s="73">
        <v>343.1</v>
      </c>
      <c r="C653" s="73">
        <v>3285.2069999999999</v>
      </c>
      <c r="D653" s="73">
        <v>362.95800000000003</v>
      </c>
      <c r="E653" s="73">
        <v>3648.165</v>
      </c>
      <c r="F653" s="73">
        <v>292.82799999999997</v>
      </c>
      <c r="G653" s="73">
        <v>5794.9960000000001</v>
      </c>
      <c r="H653" s="15">
        <f>H654+H655</f>
        <v>100</v>
      </c>
      <c r="I653" s="15">
        <f>I654+I655</f>
        <v>99.999972588959096</v>
      </c>
      <c r="J653" s="16">
        <f t="shared" si="150"/>
        <v>105.78781696298456</v>
      </c>
      <c r="K653" s="16">
        <f>D653/F653*100</f>
        <v>123.94921250700071</v>
      </c>
      <c r="L653" s="16">
        <f>E653/G653*100</f>
        <v>62.953710408083111</v>
      </c>
      <c r="M653" s="76"/>
      <c r="N653" s="76"/>
      <c r="O653" s="76"/>
      <c r="P653" s="76"/>
      <c r="Q653" s="76"/>
      <c r="R653" s="76"/>
    </row>
    <row r="654" spans="1:18" s="9" customFormat="1" x14ac:dyDescent="0.2">
      <c r="A654" s="17" t="s">
        <v>275</v>
      </c>
      <c r="B654" s="73">
        <v>343.1</v>
      </c>
      <c r="C654" s="73">
        <v>1922.34</v>
      </c>
      <c r="D654" s="73">
        <v>201.8</v>
      </c>
      <c r="E654" s="73">
        <v>2124.14</v>
      </c>
      <c r="F654" s="73">
        <v>42.22</v>
      </c>
      <c r="G654" s="73">
        <v>380.113</v>
      </c>
      <c r="H654" s="15">
        <f>D654/D653*100</f>
        <v>55.598719411061339</v>
      </c>
      <c r="I654" s="15">
        <f>E654/E653*100</f>
        <v>58.224888402799756</v>
      </c>
      <c r="J654" s="16">
        <f t="shared" si="150"/>
        <v>58.816671524336925</v>
      </c>
      <c r="K654" s="16">
        <f>D654/F654*100</f>
        <v>477.97252486973002</v>
      </c>
      <c r="L654" s="16"/>
      <c r="M654" s="72"/>
      <c r="N654" s="72"/>
      <c r="O654" s="72"/>
      <c r="P654" s="72"/>
      <c r="Q654" s="72"/>
      <c r="R654" s="72"/>
    </row>
    <row r="655" spans="1:18" s="9" customFormat="1" x14ac:dyDescent="0.2">
      <c r="A655" s="17" t="s">
        <v>279</v>
      </c>
      <c r="B655" s="73">
        <v>0</v>
      </c>
      <c r="C655" s="73">
        <v>1362.866</v>
      </c>
      <c r="D655" s="73">
        <v>161.15799999999999</v>
      </c>
      <c r="E655" s="73">
        <v>1524.0239999999999</v>
      </c>
      <c r="F655" s="73">
        <v>250.608</v>
      </c>
      <c r="G655" s="73">
        <v>5414.8829999999998</v>
      </c>
      <c r="H655" s="15">
        <f>D655/D653*100</f>
        <v>44.401280588938654</v>
      </c>
      <c r="I655" s="15">
        <f>E655/E653*100</f>
        <v>41.77508418615934</v>
      </c>
      <c r="J655" s="16">
        <v>0</v>
      </c>
      <c r="K655" s="16">
        <f>D655/F655*100</f>
        <v>64.306805848177234</v>
      </c>
      <c r="L655" s="16">
        <f>E655/G655*100</f>
        <v>28.145095655806411</v>
      </c>
      <c r="M655" s="72"/>
      <c r="N655" s="72"/>
      <c r="O655" s="72"/>
      <c r="P655" s="72"/>
      <c r="Q655" s="72"/>
      <c r="R655" s="72"/>
    </row>
    <row r="656" spans="1:18" s="9" customFormat="1" ht="45" x14ac:dyDescent="0.2">
      <c r="A656" s="11" t="s">
        <v>366</v>
      </c>
      <c r="B656" s="73"/>
      <c r="C656" s="73"/>
      <c r="D656" s="73"/>
      <c r="E656" s="73"/>
      <c r="F656" s="73"/>
      <c r="G656" s="73"/>
      <c r="H656" s="72"/>
      <c r="I656" s="72"/>
      <c r="J656" s="72"/>
      <c r="K656" s="72"/>
      <c r="L656" s="72"/>
      <c r="M656" s="76"/>
      <c r="N656" s="76"/>
      <c r="O656" s="76"/>
      <c r="P656" s="76"/>
      <c r="Q656" s="76"/>
      <c r="R656" s="76"/>
    </row>
    <row r="657" spans="1:18" s="9" customFormat="1" x14ac:dyDescent="0.2">
      <c r="A657" s="13" t="s">
        <v>272</v>
      </c>
      <c r="B657" s="73">
        <v>1256.75</v>
      </c>
      <c r="C657" s="73">
        <v>7521.6540000000005</v>
      </c>
      <c r="D657" s="73">
        <v>909.69299999999998</v>
      </c>
      <c r="E657" s="73">
        <v>8431.3469999999998</v>
      </c>
      <c r="F657" s="73">
        <v>1183.9010000000001</v>
      </c>
      <c r="G657" s="73">
        <v>10685.471</v>
      </c>
      <c r="H657" s="15">
        <f>H658+H659</f>
        <v>100</v>
      </c>
      <c r="I657" s="15">
        <f>I658+I659</f>
        <v>100</v>
      </c>
      <c r="J657" s="16">
        <f>D657/B657*100</f>
        <v>72.38456335786752</v>
      </c>
      <c r="K657" s="16">
        <f>D657/F657*100</f>
        <v>76.838603903535855</v>
      </c>
      <c r="L657" s="16">
        <f>E657/G657*100</f>
        <v>78.904776401526902</v>
      </c>
      <c r="M657" s="72"/>
      <c r="N657" s="72"/>
      <c r="O657" s="72"/>
      <c r="P657" s="72"/>
      <c r="Q657" s="72"/>
      <c r="R657" s="72"/>
    </row>
    <row r="658" spans="1:18" s="9" customFormat="1" x14ac:dyDescent="0.2">
      <c r="A658" s="17" t="s">
        <v>278</v>
      </c>
      <c r="B658" s="73">
        <v>0</v>
      </c>
      <c r="C658" s="73">
        <v>0</v>
      </c>
      <c r="D658" s="73">
        <v>0</v>
      </c>
      <c r="E658" s="73">
        <v>0</v>
      </c>
      <c r="F658" s="73">
        <v>0</v>
      </c>
      <c r="G658" s="73">
        <v>0</v>
      </c>
      <c r="H658" s="15">
        <f>D658/D657*100</f>
        <v>0</v>
      </c>
      <c r="I658" s="15">
        <f>E658/E657*100</f>
        <v>0</v>
      </c>
      <c r="J658" s="16">
        <v>0</v>
      </c>
      <c r="K658" s="16">
        <v>0</v>
      </c>
      <c r="L658" s="16">
        <v>0</v>
      </c>
      <c r="M658" s="72"/>
      <c r="N658" s="72"/>
      <c r="O658" s="72"/>
      <c r="P658" s="72"/>
      <c r="Q658" s="72"/>
      <c r="R658" s="72"/>
    </row>
    <row r="659" spans="1:18" s="9" customFormat="1" x14ac:dyDescent="0.2">
      <c r="A659" s="17" t="s">
        <v>274</v>
      </c>
      <c r="B659" s="73">
        <v>1256.75</v>
      </c>
      <c r="C659" s="73">
        <v>7521.6540000000005</v>
      </c>
      <c r="D659" s="73">
        <v>909.69299999999998</v>
      </c>
      <c r="E659" s="73">
        <v>8431.3469999999998</v>
      </c>
      <c r="F659" s="73">
        <v>1183.9010000000001</v>
      </c>
      <c r="G659" s="73">
        <v>10685.471</v>
      </c>
      <c r="H659" s="15">
        <f>D659/D657*100</f>
        <v>100</v>
      </c>
      <c r="I659" s="15">
        <f>E659/E657*100</f>
        <v>100</v>
      </c>
      <c r="J659" s="16">
        <f>D659/B659*100</f>
        <v>72.38456335786752</v>
      </c>
      <c r="K659" s="16">
        <f t="shared" ref="K659:L662" si="152">D659/F659*100</f>
        <v>76.838603903535855</v>
      </c>
      <c r="L659" s="16">
        <f t="shared" si="152"/>
        <v>78.904776401526902</v>
      </c>
    </row>
    <row r="660" spans="1:18" s="9" customFormat="1" x14ac:dyDescent="0.2">
      <c r="A660" s="13" t="s">
        <v>273</v>
      </c>
      <c r="B660" s="73">
        <v>1256.75</v>
      </c>
      <c r="C660" s="73">
        <v>7521.6540000000005</v>
      </c>
      <c r="D660" s="73">
        <v>909.69299999999998</v>
      </c>
      <c r="E660" s="73">
        <v>8431.3469999999998</v>
      </c>
      <c r="F660" s="73">
        <v>1183.9010000000001</v>
      </c>
      <c r="G660" s="73">
        <v>10685.471</v>
      </c>
      <c r="H660" s="15">
        <f>H661+H662</f>
        <v>99.999890072804789</v>
      </c>
      <c r="I660" s="15">
        <f>I661+I662</f>
        <v>100</v>
      </c>
      <c r="J660" s="16">
        <f>D660/B660*100</f>
        <v>72.38456335786752</v>
      </c>
      <c r="K660" s="16">
        <f t="shared" si="152"/>
        <v>76.838603903535855</v>
      </c>
      <c r="L660" s="16">
        <f t="shared" si="152"/>
        <v>78.904776401526902</v>
      </c>
      <c r="M660" s="76"/>
      <c r="N660" s="76"/>
      <c r="O660" s="76"/>
      <c r="P660" s="76"/>
      <c r="Q660" s="76"/>
      <c r="R660" s="76"/>
    </row>
    <row r="661" spans="1:18" s="9" customFormat="1" x14ac:dyDescent="0.2">
      <c r="A661" s="17" t="s">
        <v>275</v>
      </c>
      <c r="B661" s="73">
        <v>0.26900000000000002</v>
      </c>
      <c r="C661" s="73">
        <v>23.634</v>
      </c>
      <c r="D661" s="73">
        <v>0.64100000000000001</v>
      </c>
      <c r="E661" s="73">
        <v>24.274999999999999</v>
      </c>
      <c r="F661" s="73">
        <v>1.1339999999999999</v>
      </c>
      <c r="G661" s="73">
        <v>12.4</v>
      </c>
      <c r="H661" s="15">
        <f>D661/D660*100</f>
        <v>7.0463332135126913E-2</v>
      </c>
      <c r="I661" s="15">
        <f>E661/E660*100</f>
        <v>0.28791366314303041</v>
      </c>
      <c r="J661" s="16">
        <f>D661/B661*100</f>
        <v>238.28996282527882</v>
      </c>
      <c r="K661" s="16">
        <f t="shared" si="152"/>
        <v>56.525573192239861</v>
      </c>
      <c r="L661" s="16">
        <f t="shared" si="152"/>
        <v>195.76612903225805</v>
      </c>
    </row>
    <row r="662" spans="1:18" s="9" customFormat="1" x14ac:dyDescent="0.2">
      <c r="A662" s="17" t="s">
        <v>279</v>
      </c>
      <c r="B662" s="73">
        <v>1256.481</v>
      </c>
      <c r="C662" s="73">
        <v>7498.02</v>
      </c>
      <c r="D662" s="73">
        <v>909.05100000000004</v>
      </c>
      <c r="E662" s="73">
        <v>8407.0720000000001</v>
      </c>
      <c r="F662" s="73">
        <v>1182.7670000000001</v>
      </c>
      <c r="G662" s="73">
        <v>10673.071</v>
      </c>
      <c r="H662" s="15">
        <f>D662/D660*100</f>
        <v>99.929426740669655</v>
      </c>
      <c r="I662" s="15">
        <f>E662/E660*100</f>
        <v>99.71208633685697</v>
      </c>
      <c r="J662" s="16">
        <f>D662/B662*100</f>
        <v>72.348965085823025</v>
      </c>
      <c r="K662" s="16">
        <f t="shared" si="152"/>
        <v>76.857994854438786</v>
      </c>
      <c r="L662" s="16">
        <f t="shared" si="152"/>
        <v>78.769006596133394</v>
      </c>
      <c r="M662" s="72"/>
      <c r="N662" s="72"/>
      <c r="O662" s="72"/>
      <c r="P662" s="72"/>
      <c r="Q662" s="72"/>
      <c r="R662" s="72"/>
    </row>
    <row r="663" spans="1:18" s="9" customFormat="1" ht="67.5" x14ac:dyDescent="0.2">
      <c r="A663" s="11" t="s">
        <v>367</v>
      </c>
      <c r="B663" s="73"/>
      <c r="C663" s="73"/>
      <c r="D663" s="73"/>
      <c r="E663" s="73"/>
      <c r="F663" s="73"/>
      <c r="G663" s="73"/>
      <c r="H663" s="72"/>
      <c r="I663" s="72"/>
      <c r="J663" s="72"/>
      <c r="K663" s="72"/>
      <c r="L663" s="72"/>
      <c r="M663" s="68"/>
      <c r="N663" s="68"/>
      <c r="O663" s="68"/>
      <c r="P663" s="68"/>
      <c r="Q663" s="68"/>
      <c r="R663" s="68"/>
    </row>
    <row r="664" spans="1:18" s="9" customFormat="1" x14ac:dyDescent="0.2">
      <c r="A664" s="13" t="s">
        <v>272</v>
      </c>
      <c r="B664" s="73">
        <v>8991.9860000000008</v>
      </c>
      <c r="C664" s="73">
        <v>73368.974000000002</v>
      </c>
      <c r="D664" s="73">
        <v>8578.4879999999994</v>
      </c>
      <c r="E664" s="73">
        <v>81947.463000000003</v>
      </c>
      <c r="F664" s="73">
        <v>6094.7269999999999</v>
      </c>
      <c r="G664" s="73">
        <v>63643.033000000003</v>
      </c>
      <c r="H664" s="15">
        <f>H665+H666</f>
        <v>100</v>
      </c>
      <c r="I664" s="15">
        <f>I665+I666</f>
        <v>99.999999999999986</v>
      </c>
      <c r="J664" s="16">
        <f t="shared" ref="J664:J669" si="153">D664/B664*100</f>
        <v>95.401483053910425</v>
      </c>
      <c r="K664" s="16">
        <f t="shared" ref="K664:L669" si="154">D664/F664*100</f>
        <v>140.75262107720329</v>
      </c>
      <c r="L664" s="16">
        <f t="shared" si="154"/>
        <v>128.76109000022043</v>
      </c>
      <c r="M664" s="72"/>
      <c r="N664" s="72"/>
      <c r="O664" s="72"/>
      <c r="P664" s="72"/>
      <c r="Q664" s="72"/>
      <c r="R664" s="72"/>
    </row>
    <row r="665" spans="1:18" s="9" customFormat="1" x14ac:dyDescent="0.2">
      <c r="A665" s="17" t="s">
        <v>278</v>
      </c>
      <c r="B665" s="73">
        <v>4212.6019999999999</v>
      </c>
      <c r="C665" s="73">
        <v>34845.305</v>
      </c>
      <c r="D665" s="73">
        <v>4734.6869999999999</v>
      </c>
      <c r="E665" s="73">
        <v>39579.991999999998</v>
      </c>
      <c r="F665" s="73">
        <v>4181.8209999999999</v>
      </c>
      <c r="G665" s="73">
        <v>43855.057000000001</v>
      </c>
      <c r="H665" s="15">
        <f>D665/D664*100</f>
        <v>55.192558408894435</v>
      </c>
      <c r="I665" s="15">
        <f>E665/E664*100</f>
        <v>48.299228006607109</v>
      </c>
      <c r="J665" s="16">
        <f t="shared" si="153"/>
        <v>112.39340910914441</v>
      </c>
      <c r="K665" s="16">
        <f t="shared" si="154"/>
        <v>113.22069978605013</v>
      </c>
      <c r="L665" s="16">
        <f t="shared" si="154"/>
        <v>90.251831162823464</v>
      </c>
      <c r="M665" s="72"/>
      <c r="N665" s="72"/>
      <c r="O665" s="72"/>
      <c r="P665" s="72"/>
      <c r="Q665" s="72"/>
      <c r="R665" s="72"/>
    </row>
    <row r="666" spans="1:18" s="9" customFormat="1" x14ac:dyDescent="0.2">
      <c r="A666" s="17" t="s">
        <v>274</v>
      </c>
      <c r="B666" s="73">
        <v>4779.384</v>
      </c>
      <c r="C666" s="73">
        <v>38523.67</v>
      </c>
      <c r="D666" s="73">
        <v>3843.8009999999999</v>
      </c>
      <c r="E666" s="73">
        <v>42367.470999999998</v>
      </c>
      <c r="F666" s="73">
        <v>1912.9069999999999</v>
      </c>
      <c r="G666" s="73">
        <v>19787.975999999999</v>
      </c>
      <c r="H666" s="15">
        <f>D666/D664*100</f>
        <v>44.807441591105565</v>
      </c>
      <c r="I666" s="15">
        <f>E666/E664*100</f>
        <v>51.700771993392877</v>
      </c>
      <c r="J666" s="16">
        <f t="shared" si="153"/>
        <v>80.424611205126013</v>
      </c>
      <c r="K666" s="16">
        <f t="shared" si="154"/>
        <v>200.94029662707075</v>
      </c>
      <c r="L666" s="16">
        <f t="shared" si="154"/>
        <v>214.10714769413505</v>
      </c>
      <c r="M666" s="72"/>
      <c r="N666" s="72"/>
      <c r="O666" s="72"/>
      <c r="P666" s="72"/>
      <c r="Q666" s="72"/>
      <c r="R666" s="72"/>
    </row>
    <row r="667" spans="1:18" s="9" customFormat="1" x14ac:dyDescent="0.2">
      <c r="A667" s="13" t="s">
        <v>273</v>
      </c>
      <c r="B667" s="73">
        <v>8991.9860000000008</v>
      </c>
      <c r="C667" s="73">
        <v>73368.974000000002</v>
      </c>
      <c r="D667" s="73">
        <v>8578.4879999999994</v>
      </c>
      <c r="E667" s="73">
        <v>81947.463000000003</v>
      </c>
      <c r="F667" s="73">
        <v>6094.7269999999999</v>
      </c>
      <c r="G667" s="73">
        <v>63643.033000000003</v>
      </c>
      <c r="H667" s="15">
        <f>H668+H669</f>
        <v>100.00001165706593</v>
      </c>
      <c r="I667" s="15">
        <f>I668+I669</f>
        <v>99.999999999999986</v>
      </c>
      <c r="J667" s="16">
        <f t="shared" si="153"/>
        <v>95.401483053910425</v>
      </c>
      <c r="K667" s="16">
        <f t="shared" si="154"/>
        <v>140.75262107720329</v>
      </c>
      <c r="L667" s="16">
        <f t="shared" si="154"/>
        <v>128.76109000022043</v>
      </c>
      <c r="M667" s="76"/>
      <c r="N667" s="76"/>
      <c r="O667" s="76"/>
      <c r="P667" s="76"/>
      <c r="Q667" s="76"/>
      <c r="R667" s="76"/>
    </row>
    <row r="668" spans="1:18" s="9" customFormat="1" x14ac:dyDescent="0.2">
      <c r="A668" s="17" t="s">
        <v>275</v>
      </c>
      <c r="B668" s="73">
        <v>44.341999999999999</v>
      </c>
      <c r="C668" s="73">
        <v>390.70600000000002</v>
      </c>
      <c r="D668" s="73">
        <v>62.451999999999998</v>
      </c>
      <c r="E668" s="73">
        <v>453.15800000000002</v>
      </c>
      <c r="F668" s="73">
        <v>87.504000000000005</v>
      </c>
      <c r="G668" s="73">
        <v>443.53399999999999</v>
      </c>
      <c r="H668" s="15">
        <f>D668/D667*100</f>
        <v>0.72800708003554937</v>
      </c>
      <c r="I668" s="15">
        <f>E668/E667*100</f>
        <v>0.55298600275154342</v>
      </c>
      <c r="J668" s="16">
        <f t="shared" si="153"/>
        <v>140.84163998015427</v>
      </c>
      <c r="K668" s="16">
        <f t="shared" si="154"/>
        <v>71.370451636496611</v>
      </c>
      <c r="L668" s="16">
        <f t="shared" si="154"/>
        <v>102.16984492733366</v>
      </c>
      <c r="M668" s="72"/>
      <c r="N668" s="72"/>
      <c r="O668" s="72"/>
      <c r="P668" s="72"/>
      <c r="Q668" s="72"/>
      <c r="R668" s="72"/>
    </row>
    <row r="669" spans="1:18" s="9" customFormat="1" x14ac:dyDescent="0.2">
      <c r="A669" s="17" t="s">
        <v>279</v>
      </c>
      <c r="B669" s="73">
        <v>8947.6440000000002</v>
      </c>
      <c r="C669" s="73">
        <v>72978.267999999996</v>
      </c>
      <c r="D669" s="73">
        <v>8516.0370000000003</v>
      </c>
      <c r="E669" s="73">
        <v>81494.304999999993</v>
      </c>
      <c r="F669" s="73">
        <v>6007.223</v>
      </c>
      <c r="G669" s="73">
        <v>63199.499000000003</v>
      </c>
      <c r="H669" s="15">
        <f>D669/D667*100</f>
        <v>99.272004577030373</v>
      </c>
      <c r="I669" s="15">
        <f>E669/E667*100</f>
        <v>99.447013997248447</v>
      </c>
      <c r="J669" s="16">
        <f t="shared" si="153"/>
        <v>95.176305628610166</v>
      </c>
      <c r="K669" s="16">
        <f t="shared" si="154"/>
        <v>141.76329062530223</v>
      </c>
      <c r="L669" s="16">
        <f t="shared" si="154"/>
        <v>128.94770732280645</v>
      </c>
      <c r="M669" s="72"/>
      <c r="N669" s="72"/>
      <c r="O669" s="72"/>
      <c r="P669" s="72"/>
      <c r="Q669" s="72"/>
      <c r="R669" s="72"/>
    </row>
    <row r="670" spans="1:18" s="9" customFormat="1" x14ac:dyDescent="0.2">
      <c r="A670" s="11" t="s">
        <v>368</v>
      </c>
      <c r="B670" s="73"/>
      <c r="C670" s="73"/>
      <c r="D670" s="73"/>
      <c r="E670" s="73"/>
      <c r="F670" s="73"/>
      <c r="G670" s="73"/>
      <c r="H670" s="72"/>
      <c r="I670" s="72"/>
      <c r="J670" s="72"/>
      <c r="K670" s="72"/>
      <c r="L670" s="72"/>
      <c r="M670" s="76"/>
      <c r="N670" s="76"/>
      <c r="O670" s="76"/>
      <c r="P670" s="76"/>
      <c r="Q670" s="76"/>
      <c r="R670" s="76"/>
    </row>
    <row r="671" spans="1:18" s="9" customFormat="1" x14ac:dyDescent="0.2">
      <c r="A671" s="13" t="s">
        <v>272</v>
      </c>
      <c r="B671" s="73">
        <v>5854.3779999999997</v>
      </c>
      <c r="C671" s="73">
        <v>48446.938000000002</v>
      </c>
      <c r="D671" s="73">
        <v>5432.5010000000002</v>
      </c>
      <c r="E671" s="73">
        <v>53879.438999999998</v>
      </c>
      <c r="F671" s="73">
        <v>4110.5140000000001</v>
      </c>
      <c r="G671" s="73">
        <v>41462.478000000003</v>
      </c>
      <c r="H671" s="15">
        <f>H672+H673</f>
        <v>100</v>
      </c>
      <c r="I671" s="15">
        <f>I672+I673</f>
        <v>100</v>
      </c>
      <c r="J671" s="16">
        <f t="shared" ref="J671:J676" si="155">D671/B671*100</f>
        <v>92.793820282872076</v>
      </c>
      <c r="K671" s="16">
        <f t="shared" ref="K671:L676" si="156">D671/F671*100</f>
        <v>132.16111172471375</v>
      </c>
      <c r="L671" s="16">
        <f t="shared" si="156"/>
        <v>129.94746478973107</v>
      </c>
    </row>
    <row r="672" spans="1:18" s="9" customFormat="1" x14ac:dyDescent="0.2">
      <c r="A672" s="17" t="s">
        <v>278</v>
      </c>
      <c r="B672" s="73">
        <v>2340.8939999999998</v>
      </c>
      <c r="C672" s="73">
        <v>20736.93</v>
      </c>
      <c r="D672" s="73">
        <v>2640.4769999999999</v>
      </c>
      <c r="E672" s="73">
        <v>23377.406999999999</v>
      </c>
      <c r="F672" s="73">
        <v>2791.15</v>
      </c>
      <c r="G672" s="73">
        <v>26808.923999999999</v>
      </c>
      <c r="H672" s="15">
        <f>D672/D671*100</f>
        <v>48.605182033100405</v>
      </c>
      <c r="I672" s="15">
        <f>E672/E671*100</f>
        <v>43.388363787529414</v>
      </c>
      <c r="J672" s="16">
        <f t="shared" si="155"/>
        <v>112.79780289069048</v>
      </c>
      <c r="K672" s="16">
        <f t="shared" si="156"/>
        <v>94.601759131540746</v>
      </c>
      <c r="L672" s="16">
        <f t="shared" si="156"/>
        <v>87.200094267117919</v>
      </c>
    </row>
    <row r="673" spans="1:18" s="9" customFormat="1" x14ac:dyDescent="0.2">
      <c r="A673" s="17" t="s">
        <v>274</v>
      </c>
      <c r="B673" s="73">
        <v>3513.4850000000001</v>
      </c>
      <c r="C673" s="73">
        <v>27710.007000000001</v>
      </c>
      <c r="D673" s="73">
        <v>2792.0239999999999</v>
      </c>
      <c r="E673" s="73">
        <v>30502.031999999999</v>
      </c>
      <c r="F673" s="73">
        <v>1319.364</v>
      </c>
      <c r="G673" s="73">
        <v>14653.554</v>
      </c>
      <c r="H673" s="15">
        <f>D673/D671*100</f>
        <v>51.394817966899588</v>
      </c>
      <c r="I673" s="15">
        <f>E673/E671*100</f>
        <v>56.611636212470586</v>
      </c>
      <c r="J673" s="16">
        <f t="shared" si="155"/>
        <v>79.465943358232622</v>
      </c>
      <c r="K673" s="16">
        <f t="shared" si="156"/>
        <v>211.61893154580537</v>
      </c>
      <c r="L673" s="16">
        <f t="shared" si="156"/>
        <v>208.1544995841964</v>
      </c>
    </row>
    <row r="674" spans="1:18" s="9" customFormat="1" x14ac:dyDescent="0.2">
      <c r="A674" s="13" t="s">
        <v>273</v>
      </c>
      <c r="B674" s="73">
        <v>5854.3779999999997</v>
      </c>
      <c r="C674" s="73">
        <v>48446.938000000002</v>
      </c>
      <c r="D674" s="73">
        <v>5432.5010000000002</v>
      </c>
      <c r="E674" s="73">
        <v>53879.438999999998</v>
      </c>
      <c r="F674" s="73">
        <v>4110.5140000000001</v>
      </c>
      <c r="G674" s="73">
        <v>41462.478000000003</v>
      </c>
      <c r="H674" s="15">
        <f>H675+H676</f>
        <v>100</v>
      </c>
      <c r="I674" s="15">
        <f>I675+I676</f>
        <v>100</v>
      </c>
      <c r="J674" s="16">
        <f t="shared" si="155"/>
        <v>92.793820282872076</v>
      </c>
      <c r="K674" s="16">
        <f t="shared" si="156"/>
        <v>132.16111172471375</v>
      </c>
      <c r="L674" s="16">
        <f t="shared" si="156"/>
        <v>129.94746478973107</v>
      </c>
      <c r="M674" s="76"/>
      <c r="N674" s="76"/>
      <c r="O674" s="76"/>
      <c r="P674" s="76"/>
      <c r="Q674" s="76"/>
      <c r="R674" s="76"/>
    </row>
    <row r="675" spans="1:18" s="9" customFormat="1" x14ac:dyDescent="0.2">
      <c r="A675" s="17" t="s">
        <v>275</v>
      </c>
      <c r="B675" s="73">
        <v>28.675999999999998</v>
      </c>
      <c r="C675" s="73">
        <v>228.428</v>
      </c>
      <c r="D675" s="73">
        <v>43.26</v>
      </c>
      <c r="E675" s="73">
        <v>271.68799999999999</v>
      </c>
      <c r="F675" s="73">
        <v>50.954999999999998</v>
      </c>
      <c r="G675" s="73">
        <v>249.28100000000001</v>
      </c>
      <c r="H675" s="15">
        <f>D675/D674*100</f>
        <v>0.79631830716644125</v>
      </c>
      <c r="I675" s="15">
        <f>E675/E674*100</f>
        <v>0.50425172392756357</v>
      </c>
      <c r="J675" s="16">
        <f t="shared" si="155"/>
        <v>150.85786023155251</v>
      </c>
      <c r="K675" s="16">
        <f t="shared" si="156"/>
        <v>84.898439799823379</v>
      </c>
      <c r="L675" s="16">
        <f t="shared" si="156"/>
        <v>108.98865136131512</v>
      </c>
    </row>
    <row r="676" spans="1:18" s="9" customFormat="1" x14ac:dyDescent="0.2">
      <c r="A676" s="17" t="s">
        <v>279</v>
      </c>
      <c r="B676" s="73">
        <v>5825.7020000000002</v>
      </c>
      <c r="C676" s="73">
        <v>48218.508999999998</v>
      </c>
      <c r="D676" s="73">
        <v>5389.241</v>
      </c>
      <c r="E676" s="73">
        <v>53607.750999999997</v>
      </c>
      <c r="F676" s="73">
        <v>4059.558</v>
      </c>
      <c r="G676" s="73">
        <v>41213.197</v>
      </c>
      <c r="H676" s="15">
        <f>D676/D674*100</f>
        <v>99.203681692833555</v>
      </c>
      <c r="I676" s="15">
        <f>E676/E674*100</f>
        <v>99.495748276072433</v>
      </c>
      <c r="J676" s="16">
        <f t="shared" si="155"/>
        <v>92.508010193449635</v>
      </c>
      <c r="K676" s="16">
        <f t="shared" si="156"/>
        <v>132.75437867866404</v>
      </c>
      <c r="L676" s="16">
        <f t="shared" si="156"/>
        <v>130.07423568717562</v>
      </c>
      <c r="M676" s="72"/>
      <c r="N676" s="72"/>
      <c r="O676" s="72"/>
      <c r="P676" s="72"/>
      <c r="Q676" s="72"/>
      <c r="R676" s="72"/>
    </row>
    <row r="677" spans="1:18" s="9" customFormat="1" ht="78.75" x14ac:dyDescent="0.2">
      <c r="A677" s="11" t="s">
        <v>369</v>
      </c>
      <c r="B677" s="73"/>
      <c r="C677" s="73"/>
      <c r="D677" s="73"/>
      <c r="E677" s="73"/>
      <c r="F677" s="73"/>
      <c r="G677" s="73"/>
      <c r="H677" s="72"/>
      <c r="I677" s="72"/>
      <c r="J677" s="72"/>
      <c r="K677" s="72"/>
      <c r="L677" s="72"/>
      <c r="M677" s="76"/>
      <c r="N677" s="76"/>
      <c r="O677" s="76"/>
      <c r="P677" s="76"/>
      <c r="Q677" s="76"/>
      <c r="R677" s="76"/>
    </row>
    <row r="678" spans="1:18" s="9" customFormat="1" x14ac:dyDescent="0.2">
      <c r="A678" s="13" t="s">
        <v>272</v>
      </c>
      <c r="B678" s="73">
        <v>1380.9480000000001</v>
      </c>
      <c r="C678" s="73">
        <v>11133.855</v>
      </c>
      <c r="D678" s="73">
        <v>1267.847</v>
      </c>
      <c r="E678" s="73">
        <v>12401.701999999999</v>
      </c>
      <c r="F678" s="73">
        <v>908.58100000000002</v>
      </c>
      <c r="G678" s="73">
        <v>10745.088</v>
      </c>
      <c r="H678" s="15">
        <f>H679+H680</f>
        <v>100.00007887387042</v>
      </c>
      <c r="I678" s="15">
        <f>I679+I680</f>
        <v>100.00000806340935</v>
      </c>
      <c r="J678" s="16">
        <f t="shared" ref="J678:J683" si="157">D678/B678*100</f>
        <v>91.809901603825779</v>
      </c>
      <c r="K678" s="16">
        <f t="shared" ref="K678:L683" si="158">D678/F678*100</f>
        <v>139.54143879301898</v>
      </c>
      <c r="L678" s="16">
        <f t="shared" si="158"/>
        <v>115.4174074702785</v>
      </c>
    </row>
    <row r="679" spans="1:18" s="9" customFormat="1" x14ac:dyDescent="0.2">
      <c r="A679" s="17" t="s">
        <v>278</v>
      </c>
      <c r="B679" s="73">
        <v>116.292</v>
      </c>
      <c r="C679" s="73">
        <v>839.2</v>
      </c>
      <c r="D679" s="73">
        <v>116.292</v>
      </c>
      <c r="E679" s="73">
        <v>955.49199999999996</v>
      </c>
      <c r="F679" s="73">
        <v>79.382000000000005</v>
      </c>
      <c r="G679" s="73">
        <v>1423.6590000000001</v>
      </c>
      <c r="H679" s="15">
        <f>D679/D678*100</f>
        <v>9.1724001397644983</v>
      </c>
      <c r="I679" s="15">
        <f>E679/E678*100</f>
        <v>7.7045231372274552</v>
      </c>
      <c r="J679" s="16">
        <f t="shared" si="157"/>
        <v>100</v>
      </c>
      <c r="K679" s="16">
        <f t="shared" si="158"/>
        <v>146.49668690635156</v>
      </c>
      <c r="L679" s="16">
        <f t="shared" si="158"/>
        <v>67.115229138438337</v>
      </c>
      <c r="M679" s="72"/>
      <c r="N679" s="72"/>
      <c r="O679" s="72"/>
      <c r="P679" s="72"/>
      <c r="Q679" s="72"/>
      <c r="R679" s="72"/>
    </row>
    <row r="680" spans="1:18" s="9" customFormat="1" x14ac:dyDescent="0.2">
      <c r="A680" s="17" t="s">
        <v>274</v>
      </c>
      <c r="B680" s="73">
        <v>1264.6569999999999</v>
      </c>
      <c r="C680" s="73">
        <v>10294.655000000001</v>
      </c>
      <c r="D680" s="73">
        <v>1151.556</v>
      </c>
      <c r="E680" s="73">
        <v>11446.210999999999</v>
      </c>
      <c r="F680" s="73">
        <v>829.19899999999996</v>
      </c>
      <c r="G680" s="73">
        <v>9321.4290000000001</v>
      </c>
      <c r="H680" s="15">
        <f>D680/D678*100</f>
        <v>90.82767873410593</v>
      </c>
      <c r="I680" s="15">
        <f>E680/E678*100</f>
        <v>92.295484926181899</v>
      </c>
      <c r="J680" s="16">
        <f t="shared" si="157"/>
        <v>91.05678456688257</v>
      </c>
      <c r="K680" s="16">
        <f t="shared" si="158"/>
        <v>138.87571017331183</v>
      </c>
      <c r="L680" s="16">
        <f t="shared" si="158"/>
        <v>122.79459512055499</v>
      </c>
      <c r="M680" s="72"/>
      <c r="N680" s="72"/>
      <c r="O680" s="72"/>
      <c r="P680" s="72"/>
      <c r="Q680" s="72"/>
      <c r="R680" s="72"/>
    </row>
    <row r="681" spans="1:18" s="9" customFormat="1" x14ac:dyDescent="0.2">
      <c r="A681" s="13" t="s">
        <v>273</v>
      </c>
      <c r="B681" s="73">
        <v>1380.9480000000001</v>
      </c>
      <c r="C681" s="73">
        <v>11133.855</v>
      </c>
      <c r="D681" s="73">
        <v>1267.847</v>
      </c>
      <c r="E681" s="73">
        <v>12401.701999999999</v>
      </c>
      <c r="F681" s="73">
        <v>908.58100000000002</v>
      </c>
      <c r="G681" s="73">
        <v>10745.088</v>
      </c>
      <c r="H681" s="15">
        <f>H682+H683</f>
        <v>100.00007887387044</v>
      </c>
      <c r="I681" s="15">
        <f>I682+I683</f>
        <v>100.00000806340937</v>
      </c>
      <c r="J681" s="16">
        <f t="shared" si="157"/>
        <v>91.809901603825779</v>
      </c>
      <c r="K681" s="16">
        <f t="shared" si="158"/>
        <v>139.54143879301898</v>
      </c>
      <c r="L681" s="16">
        <f t="shared" si="158"/>
        <v>115.4174074702785</v>
      </c>
      <c r="M681" s="76"/>
      <c r="N681" s="76"/>
      <c r="O681" s="76"/>
      <c r="P681" s="76"/>
      <c r="Q681" s="76"/>
      <c r="R681" s="76"/>
    </row>
    <row r="682" spans="1:18" s="9" customFormat="1" x14ac:dyDescent="0.2">
      <c r="A682" s="17" t="s">
        <v>275</v>
      </c>
      <c r="B682" s="73">
        <v>5.4630000000000001</v>
      </c>
      <c r="C682" s="73">
        <v>189.46899999999999</v>
      </c>
      <c r="D682" s="73">
        <v>4.7930000000000001</v>
      </c>
      <c r="E682" s="73">
        <v>194.262</v>
      </c>
      <c r="F682" s="73">
        <v>21.648</v>
      </c>
      <c r="G682" s="73">
        <v>193.10599999999999</v>
      </c>
      <c r="H682" s="15">
        <f>D682/D681*100</f>
        <v>0.37804246095940602</v>
      </c>
      <c r="I682" s="15">
        <f>E682/E681*100</f>
        <v>1.566414029300172</v>
      </c>
      <c r="J682" s="16">
        <f t="shared" si="157"/>
        <v>87.735676368295813</v>
      </c>
      <c r="K682" s="16">
        <f t="shared" si="158"/>
        <v>22.140613451589061</v>
      </c>
      <c r="L682" s="16">
        <f t="shared" si="158"/>
        <v>100.59863494660964</v>
      </c>
      <c r="M682" s="72"/>
      <c r="N682" s="72"/>
      <c r="O682" s="72"/>
      <c r="P682" s="72"/>
      <c r="Q682" s="72"/>
      <c r="R682" s="72"/>
    </row>
    <row r="683" spans="1:18" s="9" customFormat="1" x14ac:dyDescent="0.2">
      <c r="A683" s="17" t="s">
        <v>279</v>
      </c>
      <c r="B683" s="73">
        <v>1375.4860000000001</v>
      </c>
      <c r="C683" s="73">
        <v>10944.386</v>
      </c>
      <c r="D683" s="73">
        <v>1263.0550000000001</v>
      </c>
      <c r="E683" s="73">
        <v>12207.441000000001</v>
      </c>
      <c r="F683" s="73">
        <v>886.93299999999999</v>
      </c>
      <c r="G683" s="73">
        <v>10551.983</v>
      </c>
      <c r="H683" s="15">
        <f>D683/D681*100</f>
        <v>99.622036412911029</v>
      </c>
      <c r="I683" s="15">
        <f>E683/E681*100</f>
        <v>98.433594034109191</v>
      </c>
      <c r="J683" s="16">
        <f t="shared" si="157"/>
        <v>91.826089105959639</v>
      </c>
      <c r="K683" s="16">
        <f t="shared" si="158"/>
        <v>142.40703638268056</v>
      </c>
      <c r="L683" s="16">
        <f t="shared" si="158"/>
        <v>115.68859616244644</v>
      </c>
      <c r="M683" s="72"/>
      <c r="N683" s="72"/>
      <c r="O683" s="72"/>
      <c r="P683" s="72"/>
      <c r="Q683" s="72"/>
      <c r="R683" s="72"/>
    </row>
    <row r="684" spans="1:18" s="9" customFormat="1" ht="78.75" x14ac:dyDescent="0.2">
      <c r="A684" s="11" t="s">
        <v>370</v>
      </c>
      <c r="B684" s="73"/>
      <c r="C684" s="73"/>
      <c r="D684" s="73"/>
      <c r="E684" s="73"/>
      <c r="F684" s="73"/>
      <c r="G684" s="73"/>
      <c r="H684" s="72"/>
      <c r="I684" s="72"/>
      <c r="J684" s="72"/>
      <c r="K684" s="72"/>
      <c r="L684" s="72"/>
      <c r="M684" s="68"/>
      <c r="N684" s="68"/>
      <c r="O684" s="68"/>
      <c r="P684" s="68"/>
      <c r="Q684" s="68"/>
      <c r="R684" s="68"/>
    </row>
    <row r="685" spans="1:18" s="9" customFormat="1" x14ac:dyDescent="0.2">
      <c r="A685" s="13" t="s">
        <v>272</v>
      </c>
      <c r="B685" s="73">
        <v>80.546999999999997</v>
      </c>
      <c r="C685" s="73">
        <v>707.66399999999999</v>
      </c>
      <c r="D685" s="73">
        <v>82.816999999999993</v>
      </c>
      <c r="E685" s="73">
        <v>790.48099999999999</v>
      </c>
      <c r="F685" s="73">
        <v>155.49100000000001</v>
      </c>
      <c r="G685" s="73">
        <v>989.65</v>
      </c>
      <c r="H685" s="15">
        <f>H686+H687</f>
        <v>100.00000000000001</v>
      </c>
      <c r="I685" s="15">
        <f>I686+I687</f>
        <v>100</v>
      </c>
      <c r="J685" s="16">
        <f t="shared" ref="J685:J690" si="159">D685/B685*100</f>
        <v>102.81823034998199</v>
      </c>
      <c r="K685" s="16">
        <f t="shared" ref="K685:L688" si="160">D685/F685*100</f>
        <v>53.261603565479668</v>
      </c>
      <c r="L685" s="16">
        <f t="shared" si="160"/>
        <v>79.874804223715458</v>
      </c>
      <c r="M685" s="72"/>
      <c r="N685" s="72"/>
      <c r="O685" s="72"/>
      <c r="P685" s="72"/>
      <c r="Q685" s="72"/>
      <c r="R685" s="72"/>
    </row>
    <row r="686" spans="1:18" s="9" customFormat="1" x14ac:dyDescent="0.2">
      <c r="A686" s="17" t="s">
        <v>278</v>
      </c>
      <c r="B686" s="73">
        <v>47.716000000000001</v>
      </c>
      <c r="C686" s="73">
        <v>351.99900000000002</v>
      </c>
      <c r="D686" s="73">
        <v>47.716000000000001</v>
      </c>
      <c r="E686" s="73">
        <v>399.714</v>
      </c>
      <c r="F686" s="73">
        <v>41.673999999999999</v>
      </c>
      <c r="G686" s="73">
        <v>331.71199999999999</v>
      </c>
      <c r="H686" s="15">
        <f>D686/D685*100</f>
        <v>57.616189912699092</v>
      </c>
      <c r="I686" s="15">
        <f>E686/E685*100</f>
        <v>50.565921255539351</v>
      </c>
      <c r="J686" s="16">
        <f t="shared" si="159"/>
        <v>100</v>
      </c>
      <c r="K686" s="16">
        <f t="shared" si="160"/>
        <v>114.49824830829773</v>
      </c>
      <c r="L686" s="16">
        <f t="shared" si="160"/>
        <v>120.50031352498553</v>
      </c>
    </row>
    <row r="687" spans="1:18" s="9" customFormat="1" x14ac:dyDescent="0.2">
      <c r="A687" s="17" t="s">
        <v>274</v>
      </c>
      <c r="B687" s="73">
        <v>32.831000000000003</v>
      </c>
      <c r="C687" s="73">
        <v>355.66500000000002</v>
      </c>
      <c r="D687" s="73">
        <v>35.100999999999999</v>
      </c>
      <c r="E687" s="73">
        <v>390.767</v>
      </c>
      <c r="F687" s="73">
        <v>113.81699999999999</v>
      </c>
      <c r="G687" s="73">
        <v>657.93799999999999</v>
      </c>
      <c r="H687" s="15">
        <f>D687/D685*100</f>
        <v>42.383810087300922</v>
      </c>
      <c r="I687" s="15">
        <f>E687/E685*100</f>
        <v>49.434078744460649</v>
      </c>
      <c r="J687" s="16">
        <f t="shared" si="159"/>
        <v>106.91419694800643</v>
      </c>
      <c r="K687" s="16">
        <f t="shared" si="160"/>
        <v>30.839856963371027</v>
      </c>
      <c r="L687" s="16">
        <f t="shared" si="160"/>
        <v>59.392678337472525</v>
      </c>
    </row>
    <row r="688" spans="1:18" s="9" customFormat="1" x14ac:dyDescent="0.2">
      <c r="A688" s="13" t="s">
        <v>273</v>
      </c>
      <c r="B688" s="73">
        <v>80.546999999999997</v>
      </c>
      <c r="C688" s="73">
        <v>707.66399999999999</v>
      </c>
      <c r="D688" s="73">
        <v>82.816999999999993</v>
      </c>
      <c r="E688" s="73">
        <v>790.48099999999999</v>
      </c>
      <c r="F688" s="73">
        <v>155.49100000000001</v>
      </c>
      <c r="G688" s="73">
        <v>989.65</v>
      </c>
      <c r="H688" s="15">
        <f>H689+H690</f>
        <v>100.00000000000001</v>
      </c>
      <c r="I688" s="15">
        <f>I689+I690</f>
        <v>100</v>
      </c>
      <c r="J688" s="16">
        <f t="shared" si="159"/>
        <v>102.81823034998199</v>
      </c>
      <c r="K688" s="16">
        <f t="shared" si="160"/>
        <v>53.261603565479668</v>
      </c>
      <c r="L688" s="16">
        <f t="shared" si="160"/>
        <v>79.874804223715458</v>
      </c>
      <c r="M688" s="76"/>
      <c r="N688" s="76"/>
      <c r="O688" s="76"/>
      <c r="P688" s="76"/>
      <c r="Q688" s="76"/>
      <c r="R688" s="76"/>
    </row>
    <row r="689" spans="1:18" s="9" customFormat="1" x14ac:dyDescent="0.2">
      <c r="A689" s="17" t="s">
        <v>275</v>
      </c>
      <c r="B689" s="73">
        <v>0.497</v>
      </c>
      <c r="C689" s="73">
        <v>4.9950000000000001</v>
      </c>
      <c r="D689" s="73">
        <v>0.04</v>
      </c>
      <c r="E689" s="73">
        <v>5.0350000000000001</v>
      </c>
      <c r="F689" s="73">
        <v>0</v>
      </c>
      <c r="G689" s="73">
        <v>3.0619999999999998</v>
      </c>
      <c r="H689" s="15">
        <f>D689/D688*100</f>
        <v>4.8299262228769457E-2</v>
      </c>
      <c r="I689" s="15">
        <f>E689/E688*100</f>
        <v>0.63695395588255754</v>
      </c>
      <c r="J689" s="16">
        <f t="shared" si="159"/>
        <v>8.0482897384305829</v>
      </c>
      <c r="K689" s="16">
        <v>0</v>
      </c>
      <c r="L689" s="16">
        <f>E689/G689*100</f>
        <v>164.43500979751798</v>
      </c>
    </row>
    <row r="690" spans="1:18" s="9" customFormat="1" x14ac:dyDescent="0.2">
      <c r="A690" s="17" t="s">
        <v>279</v>
      </c>
      <c r="B690" s="73">
        <v>80.05</v>
      </c>
      <c r="C690" s="73">
        <v>702.66899999999998</v>
      </c>
      <c r="D690" s="73">
        <v>82.777000000000001</v>
      </c>
      <c r="E690" s="73">
        <v>785.44600000000003</v>
      </c>
      <c r="F690" s="73">
        <v>155.49100000000001</v>
      </c>
      <c r="G690" s="73">
        <v>986.58900000000006</v>
      </c>
      <c r="H690" s="15">
        <f>D690/D688*100</f>
        <v>99.951700737771247</v>
      </c>
      <c r="I690" s="15">
        <f>E690/E688*100</f>
        <v>99.363046044117439</v>
      </c>
      <c r="J690" s="16">
        <f t="shared" si="159"/>
        <v>103.40662086196129</v>
      </c>
      <c r="K690" s="16">
        <f>D690/F690*100</f>
        <v>53.235878603906329</v>
      </c>
      <c r="L690" s="16">
        <f>E690/G690*100</f>
        <v>79.612280290982369</v>
      </c>
      <c r="M690" s="72"/>
      <c r="N690" s="72"/>
      <c r="O690" s="72"/>
      <c r="P690" s="72"/>
      <c r="Q690" s="72"/>
      <c r="R690" s="72"/>
    </row>
    <row r="691" spans="1:18" s="9" customFormat="1" x14ac:dyDescent="0.2">
      <c r="A691" s="11" t="s">
        <v>371</v>
      </c>
      <c r="B691" s="73"/>
      <c r="C691" s="73"/>
      <c r="D691" s="73"/>
      <c r="E691" s="73"/>
      <c r="F691" s="73"/>
      <c r="G691" s="73"/>
      <c r="H691" s="72"/>
      <c r="I691" s="72"/>
      <c r="J691" s="72"/>
      <c r="K691" s="72"/>
      <c r="L691" s="72"/>
      <c r="M691" s="76"/>
      <c r="N691" s="76"/>
      <c r="O691" s="76"/>
      <c r="P691" s="76"/>
      <c r="Q691" s="76"/>
      <c r="R691" s="76"/>
    </row>
    <row r="692" spans="1:18" s="9" customFormat="1" x14ac:dyDescent="0.2">
      <c r="A692" s="13" t="s">
        <v>272</v>
      </c>
      <c r="B692" s="73">
        <v>649.24</v>
      </c>
      <c r="C692" s="73">
        <v>11543.151</v>
      </c>
      <c r="D692" s="73">
        <v>485.83600000000001</v>
      </c>
      <c r="E692" s="73">
        <v>12028.986999999999</v>
      </c>
      <c r="F692" s="73">
        <v>582.95699999999999</v>
      </c>
      <c r="G692" s="73">
        <v>8605.2360000000008</v>
      </c>
      <c r="H692" s="15">
        <f>H693+H694</f>
        <v>100</v>
      </c>
      <c r="I692" s="15">
        <f>I693+I694</f>
        <v>100.00000000000001</v>
      </c>
      <c r="J692" s="16">
        <f t="shared" ref="J692:J697" si="161">D692/B692*100</f>
        <v>74.831495286796866</v>
      </c>
      <c r="K692" s="16">
        <f t="shared" ref="K692:L695" si="162">D692/F692*100</f>
        <v>83.339937594024946</v>
      </c>
      <c r="L692" s="16">
        <f t="shared" si="162"/>
        <v>139.78683443429091</v>
      </c>
      <c r="M692" s="72"/>
      <c r="N692" s="72"/>
      <c r="O692" s="72"/>
      <c r="P692" s="72"/>
      <c r="Q692" s="72"/>
      <c r="R692" s="72"/>
    </row>
    <row r="693" spans="1:18" s="9" customFormat="1" x14ac:dyDescent="0.2">
      <c r="A693" s="17" t="s">
        <v>278</v>
      </c>
      <c r="B693" s="73">
        <v>324.66699999999997</v>
      </c>
      <c r="C693" s="73">
        <v>2105.6669999999999</v>
      </c>
      <c r="D693" s="73">
        <v>324.66699999999997</v>
      </c>
      <c r="E693" s="73">
        <v>2430.3330000000001</v>
      </c>
      <c r="F693" s="73">
        <v>188.62100000000001</v>
      </c>
      <c r="G693" s="73">
        <v>2716.7570000000001</v>
      </c>
      <c r="H693" s="15">
        <f>D693/D692*100</f>
        <v>66.82645995768118</v>
      </c>
      <c r="I693" s="15">
        <f>E693/E692*100</f>
        <v>20.203970625290392</v>
      </c>
      <c r="J693" s="16">
        <f t="shared" si="161"/>
        <v>100</v>
      </c>
      <c r="K693" s="16">
        <f t="shared" si="162"/>
        <v>172.12664549546443</v>
      </c>
      <c r="L693" s="16">
        <f t="shared" si="162"/>
        <v>89.457135842476902</v>
      </c>
      <c r="M693" s="72"/>
      <c r="N693" s="72"/>
      <c r="O693" s="72"/>
      <c r="P693" s="72"/>
      <c r="Q693" s="72"/>
      <c r="R693" s="72"/>
    </row>
    <row r="694" spans="1:18" s="9" customFormat="1" x14ac:dyDescent="0.2">
      <c r="A694" s="17" t="s">
        <v>274</v>
      </c>
      <c r="B694" s="73">
        <v>324.57299999999998</v>
      </c>
      <c r="C694" s="73">
        <v>9437.4850000000006</v>
      </c>
      <c r="D694" s="73">
        <v>161.16900000000001</v>
      </c>
      <c r="E694" s="73">
        <v>9598.6540000000005</v>
      </c>
      <c r="F694" s="73">
        <v>394.33600000000001</v>
      </c>
      <c r="G694" s="73">
        <v>5888.4790000000003</v>
      </c>
      <c r="H694" s="15">
        <f>D694/D692*100</f>
        <v>33.173540042318812</v>
      </c>
      <c r="I694" s="15">
        <f>E694/E692*100</f>
        <v>79.796029374709619</v>
      </c>
      <c r="J694" s="16">
        <f t="shared" si="161"/>
        <v>49.655701490881867</v>
      </c>
      <c r="K694" s="16">
        <f t="shared" si="162"/>
        <v>40.870983120993266</v>
      </c>
      <c r="L694" s="16">
        <f t="shared" si="162"/>
        <v>163.00735724794129</v>
      </c>
      <c r="M694" s="72"/>
      <c r="N694" s="72"/>
      <c r="O694" s="72"/>
      <c r="P694" s="72"/>
      <c r="Q694" s="72"/>
      <c r="R694" s="72"/>
    </row>
    <row r="695" spans="1:18" s="9" customFormat="1" x14ac:dyDescent="0.2">
      <c r="A695" s="13" t="s">
        <v>273</v>
      </c>
      <c r="B695" s="73">
        <v>649.24</v>
      </c>
      <c r="C695" s="73">
        <v>11543.151</v>
      </c>
      <c r="D695" s="73">
        <v>485.83600000000001</v>
      </c>
      <c r="E695" s="73">
        <v>12028.986999999999</v>
      </c>
      <c r="F695" s="73">
        <v>582.95699999999999</v>
      </c>
      <c r="G695" s="73">
        <v>8605.2360000000008</v>
      </c>
      <c r="H695" s="15">
        <f>H696+H697</f>
        <v>100.00000000000001</v>
      </c>
      <c r="I695" s="15">
        <f>I696+I697</f>
        <v>100.00000831325198</v>
      </c>
      <c r="J695" s="16">
        <f t="shared" si="161"/>
        <v>74.831495286796866</v>
      </c>
      <c r="K695" s="16">
        <f t="shared" si="162"/>
        <v>83.339937594024946</v>
      </c>
      <c r="L695" s="16">
        <f t="shared" si="162"/>
        <v>139.78683443429091</v>
      </c>
      <c r="M695" s="76"/>
      <c r="N695" s="76"/>
      <c r="O695" s="76"/>
      <c r="P695" s="76"/>
      <c r="Q695" s="76"/>
      <c r="R695" s="76"/>
    </row>
    <row r="696" spans="1:18" s="9" customFormat="1" x14ac:dyDescent="0.2">
      <c r="A696" s="17" t="s">
        <v>275</v>
      </c>
      <c r="B696" s="73">
        <v>20.809000000000001</v>
      </c>
      <c r="C696" s="73">
        <v>548.36900000000003</v>
      </c>
      <c r="D696" s="73">
        <v>3.0000000000000001E-3</v>
      </c>
      <c r="E696" s="73">
        <v>548.37300000000005</v>
      </c>
      <c r="F696" s="73">
        <v>2E-3</v>
      </c>
      <c r="G696" s="73">
        <v>9.68</v>
      </c>
      <c r="H696" s="15">
        <f>D696/D695*100</f>
        <v>6.1749232251212343E-4</v>
      </c>
      <c r="I696" s="15">
        <f>E696/E695*100</f>
        <v>4.5587629282499025</v>
      </c>
      <c r="J696" s="16">
        <f t="shared" si="161"/>
        <v>1.4416838867797587E-2</v>
      </c>
      <c r="K696" s="16">
        <f>D696/F696*100</f>
        <v>150</v>
      </c>
      <c r="L696" s="16"/>
      <c r="M696" s="72"/>
      <c r="N696" s="72"/>
      <c r="O696" s="72"/>
      <c r="P696" s="72"/>
      <c r="Q696" s="72"/>
      <c r="R696" s="72"/>
    </row>
    <row r="697" spans="1:18" s="9" customFormat="1" x14ac:dyDescent="0.2">
      <c r="A697" s="17" t="s">
        <v>279</v>
      </c>
      <c r="B697" s="73">
        <v>628.42999999999995</v>
      </c>
      <c r="C697" s="73">
        <v>10994.781999999999</v>
      </c>
      <c r="D697" s="73">
        <v>485.83300000000003</v>
      </c>
      <c r="E697" s="73">
        <v>11480.615</v>
      </c>
      <c r="F697" s="73">
        <v>582.95500000000004</v>
      </c>
      <c r="G697" s="73">
        <v>8595.5570000000007</v>
      </c>
      <c r="H697" s="15">
        <f>D697/D695*100</f>
        <v>99.999382507677495</v>
      </c>
      <c r="I697" s="15">
        <f>E697/E695*100</f>
        <v>95.441245385002077</v>
      </c>
      <c r="J697" s="16">
        <f t="shared" si="161"/>
        <v>77.30900816320036</v>
      </c>
      <c r="K697" s="16">
        <f>D697/F697*100</f>
        <v>83.339708896913152</v>
      </c>
      <c r="L697" s="16">
        <f>E697/G697*100</f>
        <v>133.56452641754336</v>
      </c>
      <c r="M697" s="72"/>
      <c r="N697" s="72"/>
      <c r="O697" s="72"/>
      <c r="P697" s="72"/>
      <c r="Q697" s="72"/>
      <c r="R697" s="72"/>
    </row>
    <row r="698" spans="1:18" s="9" customFormat="1" ht="22.5" x14ac:dyDescent="0.2">
      <c r="A698" s="11" t="s">
        <v>372</v>
      </c>
      <c r="B698" s="73"/>
      <c r="C698" s="73"/>
      <c r="D698" s="73"/>
      <c r="E698" s="73"/>
      <c r="F698" s="73"/>
      <c r="G698" s="73"/>
      <c r="H698" s="72"/>
      <c r="I698" s="72"/>
      <c r="J698" s="72"/>
      <c r="K698" s="72"/>
      <c r="L698" s="72"/>
      <c r="M698" s="76"/>
      <c r="N698" s="76"/>
      <c r="O698" s="76"/>
      <c r="P698" s="76"/>
      <c r="Q698" s="76"/>
      <c r="R698" s="76"/>
    </row>
    <row r="699" spans="1:18" s="9" customFormat="1" x14ac:dyDescent="0.2">
      <c r="A699" s="13" t="s">
        <v>272</v>
      </c>
      <c r="B699" s="73">
        <v>292937.16200000001</v>
      </c>
      <c r="C699" s="73">
        <v>2592369.7179999999</v>
      </c>
      <c r="D699" s="73">
        <v>309018.26</v>
      </c>
      <c r="E699" s="73">
        <v>2901387.9780000001</v>
      </c>
      <c r="F699" s="73">
        <v>306417.11099999998</v>
      </c>
      <c r="G699" s="73">
        <v>2878445.4909999999</v>
      </c>
      <c r="H699" s="15">
        <f>H700+H701</f>
        <v>100</v>
      </c>
      <c r="I699" s="15">
        <f>I700+I701</f>
        <v>99.999999999999986</v>
      </c>
      <c r="J699" s="16">
        <f t="shared" ref="J699:J704" si="163">D699/B699*100</f>
        <v>105.48960667544121</v>
      </c>
      <c r="K699" s="16">
        <f t="shared" ref="K699:L702" si="164">D699/F699*100</f>
        <v>100.84889156206425</v>
      </c>
      <c r="L699" s="16">
        <f t="shared" si="164"/>
        <v>100.79704434465526</v>
      </c>
      <c r="M699" s="72"/>
      <c r="N699" s="72"/>
      <c r="O699" s="72"/>
      <c r="P699" s="72"/>
      <c r="Q699" s="72"/>
      <c r="R699" s="72"/>
    </row>
    <row r="700" spans="1:18" s="9" customFormat="1" x14ac:dyDescent="0.2">
      <c r="A700" s="17" t="s">
        <v>278</v>
      </c>
      <c r="B700" s="73">
        <v>252400</v>
      </c>
      <c r="C700" s="73">
        <v>2223266.6669999999</v>
      </c>
      <c r="D700" s="73">
        <v>255200</v>
      </c>
      <c r="E700" s="73">
        <v>2478466.6669999999</v>
      </c>
      <c r="F700" s="73">
        <v>238823.003</v>
      </c>
      <c r="G700" s="73">
        <v>2336551.8909999998</v>
      </c>
      <c r="H700" s="15">
        <f>D700/D699*100</f>
        <v>82.584116550264696</v>
      </c>
      <c r="I700" s="15">
        <f>E700/E699*100</f>
        <v>85.423483029266194</v>
      </c>
      <c r="J700" s="16">
        <f t="shared" si="163"/>
        <v>101.1093502377179</v>
      </c>
      <c r="K700" s="16">
        <f t="shared" si="164"/>
        <v>106.8573783908077</v>
      </c>
      <c r="L700" s="16">
        <f t="shared" si="164"/>
        <v>106.07368389919488</v>
      </c>
      <c r="M700" s="72"/>
      <c r="N700" s="72"/>
      <c r="O700" s="72"/>
      <c r="P700" s="72"/>
      <c r="Q700" s="72"/>
      <c r="R700" s="72"/>
    </row>
    <row r="701" spans="1:18" s="9" customFormat="1" x14ac:dyDescent="0.2">
      <c r="A701" s="17" t="s">
        <v>274</v>
      </c>
      <c r="B701" s="73">
        <v>40537.161999999997</v>
      </c>
      <c r="C701" s="73">
        <v>369103.05099999998</v>
      </c>
      <c r="D701" s="73">
        <v>53818.26</v>
      </c>
      <c r="E701" s="73">
        <v>422921.31099999999</v>
      </c>
      <c r="F701" s="73">
        <v>67594.107999999993</v>
      </c>
      <c r="G701" s="73">
        <v>541893.6</v>
      </c>
      <c r="H701" s="15">
        <f>D701/D699*100</f>
        <v>17.415883449735301</v>
      </c>
      <c r="I701" s="15">
        <f>E701/E699*100</f>
        <v>14.576516970733792</v>
      </c>
      <c r="J701" s="16">
        <f t="shared" si="163"/>
        <v>132.76277209539239</v>
      </c>
      <c r="K701" s="16">
        <f t="shared" si="164"/>
        <v>79.619750289477906</v>
      </c>
      <c r="L701" s="16">
        <f t="shared" si="164"/>
        <v>78.045083204525753</v>
      </c>
      <c r="M701" s="72"/>
      <c r="N701" s="72"/>
      <c r="O701" s="72"/>
      <c r="P701" s="72"/>
      <c r="Q701" s="72"/>
      <c r="R701" s="72"/>
    </row>
    <row r="702" spans="1:18" s="9" customFormat="1" x14ac:dyDescent="0.2">
      <c r="A702" s="13" t="s">
        <v>273</v>
      </c>
      <c r="B702" s="73">
        <v>292937.16200000001</v>
      </c>
      <c r="C702" s="73">
        <v>2592369.7179999999</v>
      </c>
      <c r="D702" s="73">
        <v>309018.26</v>
      </c>
      <c r="E702" s="73">
        <v>2901387.9780000001</v>
      </c>
      <c r="F702" s="73">
        <v>306417.11099999998</v>
      </c>
      <c r="G702" s="73">
        <v>2878445.4909999999</v>
      </c>
      <c r="H702" s="15">
        <f>H703+H704</f>
        <v>99.999999999999986</v>
      </c>
      <c r="I702" s="15">
        <f>I703+I704</f>
        <v>100</v>
      </c>
      <c r="J702" s="16">
        <f t="shared" si="163"/>
        <v>105.48960667544121</v>
      </c>
      <c r="K702" s="16">
        <f t="shared" si="164"/>
        <v>100.84889156206425</v>
      </c>
      <c r="L702" s="16">
        <f t="shared" si="164"/>
        <v>100.79704434465526</v>
      </c>
      <c r="M702" s="76"/>
      <c r="N702" s="76"/>
      <c r="O702" s="76"/>
      <c r="P702" s="76"/>
      <c r="Q702" s="76"/>
      <c r="R702" s="76"/>
    </row>
    <row r="703" spans="1:18" s="9" customFormat="1" x14ac:dyDescent="0.2">
      <c r="A703" s="17" t="s">
        <v>275</v>
      </c>
      <c r="B703" s="73">
        <v>1962.873</v>
      </c>
      <c r="C703" s="73">
        <v>10783.102999999999</v>
      </c>
      <c r="D703" s="73">
        <v>1950.5530000000001</v>
      </c>
      <c r="E703" s="73">
        <v>12733.656000000001</v>
      </c>
      <c r="F703" s="73">
        <v>0</v>
      </c>
      <c r="G703" s="73">
        <v>11109.785</v>
      </c>
      <c r="H703" s="15">
        <f>D703/D702*100</f>
        <v>0.63120962495873223</v>
      </c>
      <c r="I703" s="15">
        <f>E703/E702*100</f>
        <v>0.43888153175493722</v>
      </c>
      <c r="J703" s="16">
        <f t="shared" si="163"/>
        <v>99.372348593108157</v>
      </c>
      <c r="K703" s="16">
        <v>0</v>
      </c>
      <c r="L703" s="16">
        <f>E703/G703*100</f>
        <v>114.61658348923945</v>
      </c>
      <c r="M703" s="72"/>
      <c r="N703" s="72"/>
      <c r="O703" s="72"/>
      <c r="P703" s="72"/>
      <c r="Q703" s="72"/>
      <c r="R703" s="72"/>
    </row>
    <row r="704" spans="1:18" s="9" customFormat="1" x14ac:dyDescent="0.2">
      <c r="A704" s="17" t="s">
        <v>279</v>
      </c>
      <c r="B704" s="73">
        <v>290974.28899999999</v>
      </c>
      <c r="C704" s="73">
        <v>2581586.6150000002</v>
      </c>
      <c r="D704" s="73">
        <v>307067.70699999999</v>
      </c>
      <c r="E704" s="73">
        <v>2888654.3220000002</v>
      </c>
      <c r="F704" s="73">
        <v>306417.11</v>
      </c>
      <c r="G704" s="73">
        <v>2867335.7059999998</v>
      </c>
      <c r="H704" s="15">
        <f>D704/D702*100</f>
        <v>99.368790375041257</v>
      </c>
      <c r="I704" s="15">
        <f>E704/E702*100</f>
        <v>99.56111846824507</v>
      </c>
      <c r="J704" s="16">
        <f t="shared" si="163"/>
        <v>105.53087286691505</v>
      </c>
      <c r="K704" s="16">
        <f>D704/F704*100</f>
        <v>100.21232397890576</v>
      </c>
      <c r="L704" s="16">
        <f>E704/G704*100</f>
        <v>100.74349912901341</v>
      </c>
      <c r="M704" s="72"/>
      <c r="N704" s="72"/>
      <c r="O704" s="72"/>
      <c r="P704" s="72"/>
      <c r="Q704" s="72"/>
      <c r="R704" s="72"/>
    </row>
    <row r="705" spans="1:18" s="9" customFormat="1" ht="22.5" x14ac:dyDescent="0.2">
      <c r="A705" s="11" t="s">
        <v>373</v>
      </c>
      <c r="B705" s="73"/>
      <c r="C705" s="73"/>
      <c r="D705" s="73"/>
      <c r="E705" s="73"/>
      <c r="F705" s="73"/>
      <c r="G705" s="73"/>
      <c r="H705" s="72"/>
      <c r="I705" s="72"/>
      <c r="J705" s="72"/>
      <c r="K705" s="72"/>
      <c r="L705" s="72"/>
      <c r="M705" s="76"/>
      <c r="N705" s="76"/>
      <c r="O705" s="76"/>
      <c r="P705" s="76"/>
      <c r="Q705" s="76"/>
      <c r="R705" s="76"/>
    </row>
    <row r="706" spans="1:18" s="9" customFormat="1" x14ac:dyDescent="0.2">
      <c r="A706" s="13" t="s">
        <v>272</v>
      </c>
      <c r="B706" s="73">
        <v>517363.15</v>
      </c>
      <c r="C706" s="73">
        <v>4457554.2750000004</v>
      </c>
      <c r="D706" s="73">
        <v>383294.75</v>
      </c>
      <c r="E706" s="73">
        <v>4840849.0250000004</v>
      </c>
      <c r="F706" s="73">
        <v>415928.78399999999</v>
      </c>
      <c r="G706" s="73">
        <v>4393630.1050000004</v>
      </c>
      <c r="H706" s="15">
        <f>H707+H708</f>
        <v>100</v>
      </c>
      <c r="I706" s="15">
        <f>I707+I708</f>
        <v>99.999999999999986</v>
      </c>
      <c r="J706" s="16">
        <f t="shared" ref="J706:J711" si="165">D706/B706*100</f>
        <v>74.086210044144039</v>
      </c>
      <c r="K706" s="16">
        <f t="shared" ref="K706:L709" si="166">D706/F706*100</f>
        <v>92.153937102847877</v>
      </c>
      <c r="L706" s="16">
        <f t="shared" si="166"/>
        <v>110.17880225035466</v>
      </c>
    </row>
    <row r="707" spans="1:18" s="9" customFormat="1" x14ac:dyDescent="0.2">
      <c r="A707" s="17" t="s">
        <v>278</v>
      </c>
      <c r="B707" s="73">
        <v>517300</v>
      </c>
      <c r="C707" s="73">
        <v>4456600</v>
      </c>
      <c r="D707" s="73">
        <v>383000</v>
      </c>
      <c r="E707" s="73">
        <v>4839600</v>
      </c>
      <c r="F707" s="73">
        <v>406811.39500000002</v>
      </c>
      <c r="G707" s="73">
        <v>4383644.6940000001</v>
      </c>
      <c r="H707" s="15">
        <f>D707/D706*100</f>
        <v>99.923100955596183</v>
      </c>
      <c r="I707" s="15">
        <f>E707/E706*100</f>
        <v>99.974198224452977</v>
      </c>
      <c r="J707" s="16">
        <f t="shared" si="165"/>
        <v>74.038275662091635</v>
      </c>
      <c r="K707" s="16">
        <f t="shared" si="166"/>
        <v>94.146822018100053</v>
      </c>
      <c r="L707" s="16">
        <f t="shared" si="166"/>
        <v>110.40128335729574</v>
      </c>
    </row>
    <row r="708" spans="1:18" s="9" customFormat="1" x14ac:dyDescent="0.2">
      <c r="A708" s="17" t="s">
        <v>274</v>
      </c>
      <c r="B708" s="73">
        <v>63.15</v>
      </c>
      <c r="C708" s="73">
        <v>954.27499999999998</v>
      </c>
      <c r="D708" s="73">
        <v>294.75</v>
      </c>
      <c r="E708" s="73">
        <v>1249.0250000000001</v>
      </c>
      <c r="F708" s="73">
        <v>9117.3889999999992</v>
      </c>
      <c r="G708" s="73">
        <v>9985.4110000000001</v>
      </c>
      <c r="H708" s="15">
        <f>D708/D706*100</f>
        <v>7.6899044403817174E-2</v>
      </c>
      <c r="I708" s="15">
        <f>E708/E706*100</f>
        <v>2.5801775547007477E-2</v>
      </c>
      <c r="J708" s="16">
        <f t="shared" si="165"/>
        <v>466.74584323040381</v>
      </c>
      <c r="K708" s="16">
        <f t="shared" si="166"/>
        <v>3.2328334350985797</v>
      </c>
      <c r="L708" s="16">
        <f t="shared" si="166"/>
        <v>12.508498648678559</v>
      </c>
      <c r="M708" s="72"/>
      <c r="N708" s="72"/>
      <c r="O708" s="72"/>
      <c r="P708" s="72"/>
      <c r="Q708" s="72"/>
      <c r="R708" s="72"/>
    </row>
    <row r="709" spans="1:18" s="9" customFormat="1" x14ac:dyDescent="0.2">
      <c r="A709" s="13" t="s">
        <v>273</v>
      </c>
      <c r="B709" s="73">
        <v>517363.15</v>
      </c>
      <c r="C709" s="73">
        <v>4457554.2750000004</v>
      </c>
      <c r="D709" s="73">
        <v>383294.75</v>
      </c>
      <c r="E709" s="73">
        <v>4840849.0250000004</v>
      </c>
      <c r="F709" s="73">
        <v>415928.78399999999</v>
      </c>
      <c r="G709" s="73">
        <v>4393630.1050000004</v>
      </c>
      <c r="H709" s="15">
        <f>H710+H711</f>
        <v>99.999999999999986</v>
      </c>
      <c r="I709" s="15">
        <f>I710+I711</f>
        <v>99.999999999999986</v>
      </c>
      <c r="J709" s="16">
        <f t="shared" si="165"/>
        <v>74.086210044144039</v>
      </c>
      <c r="K709" s="16">
        <f t="shared" si="166"/>
        <v>92.153937102847877</v>
      </c>
      <c r="L709" s="16">
        <f t="shared" si="166"/>
        <v>110.17880225035466</v>
      </c>
      <c r="M709" s="76"/>
      <c r="N709" s="76"/>
      <c r="O709" s="76"/>
      <c r="P709" s="76"/>
      <c r="Q709" s="76"/>
      <c r="R709" s="76"/>
    </row>
    <row r="710" spans="1:18" s="9" customFormat="1" x14ac:dyDescent="0.2">
      <c r="A710" s="17" t="s">
        <v>275</v>
      </c>
      <c r="B710" s="73">
        <v>18500.697</v>
      </c>
      <c r="C710" s="73">
        <v>177815.75599999999</v>
      </c>
      <c r="D710" s="73">
        <v>13473.514999999999</v>
      </c>
      <c r="E710" s="73">
        <v>191289.27100000001</v>
      </c>
      <c r="F710" s="73">
        <v>16514.616999999998</v>
      </c>
      <c r="G710" s="73">
        <v>25490.205000000002</v>
      </c>
      <c r="H710" s="15">
        <f>D710/D709*100</f>
        <v>3.5151838108922702</v>
      </c>
      <c r="I710" s="15">
        <f>E710/E709*100</f>
        <v>3.9515644882149572</v>
      </c>
      <c r="J710" s="16">
        <f t="shared" si="165"/>
        <v>72.827067001854033</v>
      </c>
      <c r="K710" s="16">
        <f>D710/F710*100</f>
        <v>81.585391898582941</v>
      </c>
      <c r="L710" s="16"/>
      <c r="M710" s="72"/>
      <c r="N710" s="72"/>
      <c r="O710" s="72"/>
      <c r="P710" s="72"/>
      <c r="Q710" s="72"/>
      <c r="R710" s="72"/>
    </row>
    <row r="711" spans="1:18" s="9" customFormat="1" x14ac:dyDescent="0.2">
      <c r="A711" s="17" t="s">
        <v>279</v>
      </c>
      <c r="B711" s="73">
        <v>498862.45299999998</v>
      </c>
      <c r="C711" s="73">
        <v>4279738.5190000003</v>
      </c>
      <c r="D711" s="73">
        <v>369821.23499999999</v>
      </c>
      <c r="E711" s="73">
        <v>4649559.7539999997</v>
      </c>
      <c r="F711" s="73">
        <v>399414.16700000002</v>
      </c>
      <c r="G711" s="73">
        <v>4368139.9000000004</v>
      </c>
      <c r="H711" s="15">
        <f>D711/D709*100</f>
        <v>96.484816189107718</v>
      </c>
      <c r="I711" s="15">
        <f>E711/E709*100</f>
        <v>96.04843551178503</v>
      </c>
      <c r="J711" s="16">
        <f t="shared" si="165"/>
        <v>74.132906330394846</v>
      </c>
      <c r="K711" s="16">
        <f>D711/F711*100</f>
        <v>92.590915784917556</v>
      </c>
      <c r="L711" s="16">
        <f>E711/G711*100</f>
        <v>106.44255588059346</v>
      </c>
      <c r="M711" s="72"/>
      <c r="N711" s="72"/>
      <c r="O711" s="72"/>
      <c r="P711" s="72"/>
      <c r="Q711" s="72"/>
      <c r="R711" s="72"/>
    </row>
    <row r="712" spans="1:18" s="9" customFormat="1" ht="56.25" x14ac:dyDescent="0.2">
      <c r="A712" s="11" t="s">
        <v>374</v>
      </c>
      <c r="B712" s="73"/>
      <c r="C712" s="73"/>
      <c r="D712" s="73"/>
      <c r="E712" s="73"/>
      <c r="F712" s="73"/>
      <c r="G712" s="73"/>
      <c r="H712" s="72"/>
      <c r="I712" s="72"/>
      <c r="J712" s="72"/>
      <c r="K712" s="72"/>
      <c r="L712" s="72"/>
      <c r="M712" s="76"/>
      <c r="N712" s="76"/>
      <c r="O712" s="76"/>
      <c r="P712" s="76"/>
      <c r="Q712" s="76"/>
      <c r="R712" s="76"/>
    </row>
    <row r="713" spans="1:18" s="9" customFormat="1" x14ac:dyDescent="0.2">
      <c r="A713" s="13" t="s">
        <v>272</v>
      </c>
      <c r="B713" s="73">
        <v>516958.8</v>
      </c>
      <c r="C713" s="73">
        <v>4446396.37</v>
      </c>
      <c r="D713" s="73">
        <v>383226.72</v>
      </c>
      <c r="E713" s="73">
        <v>4829623.09</v>
      </c>
      <c r="F713" s="73">
        <v>414103.67700000003</v>
      </c>
      <c r="G713" s="73">
        <v>4382520.0379999997</v>
      </c>
      <c r="H713" s="15">
        <f>H714+H715</f>
        <v>100</v>
      </c>
      <c r="I713" s="15">
        <f>I714+I715</f>
        <v>100</v>
      </c>
      <c r="J713" s="16">
        <f t="shared" ref="J713:J718" si="167">D713/B713*100</f>
        <v>74.130998447071605</v>
      </c>
      <c r="K713" s="16">
        <f t="shared" ref="K713:L716" si="168">D713/F713*100</f>
        <v>92.543665097665851</v>
      </c>
      <c r="L713" s="16">
        <f t="shared" si="168"/>
        <v>110.20196252665716</v>
      </c>
      <c r="M713" s="72"/>
      <c r="N713" s="72"/>
      <c r="O713" s="72"/>
      <c r="P713" s="72"/>
      <c r="Q713" s="72"/>
      <c r="R713" s="72"/>
    </row>
    <row r="714" spans="1:18" s="9" customFormat="1" x14ac:dyDescent="0.2">
      <c r="A714" s="17" t="s">
        <v>278</v>
      </c>
      <c r="B714" s="73">
        <v>516900</v>
      </c>
      <c r="C714" s="73">
        <v>4445600</v>
      </c>
      <c r="D714" s="73">
        <v>383000</v>
      </c>
      <c r="E714" s="73">
        <v>4828600</v>
      </c>
      <c r="F714" s="73">
        <v>405005.04800000001</v>
      </c>
      <c r="G714" s="73">
        <v>4372623.1869999999</v>
      </c>
      <c r="H714" s="15">
        <f>D714/D713*100</f>
        <v>99.940839198268847</v>
      </c>
      <c r="I714" s="15">
        <f>E714/E713*100</f>
        <v>99.978816359352791</v>
      </c>
      <c r="J714" s="16">
        <f t="shared" si="167"/>
        <v>74.095569742696838</v>
      </c>
      <c r="K714" s="16">
        <f t="shared" si="168"/>
        <v>94.566722536258368</v>
      </c>
      <c r="L714" s="16">
        <f t="shared" si="168"/>
        <v>110.42799238579806</v>
      </c>
      <c r="M714" s="72"/>
      <c r="N714" s="72"/>
      <c r="O714" s="72"/>
      <c r="P714" s="72"/>
      <c r="Q714" s="72"/>
      <c r="R714" s="72"/>
    </row>
    <row r="715" spans="1:18" s="9" customFormat="1" x14ac:dyDescent="0.2">
      <c r="A715" s="17" t="s">
        <v>274</v>
      </c>
      <c r="B715" s="73">
        <v>58.8</v>
      </c>
      <c r="C715" s="73">
        <v>796.37</v>
      </c>
      <c r="D715" s="73">
        <v>226.72</v>
      </c>
      <c r="E715" s="73">
        <v>1023.09</v>
      </c>
      <c r="F715" s="73">
        <v>9098.6290000000008</v>
      </c>
      <c r="G715" s="73">
        <v>9896.8510000000006</v>
      </c>
      <c r="H715" s="15">
        <f>D715/D713*100</f>
        <v>5.9160801731152783E-2</v>
      </c>
      <c r="I715" s="15">
        <f>E715/E713*100</f>
        <v>2.118364064720421E-2</v>
      </c>
      <c r="J715" s="16">
        <f t="shared" si="167"/>
        <v>385.57823129251705</v>
      </c>
      <c r="K715" s="16">
        <f t="shared" si="168"/>
        <v>2.4918039849739997</v>
      </c>
      <c r="L715" s="16">
        <f t="shared" si="168"/>
        <v>10.337530594327427</v>
      </c>
      <c r="M715" s="72"/>
      <c r="N715" s="72"/>
      <c r="O715" s="72"/>
      <c r="P715" s="72"/>
      <c r="Q715" s="72"/>
      <c r="R715" s="72"/>
    </row>
    <row r="716" spans="1:18" s="9" customFormat="1" x14ac:dyDescent="0.2">
      <c r="A716" s="13" t="s">
        <v>273</v>
      </c>
      <c r="B716" s="73">
        <v>516958.8</v>
      </c>
      <c r="C716" s="73">
        <v>4446396.37</v>
      </c>
      <c r="D716" s="73">
        <v>383226.72</v>
      </c>
      <c r="E716" s="73">
        <v>4829623.09</v>
      </c>
      <c r="F716" s="73">
        <v>414103.67700000003</v>
      </c>
      <c r="G716" s="73">
        <v>4382520.0379999997</v>
      </c>
      <c r="H716" s="15">
        <f>H717+H718</f>
        <v>100.00000000000001</v>
      </c>
      <c r="I716" s="15">
        <f>I717+I718</f>
        <v>100</v>
      </c>
      <c r="J716" s="16">
        <f t="shared" si="167"/>
        <v>74.130998447071605</v>
      </c>
      <c r="K716" s="16">
        <f t="shared" si="168"/>
        <v>92.543665097665851</v>
      </c>
      <c r="L716" s="16">
        <f t="shared" si="168"/>
        <v>110.20196252665716</v>
      </c>
      <c r="M716" s="76"/>
      <c r="N716" s="76"/>
      <c r="O716" s="76"/>
      <c r="P716" s="76"/>
      <c r="Q716" s="76"/>
      <c r="R716" s="76"/>
    </row>
    <row r="717" spans="1:18" s="9" customFormat="1" x14ac:dyDescent="0.2">
      <c r="A717" s="17" t="s">
        <v>275</v>
      </c>
      <c r="B717" s="73">
        <v>18500.697</v>
      </c>
      <c r="C717" s="73">
        <v>177815.75599999999</v>
      </c>
      <c r="D717" s="73">
        <v>13473.514999999999</v>
      </c>
      <c r="E717" s="73">
        <v>191289.27100000001</v>
      </c>
      <c r="F717" s="73">
        <v>16514.616999999998</v>
      </c>
      <c r="G717" s="73">
        <v>25490.205000000002</v>
      </c>
      <c r="H717" s="15">
        <f>D717/D716*100</f>
        <v>3.5158078225860661</v>
      </c>
      <c r="I717" s="15">
        <f>E717/E716*100</f>
        <v>3.9607494712387594</v>
      </c>
      <c r="J717" s="16">
        <f t="shared" si="167"/>
        <v>72.827067001854033</v>
      </c>
      <c r="K717" s="16">
        <f>D717/F717*100</f>
        <v>81.585391898582941</v>
      </c>
      <c r="L717" s="16"/>
    </row>
    <row r="718" spans="1:18" s="9" customFormat="1" x14ac:dyDescent="0.2">
      <c r="A718" s="17" t="s">
        <v>279</v>
      </c>
      <c r="B718" s="73">
        <v>498458.103</v>
      </c>
      <c r="C718" s="73">
        <v>4268580.6140000001</v>
      </c>
      <c r="D718" s="73">
        <v>369753.20500000002</v>
      </c>
      <c r="E718" s="73">
        <v>4638333.8190000001</v>
      </c>
      <c r="F718" s="73">
        <v>397589.06</v>
      </c>
      <c r="G718" s="73">
        <v>4357029.8329999996</v>
      </c>
      <c r="H718" s="15">
        <f>D718/D716*100</f>
        <v>96.484192177413945</v>
      </c>
      <c r="I718" s="15">
        <f>E718/E716*100</f>
        <v>96.039250528761244</v>
      </c>
      <c r="J718" s="16">
        <f t="shared" si="167"/>
        <v>74.179394973141811</v>
      </c>
      <c r="K718" s="16">
        <f>D718/F718*100</f>
        <v>92.998837794983601</v>
      </c>
      <c r="L718" s="16">
        <f>E718/G718*100</f>
        <v>106.4563245325844</v>
      </c>
      <c r="M718" s="72"/>
      <c r="N718" s="72"/>
      <c r="O718" s="72"/>
      <c r="P718" s="72"/>
      <c r="Q718" s="72"/>
      <c r="R718" s="72"/>
    </row>
    <row r="719" spans="1:18" s="9" customFormat="1" ht="33.75" x14ac:dyDescent="0.2">
      <c r="A719" s="11" t="s">
        <v>375</v>
      </c>
      <c r="B719" s="73"/>
      <c r="C719" s="73"/>
      <c r="D719" s="73"/>
      <c r="E719" s="73"/>
      <c r="F719" s="73"/>
      <c r="G719" s="73"/>
      <c r="H719" s="72"/>
      <c r="I719" s="72"/>
      <c r="J719" s="72"/>
      <c r="K719" s="72"/>
      <c r="L719" s="72"/>
      <c r="M719" s="76"/>
      <c r="N719" s="76"/>
      <c r="O719" s="76"/>
      <c r="P719" s="76"/>
      <c r="Q719" s="76"/>
      <c r="R719" s="76"/>
    </row>
    <row r="720" spans="1:18" s="9" customFormat="1" x14ac:dyDescent="0.2">
      <c r="A720" s="13" t="s">
        <v>272</v>
      </c>
      <c r="B720" s="73">
        <v>26888.847000000002</v>
      </c>
      <c r="C720" s="73">
        <v>282109.59700000001</v>
      </c>
      <c r="D720" s="73">
        <v>22795.473999999998</v>
      </c>
      <c r="E720" s="73">
        <v>304905.071</v>
      </c>
      <c r="F720" s="73">
        <v>21065.68</v>
      </c>
      <c r="G720" s="73">
        <v>223239.98</v>
      </c>
      <c r="H720" s="15">
        <f>H721+H722</f>
        <v>100.00000000000001</v>
      </c>
      <c r="I720" s="15">
        <f>I721+I722</f>
        <v>100</v>
      </c>
      <c r="J720" s="16">
        <f t="shared" ref="J720:J725" si="169">D720/B720*100</f>
        <v>84.776688267816013</v>
      </c>
      <c r="K720" s="16">
        <f t="shared" ref="K720:L725" si="170">D720/F720*100</f>
        <v>108.21143205441265</v>
      </c>
      <c r="L720" s="16">
        <f t="shared" si="170"/>
        <v>136.58174982814458</v>
      </c>
      <c r="M720" s="72"/>
      <c r="N720" s="72"/>
      <c r="O720" s="72"/>
      <c r="P720" s="72"/>
      <c r="Q720" s="72"/>
      <c r="R720" s="72"/>
    </row>
    <row r="721" spans="1:18" s="9" customFormat="1" x14ac:dyDescent="0.2">
      <c r="A721" s="17" t="s">
        <v>278</v>
      </c>
      <c r="B721" s="73">
        <v>15966.665999999999</v>
      </c>
      <c r="C721" s="73">
        <v>133466.66399999999</v>
      </c>
      <c r="D721" s="73">
        <v>22466.666000000001</v>
      </c>
      <c r="E721" s="73">
        <v>155933.32999999999</v>
      </c>
      <c r="F721" s="73">
        <v>16769.624</v>
      </c>
      <c r="G721" s="73">
        <v>146549.62700000001</v>
      </c>
      <c r="H721" s="15">
        <f>D721/D720*100</f>
        <v>98.557573314772938</v>
      </c>
      <c r="I721" s="15">
        <f>E721/E720*100</f>
        <v>51.141599412756236</v>
      </c>
      <c r="J721" s="16">
        <f t="shared" si="169"/>
        <v>140.70981380834297</v>
      </c>
      <c r="K721" s="16">
        <f t="shared" si="170"/>
        <v>133.97238960157964</v>
      </c>
      <c r="L721" s="16">
        <f t="shared" si="170"/>
        <v>106.40308896862629</v>
      </c>
      <c r="M721" s="72"/>
      <c r="N721" s="72"/>
      <c r="O721" s="72"/>
      <c r="P721" s="72"/>
      <c r="Q721" s="72"/>
      <c r="R721" s="72"/>
    </row>
    <row r="722" spans="1:18" s="9" customFormat="1" x14ac:dyDescent="0.2">
      <c r="A722" s="17" t="s">
        <v>274</v>
      </c>
      <c r="B722" s="73">
        <v>10922.181</v>
      </c>
      <c r="C722" s="73">
        <v>148642.93400000001</v>
      </c>
      <c r="D722" s="73">
        <v>328.80799999999999</v>
      </c>
      <c r="E722" s="73">
        <v>148971.74100000001</v>
      </c>
      <c r="F722" s="73">
        <v>4296.0559999999996</v>
      </c>
      <c r="G722" s="73">
        <v>76690.353000000003</v>
      </c>
      <c r="H722" s="15">
        <f>D722/D720*100</f>
        <v>1.4424266852270762</v>
      </c>
      <c r="I722" s="15">
        <f>E722/E720*100</f>
        <v>48.858400587243764</v>
      </c>
      <c r="J722" s="16">
        <f t="shared" si="169"/>
        <v>3.0104610059108157</v>
      </c>
      <c r="K722" s="16">
        <f t="shared" si="170"/>
        <v>7.6537177355230011</v>
      </c>
      <c r="L722" s="16">
        <f t="shared" si="170"/>
        <v>194.25095226775133</v>
      </c>
      <c r="M722" s="72"/>
      <c r="N722" s="72"/>
      <c r="O722" s="72"/>
      <c r="P722" s="72"/>
      <c r="Q722" s="72"/>
      <c r="R722" s="72"/>
    </row>
    <row r="723" spans="1:18" s="9" customFormat="1" x14ac:dyDescent="0.2">
      <c r="A723" s="13" t="s">
        <v>273</v>
      </c>
      <c r="B723" s="73">
        <v>26888.847000000002</v>
      </c>
      <c r="C723" s="73">
        <v>282109.59700000001</v>
      </c>
      <c r="D723" s="73">
        <v>22795.473999999998</v>
      </c>
      <c r="E723" s="73">
        <v>304905.071</v>
      </c>
      <c r="F723" s="73">
        <v>21065.68</v>
      </c>
      <c r="G723" s="73">
        <v>223239.98</v>
      </c>
      <c r="H723" s="15">
        <f>H724+H725</f>
        <v>100</v>
      </c>
      <c r="I723" s="15">
        <f>I724+I725</f>
        <v>100</v>
      </c>
      <c r="J723" s="16">
        <f t="shared" si="169"/>
        <v>84.776688267816013</v>
      </c>
      <c r="K723" s="16">
        <f t="shared" si="170"/>
        <v>108.21143205441265</v>
      </c>
      <c r="L723" s="16">
        <f t="shared" si="170"/>
        <v>136.58174982814458</v>
      </c>
      <c r="M723" s="76"/>
      <c r="N723" s="76"/>
      <c r="O723" s="76"/>
      <c r="P723" s="76"/>
      <c r="Q723" s="76"/>
      <c r="R723" s="76"/>
    </row>
    <row r="724" spans="1:18" s="9" customFormat="1" x14ac:dyDescent="0.2">
      <c r="A724" s="17" t="s">
        <v>275</v>
      </c>
      <c r="B724" s="73">
        <v>0.15</v>
      </c>
      <c r="C724" s="73">
        <v>6031.2619999999997</v>
      </c>
      <c r="D724" s="73">
        <v>0</v>
      </c>
      <c r="E724" s="73">
        <v>6031.2619999999997</v>
      </c>
      <c r="F724" s="73">
        <v>3689.9870000000001</v>
      </c>
      <c r="G724" s="73">
        <v>40210.205999999998</v>
      </c>
      <c r="H724" s="15">
        <f>D724/D723*100</f>
        <v>0</v>
      </c>
      <c r="I724" s="15">
        <f>E724/E723*100</f>
        <v>1.978078613195646</v>
      </c>
      <c r="J724" s="16">
        <f t="shared" si="169"/>
        <v>0</v>
      </c>
      <c r="K724" s="16">
        <f t="shared" si="170"/>
        <v>0</v>
      </c>
      <c r="L724" s="16">
        <f t="shared" si="170"/>
        <v>14.999331264306381</v>
      </c>
    </row>
    <row r="725" spans="1:18" s="9" customFormat="1" x14ac:dyDescent="0.2">
      <c r="A725" s="17" t="s">
        <v>279</v>
      </c>
      <c r="B725" s="73">
        <v>26888.697</v>
      </c>
      <c r="C725" s="73">
        <v>276078.33500000002</v>
      </c>
      <c r="D725" s="73">
        <v>22795.473999999998</v>
      </c>
      <c r="E725" s="73">
        <v>298873.80900000001</v>
      </c>
      <c r="F725" s="73">
        <v>17375.692999999999</v>
      </c>
      <c r="G725" s="73">
        <v>183029.774</v>
      </c>
      <c r="H725" s="15">
        <f>D725/D723*100</f>
        <v>100</v>
      </c>
      <c r="I725" s="15">
        <f>E725/E723*100</f>
        <v>98.021921386804351</v>
      </c>
      <c r="J725" s="16">
        <f t="shared" si="169"/>
        <v>84.777161198997476</v>
      </c>
      <c r="K725" s="16">
        <f t="shared" si="170"/>
        <v>131.19174009347427</v>
      </c>
      <c r="L725" s="16">
        <f t="shared" si="170"/>
        <v>163.29245371848626</v>
      </c>
      <c r="M725" s="72"/>
      <c r="N725" s="72"/>
      <c r="O725" s="72"/>
      <c r="P725" s="72"/>
      <c r="Q725" s="72"/>
      <c r="R725" s="72"/>
    </row>
    <row r="726" spans="1:18" s="9" customFormat="1" x14ac:dyDescent="0.2">
      <c r="A726" s="11" t="s">
        <v>376</v>
      </c>
      <c r="B726" s="73"/>
      <c r="C726" s="73"/>
      <c r="D726" s="73"/>
      <c r="E726" s="73"/>
      <c r="F726" s="73"/>
      <c r="G726" s="73"/>
      <c r="H726" s="72"/>
      <c r="I726" s="72"/>
      <c r="J726" s="72"/>
      <c r="K726" s="72"/>
      <c r="L726" s="72"/>
      <c r="M726" s="76"/>
      <c r="N726" s="76"/>
      <c r="O726" s="76"/>
      <c r="P726" s="76"/>
      <c r="Q726" s="76"/>
      <c r="R726" s="76"/>
    </row>
    <row r="727" spans="1:18" s="9" customFormat="1" x14ac:dyDescent="0.2">
      <c r="A727" s="13" t="s">
        <v>272</v>
      </c>
      <c r="B727" s="73">
        <v>106524.37699999999</v>
      </c>
      <c r="C727" s="73">
        <v>781741.22400000005</v>
      </c>
      <c r="D727" s="73">
        <v>93512.934999999998</v>
      </c>
      <c r="E727" s="73">
        <v>875254.15899999999</v>
      </c>
      <c r="F727" s="73">
        <v>78889</v>
      </c>
      <c r="G727" s="73">
        <v>788034.68200000003</v>
      </c>
      <c r="H727" s="15">
        <f>H728+H729</f>
        <v>100</v>
      </c>
      <c r="I727" s="15">
        <f>I728+I729</f>
        <v>100</v>
      </c>
      <c r="J727" s="16">
        <f t="shared" ref="J727:J732" si="171">D727/B727*100</f>
        <v>87.785479374359539</v>
      </c>
      <c r="K727" s="16">
        <f t="shared" ref="K727:L732" si="172">D727/F727*100</f>
        <v>118.53735628541369</v>
      </c>
      <c r="L727" s="16">
        <f t="shared" si="172"/>
        <v>111.06797441689247</v>
      </c>
    </row>
    <row r="728" spans="1:18" s="9" customFormat="1" x14ac:dyDescent="0.2">
      <c r="A728" s="17" t="s">
        <v>278</v>
      </c>
      <c r="B728" s="73">
        <v>67500</v>
      </c>
      <c r="C728" s="73">
        <v>554700</v>
      </c>
      <c r="D728" s="73">
        <v>55500</v>
      </c>
      <c r="E728" s="73">
        <v>610200</v>
      </c>
      <c r="F728" s="73">
        <v>54049.341</v>
      </c>
      <c r="G728" s="73">
        <v>624703.16700000002</v>
      </c>
      <c r="H728" s="15">
        <f>D728/D727*100</f>
        <v>59.350078146942984</v>
      </c>
      <c r="I728" s="15">
        <f>E728/E727*100</f>
        <v>69.716892370687958</v>
      </c>
      <c r="J728" s="16">
        <f t="shared" si="171"/>
        <v>82.222222222222214</v>
      </c>
      <c r="K728" s="16">
        <f t="shared" si="172"/>
        <v>102.68395316790264</v>
      </c>
      <c r="L728" s="16">
        <f t="shared" si="172"/>
        <v>97.678390671581155</v>
      </c>
    </row>
    <row r="729" spans="1:18" s="9" customFormat="1" x14ac:dyDescent="0.2">
      <c r="A729" s="17" t="s">
        <v>274</v>
      </c>
      <c r="B729" s="73">
        <v>39024.377</v>
      </c>
      <c r="C729" s="73">
        <v>227041.22399999999</v>
      </c>
      <c r="D729" s="73">
        <v>38012.934999999998</v>
      </c>
      <c r="E729" s="73">
        <v>265054.15899999999</v>
      </c>
      <c r="F729" s="73">
        <v>24839.659</v>
      </c>
      <c r="G729" s="73">
        <v>163331.51500000001</v>
      </c>
      <c r="H729" s="15">
        <f>D729/D727*100</f>
        <v>40.649921853057016</v>
      </c>
      <c r="I729" s="15">
        <f>E729/E727*100</f>
        <v>30.283107629312045</v>
      </c>
      <c r="J729" s="16">
        <f t="shared" si="171"/>
        <v>97.408178995400746</v>
      </c>
      <c r="K729" s="16">
        <f t="shared" si="172"/>
        <v>153.03324011009974</v>
      </c>
      <c r="L729" s="16">
        <f t="shared" si="172"/>
        <v>162.27986313602733</v>
      </c>
    </row>
    <row r="730" spans="1:18" s="9" customFormat="1" x14ac:dyDescent="0.2">
      <c r="A730" s="13" t="s">
        <v>273</v>
      </c>
      <c r="B730" s="73">
        <v>106524.37699999999</v>
      </c>
      <c r="C730" s="73">
        <v>781741.22400000005</v>
      </c>
      <c r="D730" s="73">
        <v>93512.934999999998</v>
      </c>
      <c r="E730" s="73">
        <v>875254.15899999999</v>
      </c>
      <c r="F730" s="73">
        <v>78889</v>
      </c>
      <c r="G730" s="73">
        <v>788034.68200000003</v>
      </c>
      <c r="H730" s="15">
        <f>H731+H732</f>
        <v>99.999998930629232</v>
      </c>
      <c r="I730" s="15">
        <f>I731+I732</f>
        <v>100</v>
      </c>
      <c r="J730" s="16">
        <f t="shared" si="171"/>
        <v>87.785479374359539</v>
      </c>
      <c r="K730" s="16">
        <f t="shared" si="172"/>
        <v>118.53735628541369</v>
      </c>
      <c r="L730" s="16">
        <f t="shared" si="172"/>
        <v>111.06797441689247</v>
      </c>
      <c r="M730" s="76"/>
      <c r="N730" s="76"/>
      <c r="O730" s="76"/>
      <c r="P730" s="76"/>
      <c r="Q730" s="76"/>
      <c r="R730" s="76"/>
    </row>
    <row r="731" spans="1:18" s="9" customFormat="1" x14ac:dyDescent="0.2">
      <c r="A731" s="17" t="s">
        <v>275</v>
      </c>
      <c r="B731" s="73">
        <v>749.88</v>
      </c>
      <c r="C731" s="73">
        <v>6483.1419999999998</v>
      </c>
      <c r="D731" s="73">
        <v>724.04600000000005</v>
      </c>
      <c r="E731" s="73">
        <v>7207.1890000000003</v>
      </c>
      <c r="F731" s="73">
        <v>1070.835</v>
      </c>
      <c r="G731" s="73">
        <v>12366.109</v>
      </c>
      <c r="H731" s="15">
        <f>D731/D730*100</f>
        <v>0.77427363390957626</v>
      </c>
      <c r="I731" s="15">
        <f>E731/E730*100</f>
        <v>0.82343956048542466</v>
      </c>
      <c r="J731" s="16">
        <f t="shared" si="171"/>
        <v>96.554915453139174</v>
      </c>
      <c r="K731" s="16">
        <f t="shared" si="172"/>
        <v>67.615085423991559</v>
      </c>
      <c r="L731" s="16">
        <f t="shared" si="172"/>
        <v>58.281784512816436</v>
      </c>
      <c r="M731" s="72"/>
      <c r="N731" s="72"/>
      <c r="O731" s="72"/>
      <c r="P731" s="72"/>
      <c r="Q731" s="72"/>
      <c r="R731" s="72"/>
    </row>
    <row r="732" spans="1:18" s="9" customFormat="1" x14ac:dyDescent="0.2">
      <c r="A732" s="17" t="s">
        <v>279</v>
      </c>
      <c r="B732" s="73">
        <v>105774.497</v>
      </c>
      <c r="C732" s="73">
        <v>775258.08200000005</v>
      </c>
      <c r="D732" s="73">
        <v>92788.888000000006</v>
      </c>
      <c r="E732" s="73">
        <v>868046.97</v>
      </c>
      <c r="F732" s="73">
        <v>77818.164000000004</v>
      </c>
      <c r="G732" s="73">
        <v>775668.57299999997</v>
      </c>
      <c r="H732" s="15">
        <f>D732/D730*100</f>
        <v>99.225725296719659</v>
      </c>
      <c r="I732" s="15">
        <f>E732/E730*100</f>
        <v>99.176560439514574</v>
      </c>
      <c r="J732" s="16">
        <f t="shared" si="171"/>
        <v>87.723308199707162</v>
      </c>
      <c r="K732" s="16">
        <f t="shared" si="172"/>
        <v>119.23808431152398</v>
      </c>
      <c r="L732" s="16">
        <f t="shared" si="172"/>
        <v>111.90951911880541</v>
      </c>
      <c r="M732" s="72"/>
      <c r="N732" s="72"/>
      <c r="O732" s="72"/>
      <c r="P732" s="72"/>
      <c r="Q732" s="72"/>
      <c r="R732" s="72"/>
    </row>
    <row r="733" spans="1:18" s="9" customFormat="1" x14ac:dyDescent="0.2">
      <c r="A733" s="11" t="s">
        <v>377</v>
      </c>
      <c r="B733" s="73"/>
      <c r="C733" s="73"/>
      <c r="D733" s="73"/>
      <c r="E733" s="73"/>
      <c r="F733" s="73"/>
      <c r="G733" s="73"/>
      <c r="H733" s="72"/>
      <c r="I733" s="72"/>
      <c r="J733" s="72"/>
      <c r="K733" s="72"/>
      <c r="L733" s="72"/>
      <c r="M733" s="68"/>
      <c r="N733" s="68"/>
      <c r="O733" s="68"/>
      <c r="P733" s="68"/>
      <c r="Q733" s="68"/>
      <c r="R733" s="68"/>
    </row>
    <row r="734" spans="1:18" s="9" customFormat="1" x14ac:dyDescent="0.2">
      <c r="A734" s="13" t="s">
        <v>272</v>
      </c>
      <c r="B734" s="73">
        <v>628253.06799999997</v>
      </c>
      <c r="C734" s="73">
        <v>5003489.227</v>
      </c>
      <c r="D734" s="73">
        <v>459565.14199999999</v>
      </c>
      <c r="E734" s="73">
        <v>5463054.3689999999</v>
      </c>
      <c r="F734" s="73">
        <v>430728.41700000002</v>
      </c>
      <c r="G734" s="73">
        <v>4632632.2170000002</v>
      </c>
      <c r="H734" s="15">
        <f>H735+H736</f>
        <v>100</v>
      </c>
      <c r="I734" s="15">
        <f>I735+I736</f>
        <v>100</v>
      </c>
      <c r="J734" s="16">
        <f t="shared" ref="J734:J739" si="173">D734/B734*100</f>
        <v>73.149685279372164</v>
      </c>
      <c r="K734" s="16">
        <f>D734/F734*100</f>
        <v>106.69487404635296</v>
      </c>
      <c r="L734" s="16">
        <f>E734/G734*100</f>
        <v>117.92549274584469</v>
      </c>
      <c r="M734" s="72"/>
      <c r="N734" s="72"/>
      <c r="O734" s="72"/>
      <c r="P734" s="72"/>
      <c r="Q734" s="72"/>
      <c r="R734" s="72"/>
    </row>
    <row r="735" spans="1:18" s="9" customFormat="1" x14ac:dyDescent="0.2">
      <c r="A735" s="17" t="s">
        <v>278</v>
      </c>
      <c r="B735" s="73">
        <v>588700</v>
      </c>
      <c r="C735" s="73">
        <v>4786000</v>
      </c>
      <c r="D735" s="73">
        <v>427100</v>
      </c>
      <c r="E735" s="73">
        <v>5213100</v>
      </c>
      <c r="F735" s="73">
        <v>421785.96899999998</v>
      </c>
      <c r="G735" s="73">
        <v>4594621.7570000002</v>
      </c>
      <c r="H735" s="15">
        <f>D735/D734*100</f>
        <v>92.935682228048535</v>
      </c>
      <c r="I735" s="15">
        <f>E735/E734*100</f>
        <v>95.424640647576908</v>
      </c>
      <c r="J735" s="16">
        <f t="shared" si="173"/>
        <v>72.549685748258881</v>
      </c>
      <c r="K735" s="16">
        <f>D735/F735*100</f>
        <v>101.25988804525643</v>
      </c>
      <c r="L735" s="16">
        <f>E735/G735*100</f>
        <v>113.46091747503992</v>
      </c>
      <c r="M735" s="72"/>
      <c r="N735" s="72"/>
      <c r="O735" s="72"/>
      <c r="P735" s="72"/>
      <c r="Q735" s="72"/>
      <c r="R735" s="72"/>
    </row>
    <row r="736" spans="1:18" s="9" customFormat="1" x14ac:dyDescent="0.2">
      <c r="A736" s="17" t="s">
        <v>274</v>
      </c>
      <c r="B736" s="73">
        <v>39553.067999999999</v>
      </c>
      <c r="C736" s="73">
        <v>217489.22700000001</v>
      </c>
      <c r="D736" s="73">
        <v>32465.142</v>
      </c>
      <c r="E736" s="73">
        <v>249954.36900000001</v>
      </c>
      <c r="F736" s="73">
        <v>8942.4480000000003</v>
      </c>
      <c r="G736" s="73">
        <v>38010.459000000003</v>
      </c>
      <c r="H736" s="15">
        <f>D736/D734*100</f>
        <v>7.0643177719514689</v>
      </c>
      <c r="I736" s="15">
        <f>E736/E734*100</f>
        <v>4.5753593524230949</v>
      </c>
      <c r="J736" s="16">
        <f t="shared" si="173"/>
        <v>82.079959005961314</v>
      </c>
      <c r="K736" s="16">
        <f>D736/F736*100</f>
        <v>363.0453540238646</v>
      </c>
      <c r="L736" s="16"/>
      <c r="M736" s="72"/>
      <c r="N736" s="72"/>
      <c r="O736" s="72"/>
      <c r="P736" s="72"/>
      <c r="Q736" s="72"/>
      <c r="R736" s="72"/>
    </row>
    <row r="737" spans="1:18" s="9" customFormat="1" x14ac:dyDescent="0.2">
      <c r="A737" s="13" t="s">
        <v>273</v>
      </c>
      <c r="B737" s="73">
        <v>628253.06799999997</v>
      </c>
      <c r="C737" s="73">
        <v>5003489.227</v>
      </c>
      <c r="D737" s="73">
        <v>459565.14199999999</v>
      </c>
      <c r="E737" s="73">
        <v>5463054.3689999999</v>
      </c>
      <c r="F737" s="73">
        <v>430728.41700000002</v>
      </c>
      <c r="G737" s="73">
        <v>4632632.2170000002</v>
      </c>
      <c r="H737" s="15">
        <f>H738+H739</f>
        <v>100.00000000000001</v>
      </c>
      <c r="I737" s="15">
        <f>I738+I739</f>
        <v>100.00000000000001</v>
      </c>
      <c r="J737" s="16">
        <f t="shared" si="173"/>
        <v>73.149685279372164</v>
      </c>
      <c r="K737" s="16">
        <f>D737/F737*100</f>
        <v>106.69487404635296</v>
      </c>
      <c r="L737" s="16">
        <f>E737/G737*100</f>
        <v>117.92549274584469</v>
      </c>
      <c r="M737" s="76"/>
      <c r="N737" s="76"/>
      <c r="O737" s="76"/>
      <c r="P737" s="76"/>
      <c r="Q737" s="76"/>
      <c r="R737" s="76"/>
    </row>
    <row r="738" spans="1:18" s="9" customFormat="1" x14ac:dyDescent="0.2">
      <c r="A738" s="17" t="s">
        <v>275</v>
      </c>
      <c r="B738" s="73">
        <v>3839.835</v>
      </c>
      <c r="C738" s="73">
        <v>43043.078000000001</v>
      </c>
      <c r="D738" s="73">
        <v>4852.2259999999997</v>
      </c>
      <c r="E738" s="73">
        <v>47895.303999999996</v>
      </c>
      <c r="F738" s="73">
        <v>6847</v>
      </c>
      <c r="G738" s="73">
        <v>48619.351999999999</v>
      </c>
      <c r="H738" s="15">
        <f>D738/D737*100</f>
        <v>1.0558298610036876</v>
      </c>
      <c r="I738" s="15">
        <f>E738/E737*100</f>
        <v>0.87671292952493773</v>
      </c>
      <c r="J738" s="16">
        <f t="shared" si="173"/>
        <v>126.36548185013157</v>
      </c>
      <c r="K738" s="16">
        <f>D738/F738*100</f>
        <v>70.866452460931797</v>
      </c>
      <c r="L738" s="16">
        <f>E738/G738*100</f>
        <v>98.510782290969232</v>
      </c>
      <c r="M738" s="72"/>
      <c r="N738" s="72"/>
      <c r="O738" s="72"/>
      <c r="P738" s="72"/>
      <c r="Q738" s="72"/>
      <c r="R738" s="72"/>
    </row>
    <row r="739" spans="1:18" s="9" customFormat="1" x14ac:dyDescent="0.2">
      <c r="A739" s="17" t="s">
        <v>279</v>
      </c>
      <c r="B739" s="73">
        <v>624413.23300000001</v>
      </c>
      <c r="C739" s="73">
        <v>4960446.1490000002</v>
      </c>
      <c r="D739" s="73">
        <v>454712.91600000003</v>
      </c>
      <c r="E739" s="73">
        <v>5415159.0650000004</v>
      </c>
      <c r="F739" s="73">
        <v>423881.41700000002</v>
      </c>
      <c r="G739" s="73">
        <v>4584012.8640000001</v>
      </c>
      <c r="H739" s="15">
        <f>D739/D737*100</f>
        <v>98.944170138996327</v>
      </c>
      <c r="I739" s="15">
        <f>E739/E737*100</f>
        <v>99.123287070475072</v>
      </c>
      <c r="J739" s="16">
        <f t="shared" si="173"/>
        <v>72.822434242036636</v>
      </c>
      <c r="K739" s="16">
        <f>D739/F739*100</f>
        <v>107.27361421460945</v>
      </c>
      <c r="L739" s="16">
        <f>E739/G739*100</f>
        <v>118.13141074553495</v>
      </c>
      <c r="M739" s="72"/>
      <c r="N739" s="72"/>
      <c r="O739" s="72"/>
      <c r="P739" s="72"/>
      <c r="Q739" s="72"/>
      <c r="R739" s="72"/>
    </row>
    <row r="740" spans="1:18" s="9" customFormat="1" ht="33.75" x14ac:dyDescent="0.2">
      <c r="A740" s="11" t="s">
        <v>378</v>
      </c>
      <c r="B740" s="73"/>
      <c r="C740" s="73"/>
      <c r="D740" s="73"/>
      <c r="E740" s="73"/>
      <c r="F740" s="73"/>
      <c r="G740" s="73"/>
      <c r="H740" s="72"/>
      <c r="I740" s="72"/>
      <c r="J740" s="72"/>
      <c r="K740" s="72"/>
      <c r="L740" s="72"/>
      <c r="M740" s="76"/>
      <c r="N740" s="76"/>
      <c r="O740" s="76"/>
      <c r="P740" s="76"/>
      <c r="Q740" s="76"/>
      <c r="R740" s="76"/>
    </row>
    <row r="741" spans="1:18" s="9" customFormat="1" x14ac:dyDescent="0.2">
      <c r="A741" s="13" t="s">
        <v>272</v>
      </c>
      <c r="B741" s="73">
        <v>5137.6880000000001</v>
      </c>
      <c r="C741" s="73">
        <v>35124.610999999997</v>
      </c>
      <c r="D741" s="73">
        <v>3266.6689999999999</v>
      </c>
      <c r="E741" s="73">
        <v>38391.279999999999</v>
      </c>
      <c r="F741" s="73">
        <v>4964.9070000000002</v>
      </c>
      <c r="G741" s="73">
        <v>41051.945</v>
      </c>
      <c r="H741" s="15">
        <f>H742+H743</f>
        <v>100.00003061222304</v>
      </c>
      <c r="I741" s="15">
        <f>I742+I743</f>
        <v>100.00000000000001</v>
      </c>
      <c r="J741" s="16">
        <f>D741/B741*100</f>
        <v>63.582471337301918</v>
      </c>
      <c r="K741" s="16">
        <f t="shared" ref="K741:L744" si="174">D741/F741*100</f>
        <v>65.795169980021768</v>
      </c>
      <c r="L741" s="16">
        <f t="shared" si="174"/>
        <v>93.51878455454424</v>
      </c>
      <c r="M741" s="72"/>
      <c r="N741" s="72"/>
      <c r="O741" s="72"/>
      <c r="P741" s="72"/>
      <c r="Q741" s="72"/>
      <c r="R741" s="72"/>
    </row>
    <row r="742" spans="1:18" s="9" customFormat="1" x14ac:dyDescent="0.2">
      <c r="A742" s="17" t="s">
        <v>278</v>
      </c>
      <c r="B742" s="73">
        <v>2766.6669999999999</v>
      </c>
      <c r="C742" s="73">
        <v>25533.332999999999</v>
      </c>
      <c r="D742" s="73">
        <v>3266.6669999999999</v>
      </c>
      <c r="E742" s="73">
        <v>28800</v>
      </c>
      <c r="F742" s="73">
        <v>3933.3330000000001</v>
      </c>
      <c r="G742" s="73">
        <v>21333.332999999999</v>
      </c>
      <c r="H742" s="15">
        <f>D742/D741*100</f>
        <v>99.999938775553943</v>
      </c>
      <c r="I742" s="15">
        <f>E742/E741*100</f>
        <v>75.017035118391476</v>
      </c>
      <c r="J742" s="16">
        <f>D742/B742*100</f>
        <v>118.07228697924252</v>
      </c>
      <c r="K742" s="16">
        <f t="shared" si="174"/>
        <v>83.050862970412112</v>
      </c>
      <c r="L742" s="16">
        <f t="shared" si="174"/>
        <v>135.00000210937503</v>
      </c>
      <c r="M742" s="72"/>
      <c r="N742" s="72"/>
      <c r="O742" s="72"/>
      <c r="P742" s="72"/>
      <c r="Q742" s="72"/>
      <c r="R742" s="72"/>
    </row>
    <row r="743" spans="1:18" s="9" customFormat="1" x14ac:dyDescent="0.2">
      <c r="A743" s="17" t="s">
        <v>274</v>
      </c>
      <c r="B743" s="73">
        <v>2371.0210000000002</v>
      </c>
      <c r="C743" s="73">
        <v>9591.2780000000002</v>
      </c>
      <c r="D743" s="73">
        <v>3.0000000000000001E-3</v>
      </c>
      <c r="E743" s="73">
        <v>9591.2800000000007</v>
      </c>
      <c r="F743" s="73">
        <v>1031.5740000000001</v>
      </c>
      <c r="G743" s="73">
        <v>19718.612000000001</v>
      </c>
      <c r="H743" s="15">
        <f>D743/D741*100</f>
        <v>9.1836669096256773E-5</v>
      </c>
      <c r="I743" s="15">
        <f>E743/E741*100</f>
        <v>24.982964881608535</v>
      </c>
      <c r="J743" s="16">
        <f>D743/B743*100</f>
        <v>1.2652777010410283E-4</v>
      </c>
      <c r="K743" s="16">
        <f t="shared" si="174"/>
        <v>2.9081772126866325E-4</v>
      </c>
      <c r="L743" s="16">
        <f t="shared" si="174"/>
        <v>48.640746113367413</v>
      </c>
      <c r="M743" s="72"/>
      <c r="N743" s="72"/>
      <c r="O743" s="72"/>
      <c r="P743" s="72"/>
      <c r="Q743" s="72"/>
      <c r="R743" s="72"/>
    </row>
    <row r="744" spans="1:18" s="9" customFormat="1" x14ac:dyDescent="0.2">
      <c r="A744" s="13" t="s">
        <v>273</v>
      </c>
      <c r="B744" s="73">
        <v>5137.6880000000001</v>
      </c>
      <c r="C744" s="73">
        <v>35124.610999999997</v>
      </c>
      <c r="D744" s="73">
        <v>3266.6689999999999</v>
      </c>
      <c r="E744" s="73">
        <v>38391.279999999999</v>
      </c>
      <c r="F744" s="73">
        <v>4964.9070000000002</v>
      </c>
      <c r="G744" s="73">
        <v>41051.945</v>
      </c>
      <c r="H744" s="15">
        <f>H745+H746</f>
        <v>100</v>
      </c>
      <c r="I744" s="15">
        <f>I745+I746</f>
        <v>100</v>
      </c>
      <c r="J744" s="16">
        <f>D744/B744*100</f>
        <v>63.582471337301918</v>
      </c>
      <c r="K744" s="16">
        <f t="shared" si="174"/>
        <v>65.795169980021768</v>
      </c>
      <c r="L744" s="16">
        <f t="shared" si="174"/>
        <v>93.51878455454424</v>
      </c>
      <c r="M744" s="76"/>
      <c r="N744" s="76"/>
      <c r="O744" s="76"/>
      <c r="P744" s="76"/>
      <c r="Q744" s="76"/>
      <c r="R744" s="76"/>
    </row>
    <row r="745" spans="1:18" s="9" customFormat="1" x14ac:dyDescent="0.2">
      <c r="A745" s="17" t="s">
        <v>275</v>
      </c>
      <c r="B745" s="73">
        <v>0</v>
      </c>
      <c r="C745" s="73">
        <v>0</v>
      </c>
      <c r="D745" s="73">
        <v>0</v>
      </c>
      <c r="E745" s="73">
        <v>0</v>
      </c>
      <c r="F745" s="73">
        <v>0</v>
      </c>
      <c r="G745" s="73">
        <v>14871.031999999999</v>
      </c>
      <c r="H745" s="15">
        <f>D745/D744*100</f>
        <v>0</v>
      </c>
      <c r="I745" s="15">
        <f>E745/E744*100</f>
        <v>0</v>
      </c>
      <c r="J745" s="16">
        <v>0</v>
      </c>
      <c r="K745" s="16">
        <v>0</v>
      </c>
      <c r="L745" s="16">
        <f>E745/G745*100</f>
        <v>0</v>
      </c>
      <c r="M745" s="72"/>
      <c r="N745" s="72"/>
      <c r="O745" s="72"/>
      <c r="P745" s="72"/>
      <c r="Q745" s="72"/>
      <c r="R745" s="72"/>
    </row>
    <row r="746" spans="1:18" s="9" customFormat="1" x14ac:dyDescent="0.2">
      <c r="A746" s="17" t="s">
        <v>279</v>
      </c>
      <c r="B746" s="73">
        <v>5137.6880000000001</v>
      </c>
      <c r="C746" s="73">
        <v>35124.610999999997</v>
      </c>
      <c r="D746" s="73">
        <v>3266.6689999999999</v>
      </c>
      <c r="E746" s="73">
        <v>38391.279999999999</v>
      </c>
      <c r="F746" s="73">
        <v>4964.9070000000002</v>
      </c>
      <c r="G746" s="73">
        <v>26180.913</v>
      </c>
      <c r="H746" s="15">
        <f>D746/D744*100</f>
        <v>100</v>
      </c>
      <c r="I746" s="15">
        <f>E746/E744*100</f>
        <v>100</v>
      </c>
      <c r="J746" s="16">
        <f>D746/B746*100</f>
        <v>63.582471337301918</v>
      </c>
      <c r="K746" s="16">
        <f>D746/F746*100</f>
        <v>65.795169980021768</v>
      </c>
      <c r="L746" s="16">
        <f>E746/G746*100</f>
        <v>146.63843082936029</v>
      </c>
    </row>
    <row r="747" spans="1:18" s="72" customFormat="1" ht="22.5" x14ac:dyDescent="0.2">
      <c r="A747" s="11" t="s">
        <v>379</v>
      </c>
      <c r="B747" s="73"/>
      <c r="C747" s="73"/>
      <c r="D747" s="73"/>
      <c r="E747" s="73"/>
      <c r="F747" s="73"/>
      <c r="G747" s="73"/>
    </row>
    <row r="748" spans="1:18" s="9" customFormat="1" x14ac:dyDescent="0.2">
      <c r="A748" s="13" t="s">
        <v>272</v>
      </c>
      <c r="B748" s="73">
        <v>162152.64000000001</v>
      </c>
      <c r="C748" s="73">
        <v>1629302.6310000001</v>
      </c>
      <c r="D748" s="73">
        <v>149635.41</v>
      </c>
      <c r="E748" s="73">
        <v>1778938.041</v>
      </c>
      <c r="F748" s="73">
        <v>255696.95499999999</v>
      </c>
      <c r="G748" s="73">
        <v>2015204.7490000001</v>
      </c>
      <c r="H748" s="15">
        <f>H749+H750</f>
        <v>100</v>
      </c>
      <c r="I748" s="15">
        <f>I749+I750</f>
        <v>100</v>
      </c>
      <c r="J748" s="16">
        <f t="shared" ref="J748:J753" si="175">D748/B748*100</f>
        <v>92.280588216140046</v>
      </c>
      <c r="K748" s="16">
        <f>D748/F748*100</f>
        <v>58.520606942699025</v>
      </c>
      <c r="L748" s="16">
        <f>E748/G748*100</f>
        <v>88.275796386583437</v>
      </c>
      <c r="M748" s="76"/>
      <c r="N748" s="76"/>
      <c r="O748" s="76"/>
      <c r="P748" s="76"/>
      <c r="Q748" s="76"/>
      <c r="R748" s="76"/>
    </row>
    <row r="749" spans="1:18" s="9" customFormat="1" x14ac:dyDescent="0.2">
      <c r="A749" s="17" t="s">
        <v>278</v>
      </c>
      <c r="B749" s="73">
        <v>160800</v>
      </c>
      <c r="C749" s="73">
        <v>1627200</v>
      </c>
      <c r="D749" s="73">
        <v>149100</v>
      </c>
      <c r="E749" s="73">
        <v>1776300</v>
      </c>
      <c r="F749" s="73">
        <v>255696.95499999999</v>
      </c>
      <c r="G749" s="73">
        <v>2015035.973</v>
      </c>
      <c r="H749" s="15">
        <f>D749/D748*100</f>
        <v>99.64219030776205</v>
      </c>
      <c r="I749" s="15">
        <f>E749/E748*100</f>
        <v>99.851706976904211</v>
      </c>
      <c r="J749" s="16">
        <f t="shared" si="175"/>
        <v>92.723880597014926</v>
      </c>
      <c r="K749" s="16">
        <f>D749/F749*100</f>
        <v>58.311214539101577</v>
      </c>
      <c r="L749" s="16">
        <f>E749/G749*100</f>
        <v>88.152272406106562</v>
      </c>
    </row>
    <row r="750" spans="1:18" s="9" customFormat="1" x14ac:dyDescent="0.2">
      <c r="A750" s="17" t="s">
        <v>274</v>
      </c>
      <c r="B750" s="73">
        <v>1352.64</v>
      </c>
      <c r="C750" s="73">
        <v>2102.6309999999999</v>
      </c>
      <c r="D750" s="73">
        <v>535.41</v>
      </c>
      <c r="E750" s="73">
        <v>2638.0410000000002</v>
      </c>
      <c r="F750" s="73">
        <v>0</v>
      </c>
      <c r="G750" s="73">
        <v>168.77500000000001</v>
      </c>
      <c r="H750" s="15">
        <f>D750/D748*100</f>
        <v>0.35780969223795356</v>
      </c>
      <c r="I750" s="15">
        <f>E750/E748*100</f>
        <v>0.14829302309579429</v>
      </c>
      <c r="J750" s="16">
        <f t="shared" si="175"/>
        <v>39.582594038325048</v>
      </c>
      <c r="K750" s="16">
        <v>0</v>
      </c>
      <c r="L750" s="16"/>
    </row>
    <row r="751" spans="1:18" s="9" customFormat="1" x14ac:dyDescent="0.2">
      <c r="A751" s="13" t="s">
        <v>273</v>
      </c>
      <c r="B751" s="73">
        <v>162152.64000000001</v>
      </c>
      <c r="C751" s="73">
        <v>1629302.6310000001</v>
      </c>
      <c r="D751" s="73">
        <v>149635.41</v>
      </c>
      <c r="E751" s="73">
        <v>1778938.041</v>
      </c>
      <c r="F751" s="73">
        <v>255696.95499999999</v>
      </c>
      <c r="G751" s="73">
        <v>2015204.7490000001</v>
      </c>
      <c r="H751" s="15">
        <f>H752+H753</f>
        <v>100</v>
      </c>
      <c r="I751" s="15">
        <f>I752+I753</f>
        <v>100</v>
      </c>
      <c r="J751" s="16">
        <f t="shared" si="175"/>
        <v>92.280588216140046</v>
      </c>
      <c r="K751" s="16">
        <f t="shared" ref="K751:L753" si="176">D751/F751*100</f>
        <v>58.520606942699025</v>
      </c>
      <c r="L751" s="16">
        <f t="shared" si="176"/>
        <v>88.275796386583437</v>
      </c>
    </row>
    <row r="752" spans="1:18" s="72" customFormat="1" x14ac:dyDescent="0.2">
      <c r="A752" s="17" t="s">
        <v>275</v>
      </c>
      <c r="B752" s="73">
        <v>106221.417</v>
      </c>
      <c r="C752" s="73">
        <v>1194651.476</v>
      </c>
      <c r="D752" s="73">
        <v>114698.844</v>
      </c>
      <c r="E752" s="73">
        <v>1309350.32</v>
      </c>
      <c r="F752" s="73">
        <v>125381.709</v>
      </c>
      <c r="G752" s="73">
        <v>1569122.594</v>
      </c>
      <c r="H752" s="15">
        <f>D752/D751*100</f>
        <v>76.65220685397928</v>
      </c>
      <c r="I752" s="15">
        <f>E752/E751*100</f>
        <v>73.602918697717584</v>
      </c>
      <c r="J752" s="16">
        <f t="shared" si="175"/>
        <v>107.98090181756848</v>
      </c>
      <c r="K752" s="16">
        <f t="shared" si="176"/>
        <v>91.479726121774263</v>
      </c>
      <c r="L752" s="16">
        <f t="shared" si="176"/>
        <v>83.444743260130508</v>
      </c>
    </row>
    <row r="753" spans="1:18" s="9" customFormat="1" x14ac:dyDescent="0.2">
      <c r="A753" s="17" t="s">
        <v>279</v>
      </c>
      <c r="B753" s="73">
        <v>55931.222999999998</v>
      </c>
      <c r="C753" s="73">
        <v>434651.15500000003</v>
      </c>
      <c r="D753" s="73">
        <v>34936.565999999999</v>
      </c>
      <c r="E753" s="73">
        <v>469587.72100000002</v>
      </c>
      <c r="F753" s="73">
        <v>130315.246</v>
      </c>
      <c r="G753" s="73">
        <v>446082.15399999998</v>
      </c>
      <c r="H753" s="15">
        <f>D753/D751*100</f>
        <v>23.347793146020717</v>
      </c>
      <c r="I753" s="15">
        <f>E753/E751*100</f>
        <v>26.397081302282409</v>
      </c>
      <c r="J753" s="16">
        <f t="shared" si="175"/>
        <v>62.463440143263092</v>
      </c>
      <c r="K753" s="16">
        <f t="shared" si="176"/>
        <v>26.809269883893705</v>
      </c>
      <c r="L753" s="16">
        <f t="shared" si="176"/>
        <v>105.26933588112112</v>
      </c>
      <c r="M753" s="76"/>
      <c r="N753" s="76"/>
      <c r="O753" s="76"/>
      <c r="P753" s="76"/>
      <c r="Q753" s="76"/>
      <c r="R753" s="76"/>
    </row>
    <row r="754" spans="1:18" s="9" customFormat="1" ht="22.5" x14ac:dyDescent="0.2">
      <c r="A754" s="11" t="s">
        <v>380</v>
      </c>
      <c r="B754" s="73"/>
      <c r="C754" s="73"/>
      <c r="D754" s="73"/>
      <c r="E754" s="73"/>
      <c r="F754" s="73"/>
      <c r="G754" s="73"/>
      <c r="H754" s="72"/>
      <c r="I754" s="72"/>
      <c r="J754" s="72"/>
      <c r="K754" s="72"/>
      <c r="L754" s="72"/>
    </row>
    <row r="755" spans="1:18" s="9" customFormat="1" x14ac:dyDescent="0.2">
      <c r="A755" s="13" t="s">
        <v>272</v>
      </c>
      <c r="B755" s="73">
        <v>22828.948</v>
      </c>
      <c r="C755" s="73">
        <v>321089.12300000002</v>
      </c>
      <c r="D755" s="73">
        <v>24517.503000000001</v>
      </c>
      <c r="E755" s="73">
        <v>345606.62599999999</v>
      </c>
      <c r="F755" s="73">
        <v>27439.527999999998</v>
      </c>
      <c r="G755" s="73">
        <v>444411.46</v>
      </c>
      <c r="H755" s="15">
        <f>H756+H757</f>
        <v>100</v>
      </c>
      <c r="I755" s="15">
        <f>I756+I757</f>
        <v>100</v>
      </c>
      <c r="J755" s="16">
        <f t="shared" ref="J755:J760" si="177">D755/B755*100</f>
        <v>107.39655195675246</v>
      </c>
      <c r="K755" s="16">
        <f t="shared" ref="K755:L760" si="178">D755/F755*100</f>
        <v>89.351037670910387</v>
      </c>
      <c r="L755" s="16">
        <f t="shared" si="178"/>
        <v>77.767262347375095</v>
      </c>
    </row>
    <row r="756" spans="1:18" s="9" customFormat="1" x14ac:dyDescent="0.2">
      <c r="A756" s="17" t="s">
        <v>278</v>
      </c>
      <c r="B756" s="73">
        <v>7800</v>
      </c>
      <c r="C756" s="73">
        <v>174000</v>
      </c>
      <c r="D756" s="73">
        <v>8700</v>
      </c>
      <c r="E756" s="73">
        <v>182700</v>
      </c>
      <c r="F756" s="73">
        <v>13197.298000000001</v>
      </c>
      <c r="G756" s="73">
        <v>297693.13199999998</v>
      </c>
      <c r="H756" s="15">
        <f>D756/D755*100</f>
        <v>35.484853412682362</v>
      </c>
      <c r="I756" s="15">
        <f>E756/E755*100</f>
        <v>52.863569808988565</v>
      </c>
      <c r="J756" s="16">
        <f t="shared" si="177"/>
        <v>111.53846153846155</v>
      </c>
      <c r="K756" s="16">
        <f t="shared" si="178"/>
        <v>65.922585062487798</v>
      </c>
      <c r="L756" s="16">
        <f t="shared" si="178"/>
        <v>61.371923084876542</v>
      </c>
      <c r="M756" s="76"/>
      <c r="N756" s="76"/>
      <c r="O756" s="76"/>
      <c r="P756" s="76"/>
      <c r="Q756" s="76"/>
      <c r="R756" s="76"/>
    </row>
    <row r="757" spans="1:18" s="9" customFormat="1" x14ac:dyDescent="0.2">
      <c r="A757" s="17" t="s">
        <v>274</v>
      </c>
      <c r="B757" s="73">
        <v>15028.948</v>
      </c>
      <c r="C757" s="73">
        <v>147089.12299999999</v>
      </c>
      <c r="D757" s="73">
        <v>15817.503000000001</v>
      </c>
      <c r="E757" s="73">
        <v>162906.62599999999</v>
      </c>
      <c r="F757" s="73">
        <v>14242.23</v>
      </c>
      <c r="G757" s="73">
        <v>146718.329</v>
      </c>
      <c r="H757" s="15">
        <f>D757/D755*100</f>
        <v>64.515146587317645</v>
      </c>
      <c r="I757" s="15">
        <f>E757/E755*100</f>
        <v>47.136430191011442</v>
      </c>
      <c r="J757" s="16">
        <f t="shared" si="177"/>
        <v>105.2469075014432</v>
      </c>
      <c r="K757" s="16">
        <f t="shared" si="178"/>
        <v>111.06057829426994</v>
      </c>
      <c r="L757" s="16">
        <f t="shared" si="178"/>
        <v>111.0335887208748</v>
      </c>
      <c r="M757" s="76"/>
      <c r="N757" s="76"/>
      <c r="O757" s="76"/>
      <c r="P757" s="76"/>
      <c r="Q757" s="76"/>
      <c r="R757" s="76"/>
    </row>
    <row r="758" spans="1:18" s="72" customFormat="1" x14ac:dyDescent="0.2">
      <c r="A758" s="13" t="s">
        <v>273</v>
      </c>
      <c r="B758" s="73">
        <v>22828.948</v>
      </c>
      <c r="C758" s="73">
        <v>321089.12300000002</v>
      </c>
      <c r="D758" s="73">
        <v>24517.503000000001</v>
      </c>
      <c r="E758" s="73">
        <v>345606.62599999999</v>
      </c>
      <c r="F758" s="73">
        <v>27439.527999999998</v>
      </c>
      <c r="G758" s="73">
        <v>444411.46</v>
      </c>
      <c r="H758" s="15">
        <f>H759+H760</f>
        <v>100.00000407871879</v>
      </c>
      <c r="I758" s="15">
        <f>I759+I760</f>
        <v>100.00000000000001</v>
      </c>
      <c r="J758" s="16">
        <f t="shared" si="177"/>
        <v>107.39655195675246</v>
      </c>
      <c r="K758" s="16">
        <f t="shared" si="178"/>
        <v>89.351037670910387</v>
      </c>
      <c r="L758" s="16">
        <f t="shared" si="178"/>
        <v>77.767262347375095</v>
      </c>
      <c r="M758" s="76"/>
      <c r="N758" s="76"/>
      <c r="O758" s="76"/>
      <c r="P758" s="76"/>
      <c r="Q758" s="76"/>
      <c r="R758" s="76"/>
    </row>
    <row r="759" spans="1:18" s="9" customFormat="1" x14ac:dyDescent="0.2">
      <c r="A759" s="17" t="s">
        <v>275</v>
      </c>
      <c r="B759" s="73">
        <v>2227.058</v>
      </c>
      <c r="C759" s="73">
        <v>17604.539000000001</v>
      </c>
      <c r="D759" s="73">
        <v>2386.3560000000002</v>
      </c>
      <c r="E759" s="73">
        <v>19990.895</v>
      </c>
      <c r="F759" s="73">
        <v>1936.6690000000001</v>
      </c>
      <c r="G759" s="73">
        <v>21468.204000000002</v>
      </c>
      <c r="H759" s="15">
        <f>D759/D758*100</f>
        <v>9.7332750402844859</v>
      </c>
      <c r="I759" s="15">
        <f>E759/E758*100</f>
        <v>5.7842915893632201</v>
      </c>
      <c r="J759" s="16">
        <f t="shared" si="177"/>
        <v>107.15284469465996</v>
      </c>
      <c r="K759" s="16">
        <f t="shared" si="178"/>
        <v>123.21961057878244</v>
      </c>
      <c r="L759" s="16">
        <f t="shared" si="178"/>
        <v>93.118618585886352</v>
      </c>
    </row>
    <row r="760" spans="1:18" s="9" customFormat="1" x14ac:dyDescent="0.2">
      <c r="A760" s="17" t="s">
        <v>279</v>
      </c>
      <c r="B760" s="73">
        <v>20601.89</v>
      </c>
      <c r="C760" s="73">
        <v>303484.58299999998</v>
      </c>
      <c r="D760" s="73">
        <v>22131.148000000001</v>
      </c>
      <c r="E760" s="73">
        <v>325615.73100000003</v>
      </c>
      <c r="F760" s="73">
        <v>25502.859</v>
      </c>
      <c r="G760" s="73">
        <v>422943.25599999999</v>
      </c>
      <c r="H760" s="15">
        <f>D760/D758*100</f>
        <v>90.266729038434306</v>
      </c>
      <c r="I760" s="15">
        <f>E760/E758*100</f>
        <v>94.215708410636793</v>
      </c>
      <c r="J760" s="16">
        <f t="shared" si="177"/>
        <v>107.4229014910768</v>
      </c>
      <c r="K760" s="16">
        <f t="shared" si="178"/>
        <v>86.779086219313683</v>
      </c>
      <c r="L760" s="16">
        <f t="shared" si="178"/>
        <v>76.988041866306531</v>
      </c>
    </row>
    <row r="761" spans="1:18" s="9" customFormat="1" ht="33.75" x14ac:dyDescent="0.2">
      <c r="A761" s="11" t="s">
        <v>381</v>
      </c>
      <c r="B761" s="73"/>
      <c r="C761" s="73"/>
      <c r="D761" s="73"/>
      <c r="E761" s="73"/>
      <c r="F761" s="73"/>
      <c r="G761" s="73"/>
      <c r="H761" s="72"/>
      <c r="I761" s="72"/>
      <c r="J761" s="72"/>
      <c r="K761" s="72"/>
      <c r="L761" s="72"/>
    </row>
    <row r="762" spans="1:18" s="9" customFormat="1" x14ac:dyDescent="0.2">
      <c r="A762" s="13" t="s">
        <v>272</v>
      </c>
      <c r="B762" s="73">
        <v>340617.43599999999</v>
      </c>
      <c r="C762" s="73">
        <v>3044938.4739999999</v>
      </c>
      <c r="D762" s="73">
        <v>274706.26500000001</v>
      </c>
      <c r="E762" s="73">
        <v>3319644.7390000001</v>
      </c>
      <c r="F762" s="73">
        <v>303956.37699999998</v>
      </c>
      <c r="G762" s="73">
        <v>3323430.1669999999</v>
      </c>
      <c r="H762" s="15">
        <f>H763+H764</f>
        <v>100</v>
      </c>
      <c r="I762" s="15">
        <f>I763+I764</f>
        <v>100.0000000301237</v>
      </c>
      <c r="J762" s="16">
        <f t="shared" ref="J762:J767" si="179">D762/B762*100</f>
        <v>80.649501747761391</v>
      </c>
      <c r="K762" s="16">
        <f t="shared" ref="K762:L767" si="180">D762/F762*100</f>
        <v>90.376871744329307</v>
      </c>
      <c r="L762" s="16">
        <f t="shared" si="180"/>
        <v>99.886098765137675</v>
      </c>
      <c r="M762" s="76"/>
      <c r="N762" s="76"/>
      <c r="O762" s="76"/>
      <c r="P762" s="76"/>
      <c r="Q762" s="76"/>
      <c r="R762" s="76"/>
    </row>
    <row r="763" spans="1:18" s="9" customFormat="1" x14ac:dyDescent="0.2">
      <c r="A763" s="17" t="s">
        <v>278</v>
      </c>
      <c r="B763" s="73">
        <v>340600</v>
      </c>
      <c r="C763" s="73">
        <v>3044766.6669999999</v>
      </c>
      <c r="D763" s="73">
        <v>274700</v>
      </c>
      <c r="E763" s="73">
        <v>3319466.6669999999</v>
      </c>
      <c r="F763" s="73">
        <v>303935.02799999999</v>
      </c>
      <c r="G763" s="73">
        <v>3322224.8470000001</v>
      </c>
      <c r="H763" s="15">
        <f>D763/D762*100</f>
        <v>99.997719382191733</v>
      </c>
      <c r="I763" s="15">
        <f>E763/E762*100</f>
        <v>99.994635811540064</v>
      </c>
      <c r="J763" s="16">
        <f t="shared" si="179"/>
        <v>80.651790957134466</v>
      </c>
      <c r="K763" s="16">
        <f t="shared" si="180"/>
        <v>90.381158699483635</v>
      </c>
      <c r="L763" s="16">
        <f t="shared" si="180"/>
        <v>99.916977925124755</v>
      </c>
    </row>
    <row r="764" spans="1:18" s="9" customFormat="1" x14ac:dyDescent="0.2">
      <c r="A764" s="17" t="s">
        <v>274</v>
      </c>
      <c r="B764" s="73">
        <v>17.436</v>
      </c>
      <c r="C764" s="73">
        <v>171.80799999999999</v>
      </c>
      <c r="D764" s="73">
        <v>6.2649999999999997</v>
      </c>
      <c r="E764" s="73">
        <v>178.07300000000001</v>
      </c>
      <c r="F764" s="73">
        <v>21.349</v>
      </c>
      <c r="G764" s="73">
        <v>1205.3209999999999</v>
      </c>
      <c r="H764" s="15">
        <f>D764/D762*100</f>
        <v>2.2806178082614894E-3</v>
      </c>
      <c r="I764" s="15">
        <f>E764/E762*100</f>
        <v>5.364218583632E-3</v>
      </c>
      <c r="J764" s="16">
        <f t="shared" si="179"/>
        <v>35.931406285845377</v>
      </c>
      <c r="K764" s="16">
        <f t="shared" si="180"/>
        <v>29.345636797976482</v>
      </c>
      <c r="L764" s="16">
        <f t="shared" si="180"/>
        <v>14.773906702032075</v>
      </c>
    </row>
    <row r="765" spans="1:18" s="9" customFormat="1" x14ac:dyDescent="0.2">
      <c r="A765" s="13" t="s">
        <v>273</v>
      </c>
      <c r="B765" s="73">
        <v>340617.43599999999</v>
      </c>
      <c r="C765" s="73">
        <v>3044938.4739999999</v>
      </c>
      <c r="D765" s="73">
        <v>274706.26500000001</v>
      </c>
      <c r="E765" s="73">
        <v>3319644.7390000001</v>
      </c>
      <c r="F765" s="73">
        <v>303956.37699999998</v>
      </c>
      <c r="G765" s="73">
        <v>3323430.1669999999</v>
      </c>
      <c r="H765" s="15">
        <f>H766+H767</f>
        <v>100</v>
      </c>
      <c r="I765" s="15">
        <f>I766+I767</f>
        <v>100.0000000301237</v>
      </c>
      <c r="J765" s="16">
        <f t="shared" si="179"/>
        <v>80.649501747761391</v>
      </c>
      <c r="K765" s="16">
        <f t="shared" si="180"/>
        <v>90.376871744329307</v>
      </c>
      <c r="L765" s="16">
        <f t="shared" si="180"/>
        <v>99.886098765137675</v>
      </c>
      <c r="M765" s="76"/>
      <c r="N765" s="76"/>
      <c r="O765" s="76"/>
      <c r="P765" s="76"/>
      <c r="Q765" s="76"/>
      <c r="R765" s="76"/>
    </row>
    <row r="766" spans="1:18" s="9" customFormat="1" x14ac:dyDescent="0.2">
      <c r="A766" s="17" t="s">
        <v>275</v>
      </c>
      <c r="B766" s="73">
        <v>70337.142999999996</v>
      </c>
      <c r="C766" s="73">
        <v>522644.397</v>
      </c>
      <c r="D766" s="73">
        <v>73834.956000000006</v>
      </c>
      <c r="E766" s="73">
        <v>596479.353</v>
      </c>
      <c r="F766" s="73">
        <v>73873.235000000001</v>
      </c>
      <c r="G766" s="73">
        <v>774513.57900000003</v>
      </c>
      <c r="H766" s="15">
        <f>D766/D765*100</f>
        <v>26.877783803001364</v>
      </c>
      <c r="I766" s="15">
        <f>E766/E765*100</f>
        <v>17.968168279949186</v>
      </c>
      <c r="J766" s="16">
        <f t="shared" si="179"/>
        <v>104.97292447604818</v>
      </c>
      <c r="K766" s="16">
        <f t="shared" si="180"/>
        <v>99.948182856754556</v>
      </c>
      <c r="L766" s="16">
        <f t="shared" si="180"/>
        <v>77.013414505932104</v>
      </c>
      <c r="M766" s="76"/>
      <c r="N766" s="76"/>
      <c r="O766" s="76"/>
      <c r="P766" s="76"/>
      <c r="Q766" s="76"/>
      <c r="R766" s="76"/>
    </row>
    <row r="767" spans="1:18" s="9" customFormat="1" x14ac:dyDescent="0.2">
      <c r="A767" s="17" t="s">
        <v>279</v>
      </c>
      <c r="B767" s="73">
        <v>270280.29300000001</v>
      </c>
      <c r="C767" s="73">
        <v>2522294.0780000002</v>
      </c>
      <c r="D767" s="73">
        <v>200871.30900000001</v>
      </c>
      <c r="E767" s="73">
        <v>2723165.3870000001</v>
      </c>
      <c r="F767" s="73">
        <v>230083.14199999999</v>
      </c>
      <c r="G767" s="73">
        <v>2548916.588</v>
      </c>
      <c r="H767" s="15">
        <f>D767/D765*100</f>
        <v>73.122216196998636</v>
      </c>
      <c r="I767" s="15">
        <f>E767/E765*100</f>
        <v>82.031831750174518</v>
      </c>
      <c r="J767" s="16">
        <f t="shared" si="179"/>
        <v>74.319628253473894</v>
      </c>
      <c r="K767" s="16">
        <f t="shared" si="180"/>
        <v>87.303792556866256</v>
      </c>
      <c r="L767" s="16">
        <f t="shared" si="180"/>
        <v>106.83619071021559</v>
      </c>
    </row>
    <row r="768" spans="1:18" s="9" customFormat="1" x14ac:dyDescent="0.2">
      <c r="A768" s="11" t="s">
        <v>382</v>
      </c>
      <c r="B768" s="73"/>
      <c r="C768" s="73"/>
      <c r="D768" s="73"/>
      <c r="E768" s="73"/>
      <c r="F768" s="73"/>
      <c r="G768" s="73"/>
      <c r="H768" s="72"/>
      <c r="I768" s="72"/>
      <c r="J768" s="72"/>
      <c r="K768" s="72"/>
      <c r="L768" s="72"/>
    </row>
    <row r="769" spans="1:18" s="9" customFormat="1" x14ac:dyDescent="0.2">
      <c r="A769" s="13" t="s">
        <v>272</v>
      </c>
      <c r="B769" s="73">
        <v>225517.429</v>
      </c>
      <c r="C769" s="73">
        <v>1973360.29</v>
      </c>
      <c r="D769" s="73">
        <v>195605.723</v>
      </c>
      <c r="E769" s="73">
        <v>2168966.014</v>
      </c>
      <c r="F769" s="73">
        <v>213449.44699999999</v>
      </c>
      <c r="G769" s="73">
        <v>2160832.6809999999</v>
      </c>
      <c r="H769" s="15">
        <f>H770+H771</f>
        <v>100</v>
      </c>
      <c r="I769" s="15">
        <f>I770+I771</f>
        <v>100.00000000000001</v>
      </c>
      <c r="J769" s="16">
        <f t="shared" ref="J769:J774" si="181">D769/B769*100</f>
        <v>86.736410514860921</v>
      </c>
      <c r="K769" s="16">
        <f>D769/F769*100</f>
        <v>91.640304413625401</v>
      </c>
      <c r="L769" s="16">
        <f>E769/G769*100</f>
        <v>100.3763980928054</v>
      </c>
    </row>
    <row r="770" spans="1:18" s="9" customFormat="1" x14ac:dyDescent="0.2">
      <c r="A770" s="17" t="s">
        <v>278</v>
      </c>
      <c r="B770" s="73">
        <v>225500</v>
      </c>
      <c r="C770" s="73">
        <v>1973200</v>
      </c>
      <c r="D770" s="73">
        <v>195600</v>
      </c>
      <c r="E770" s="73">
        <v>2168800</v>
      </c>
      <c r="F770" s="73">
        <v>213449.38399999999</v>
      </c>
      <c r="G770" s="73">
        <v>2159800.9780000001</v>
      </c>
      <c r="H770" s="15">
        <f>D770/D769*100</f>
        <v>99.997074216483938</v>
      </c>
      <c r="I770" s="15">
        <f>E770/E769*100</f>
        <v>99.992345938160014</v>
      </c>
      <c r="J770" s="16">
        <f t="shared" si="181"/>
        <v>86.740576496674066</v>
      </c>
      <c r="K770" s="16">
        <f>D770/F770*100</f>
        <v>91.637650263727167</v>
      </c>
      <c r="L770" s="16">
        <f>E770/G770*100</f>
        <v>100.41665977984384</v>
      </c>
      <c r="M770" s="76"/>
      <c r="N770" s="76"/>
      <c r="O770" s="76"/>
      <c r="P770" s="76"/>
      <c r="Q770" s="76"/>
      <c r="R770" s="76"/>
    </row>
    <row r="771" spans="1:18" s="9" customFormat="1" x14ac:dyDescent="0.2">
      <c r="A771" s="17" t="s">
        <v>274</v>
      </c>
      <c r="B771" s="73">
        <v>17.428999999999998</v>
      </c>
      <c r="C771" s="73">
        <v>160.29</v>
      </c>
      <c r="D771" s="73">
        <v>5.7229999999999999</v>
      </c>
      <c r="E771" s="73">
        <v>166.01400000000001</v>
      </c>
      <c r="F771" s="73">
        <v>6.4000000000000001E-2</v>
      </c>
      <c r="G771" s="73">
        <v>1031.703</v>
      </c>
      <c r="H771" s="15">
        <f>D771/D769*100</f>
        <v>2.9257835160579632E-3</v>
      </c>
      <c r="I771" s="15">
        <f>E771/E769*100</f>
        <v>7.6540618399934049E-3</v>
      </c>
      <c r="J771" s="16">
        <f t="shared" si="181"/>
        <v>32.836077801365541</v>
      </c>
      <c r="K771" s="16"/>
      <c r="L771" s="16">
        <f>E771/G771*100</f>
        <v>16.091258821579469</v>
      </c>
      <c r="M771" s="72"/>
      <c r="N771" s="72"/>
      <c r="O771" s="72"/>
      <c r="P771" s="72"/>
      <c r="Q771" s="72"/>
      <c r="R771" s="72"/>
    </row>
    <row r="772" spans="1:18" s="9" customFormat="1" x14ac:dyDescent="0.2">
      <c r="A772" s="13" t="s">
        <v>273</v>
      </c>
      <c r="B772" s="73">
        <v>225517.429</v>
      </c>
      <c r="C772" s="73">
        <v>1973360.29</v>
      </c>
      <c r="D772" s="73">
        <v>195605.723</v>
      </c>
      <c r="E772" s="73">
        <v>2168966.014</v>
      </c>
      <c r="F772" s="73">
        <v>213449.44699999999</v>
      </c>
      <c r="G772" s="73">
        <v>2160832.6809999999</v>
      </c>
      <c r="H772" s="15">
        <f>H773+H774</f>
        <v>100</v>
      </c>
      <c r="I772" s="15">
        <f>I773+I774</f>
        <v>100</v>
      </c>
      <c r="J772" s="16">
        <f t="shared" si="181"/>
        <v>86.736410514860921</v>
      </c>
      <c r="K772" s="16">
        <f>D772/F772*100</f>
        <v>91.640304413625401</v>
      </c>
      <c r="L772" s="16">
        <f>E772/G772*100</f>
        <v>100.3763980928054</v>
      </c>
      <c r="M772" s="72"/>
      <c r="N772" s="72"/>
      <c r="O772" s="72"/>
      <c r="P772" s="72"/>
      <c r="Q772" s="72"/>
      <c r="R772" s="72"/>
    </row>
    <row r="773" spans="1:18" s="9" customFormat="1" x14ac:dyDescent="0.2">
      <c r="A773" s="17" t="s">
        <v>275</v>
      </c>
      <c r="B773" s="73">
        <v>67379.55</v>
      </c>
      <c r="C773" s="73">
        <v>465419.60100000002</v>
      </c>
      <c r="D773" s="73">
        <v>70047.45</v>
      </c>
      <c r="E773" s="73">
        <v>535467.05099999998</v>
      </c>
      <c r="F773" s="73">
        <v>62791.974999999999</v>
      </c>
      <c r="G773" s="73">
        <v>686764.07499999995</v>
      </c>
      <c r="H773" s="15">
        <f>D773/D772*100</f>
        <v>35.810531985303925</v>
      </c>
      <c r="I773" s="15">
        <f>E773/E772*100</f>
        <v>24.687664423680545</v>
      </c>
      <c r="J773" s="16">
        <f t="shared" si="181"/>
        <v>103.95950997001316</v>
      </c>
      <c r="K773" s="16">
        <f>D773/F773*100</f>
        <v>111.55478068654475</v>
      </c>
      <c r="L773" s="16">
        <f>E773/G773*100</f>
        <v>77.969577980618737</v>
      </c>
      <c r="M773" s="76"/>
      <c r="N773" s="76"/>
      <c r="O773" s="76"/>
      <c r="P773" s="76"/>
      <c r="Q773" s="76"/>
      <c r="R773" s="76"/>
    </row>
    <row r="774" spans="1:18" s="9" customFormat="1" x14ac:dyDescent="0.2">
      <c r="A774" s="17" t="s">
        <v>279</v>
      </c>
      <c r="B774" s="73">
        <v>158137.87899999999</v>
      </c>
      <c r="C774" s="73">
        <v>1507940.69</v>
      </c>
      <c r="D774" s="73">
        <v>125558.273</v>
      </c>
      <c r="E774" s="73">
        <v>1633498.963</v>
      </c>
      <c r="F774" s="73">
        <v>150657.47200000001</v>
      </c>
      <c r="G774" s="73">
        <v>1474068.6059999999</v>
      </c>
      <c r="H774" s="15">
        <f>D774/D772*100</f>
        <v>64.189468014696075</v>
      </c>
      <c r="I774" s="15">
        <f>E774/E772*100</f>
        <v>75.312335576319455</v>
      </c>
      <c r="J774" s="16">
        <f t="shared" si="181"/>
        <v>79.3979745991155</v>
      </c>
      <c r="K774" s="16">
        <f>D774/F774*100</f>
        <v>83.340222913072637</v>
      </c>
      <c r="L774" s="16">
        <f>E774/G774*100</f>
        <v>110.81566735435922</v>
      </c>
    </row>
    <row r="775" spans="1:18" s="9" customFormat="1" ht="33.75" x14ac:dyDescent="0.2">
      <c r="A775" s="11" t="s">
        <v>383</v>
      </c>
      <c r="B775" s="73"/>
      <c r="C775" s="73"/>
      <c r="D775" s="73"/>
      <c r="E775" s="73"/>
      <c r="F775" s="73"/>
      <c r="G775" s="73"/>
      <c r="H775" s="72"/>
      <c r="I775" s="72"/>
      <c r="J775" s="72"/>
      <c r="K775" s="72"/>
      <c r="L775" s="72"/>
    </row>
    <row r="776" spans="1:18" s="9" customFormat="1" x14ac:dyDescent="0.2">
      <c r="A776" s="13" t="s">
        <v>272</v>
      </c>
      <c r="B776" s="73">
        <v>6624687.4500000002</v>
      </c>
      <c r="C776" s="73">
        <v>63929224.751000002</v>
      </c>
      <c r="D776" s="73">
        <v>4436170.5310000004</v>
      </c>
      <c r="E776" s="73">
        <v>68365553.004999995</v>
      </c>
      <c r="F776" s="73">
        <v>4976942.1610000003</v>
      </c>
      <c r="G776" s="73">
        <v>60698007.702</v>
      </c>
      <c r="H776" s="15">
        <f>H777+H778</f>
        <v>99.999999999999986</v>
      </c>
      <c r="I776" s="15">
        <f>I777+I778</f>
        <v>100.00000000000001</v>
      </c>
      <c r="J776" s="16">
        <f>D776/B776*100</f>
        <v>66.964223814060858</v>
      </c>
      <c r="K776" s="16">
        <f t="shared" ref="K776:L781" si="182">D776/F776*100</f>
        <v>89.134460226651612</v>
      </c>
      <c r="L776" s="16">
        <f t="shared" si="182"/>
        <v>112.63228496830439</v>
      </c>
      <c r="M776" s="72"/>
      <c r="N776" s="72"/>
      <c r="O776" s="72"/>
      <c r="P776" s="72"/>
      <c r="Q776" s="72"/>
      <c r="R776" s="72"/>
    </row>
    <row r="777" spans="1:18" s="9" customFormat="1" x14ac:dyDescent="0.2">
      <c r="A777" s="17" t="s">
        <v>278</v>
      </c>
      <c r="B777" s="73">
        <v>6623623.3329999996</v>
      </c>
      <c r="C777" s="73">
        <v>63726833.332999997</v>
      </c>
      <c r="D777" s="73">
        <v>4417530.3329999996</v>
      </c>
      <c r="E777" s="73">
        <v>68144363.666999996</v>
      </c>
      <c r="F777" s="73">
        <v>4954644.1960000005</v>
      </c>
      <c r="G777" s="73">
        <v>60550376.049000002</v>
      </c>
      <c r="H777" s="15">
        <f>D777/D776*100</f>
        <v>99.579813312636588</v>
      </c>
      <c r="I777" s="15">
        <f>E777/E776*100</f>
        <v>99.676460836960075</v>
      </c>
      <c r="J777" s="16">
        <f>D777/B777*100</f>
        <v>66.693561981266726</v>
      </c>
      <c r="K777" s="16">
        <f t="shared" si="182"/>
        <v>89.159385785287554</v>
      </c>
      <c r="L777" s="16">
        <f t="shared" si="182"/>
        <v>112.54160273398568</v>
      </c>
      <c r="M777" s="76"/>
      <c r="N777" s="76"/>
      <c r="O777" s="76"/>
      <c r="P777" s="76"/>
      <c r="Q777" s="76"/>
      <c r="R777" s="76"/>
    </row>
    <row r="778" spans="1:18" s="9" customFormat="1" x14ac:dyDescent="0.2">
      <c r="A778" s="17" t="s">
        <v>274</v>
      </c>
      <c r="B778" s="73">
        <v>1064.117</v>
      </c>
      <c r="C778" s="73">
        <v>202391.41800000001</v>
      </c>
      <c r="D778" s="73">
        <v>18640.198</v>
      </c>
      <c r="E778" s="73">
        <v>221189.33799999999</v>
      </c>
      <c r="F778" s="73">
        <v>22297.965</v>
      </c>
      <c r="G778" s="73">
        <v>147631.65299999999</v>
      </c>
      <c r="H778" s="15">
        <f>D778/D776*100</f>
        <v>0.42018668736339432</v>
      </c>
      <c r="I778" s="15">
        <f>E778/E776*100</f>
        <v>0.3235391630399348</v>
      </c>
      <c r="J778" s="16"/>
      <c r="K778" s="16">
        <f t="shared" si="182"/>
        <v>83.595960438542264</v>
      </c>
      <c r="L778" s="16">
        <f t="shared" si="182"/>
        <v>149.82514488271698</v>
      </c>
    </row>
    <row r="779" spans="1:18" s="9" customFormat="1" x14ac:dyDescent="0.2">
      <c r="A779" s="13" t="s">
        <v>273</v>
      </c>
      <c r="B779" s="73">
        <v>6624687.4500000002</v>
      </c>
      <c r="C779" s="73">
        <v>63929224.751000002</v>
      </c>
      <c r="D779" s="73">
        <v>4436170.5310000004</v>
      </c>
      <c r="E779" s="73">
        <v>68365553.004999995</v>
      </c>
      <c r="F779" s="73">
        <v>4976942.1610000003</v>
      </c>
      <c r="G779" s="73">
        <v>60698007.702</v>
      </c>
      <c r="H779" s="15">
        <f>H780+H781</f>
        <v>100</v>
      </c>
      <c r="I779" s="15">
        <f>I780+I781</f>
        <v>100</v>
      </c>
      <c r="J779" s="16">
        <f>D779/B779*100</f>
        <v>66.964223814060858</v>
      </c>
      <c r="K779" s="16">
        <f t="shared" si="182"/>
        <v>89.134460226651612</v>
      </c>
      <c r="L779" s="16">
        <f t="shared" si="182"/>
        <v>112.63228496830439</v>
      </c>
    </row>
    <row r="780" spans="1:18" s="9" customFormat="1" x14ac:dyDescent="0.2">
      <c r="A780" s="17" t="s">
        <v>275</v>
      </c>
      <c r="B780" s="73">
        <v>118155.908</v>
      </c>
      <c r="C780" s="73">
        <v>4719328.443</v>
      </c>
      <c r="D780" s="73">
        <v>117425.58100000001</v>
      </c>
      <c r="E780" s="73">
        <v>4851066.1969999997</v>
      </c>
      <c r="F780" s="73">
        <v>862534.91599999997</v>
      </c>
      <c r="G780" s="73">
        <v>7527317.8449999997</v>
      </c>
      <c r="H780" s="15">
        <f>D780/D779*100</f>
        <v>2.6470033146703664</v>
      </c>
      <c r="I780" s="15">
        <f>E780/E779*100</f>
        <v>7.0957755532895517</v>
      </c>
      <c r="J780" s="16">
        <f>D780/B780*100</f>
        <v>99.381895486766524</v>
      </c>
      <c r="K780" s="16">
        <f t="shared" si="182"/>
        <v>13.614008989289427</v>
      </c>
      <c r="L780" s="16">
        <f t="shared" si="182"/>
        <v>64.446145318844302</v>
      </c>
      <c r="M780" s="76"/>
      <c r="N780" s="76"/>
      <c r="O780" s="76"/>
      <c r="P780" s="76"/>
      <c r="Q780" s="76"/>
      <c r="R780" s="76"/>
    </row>
    <row r="781" spans="1:18" s="9" customFormat="1" x14ac:dyDescent="0.2">
      <c r="A781" s="17" t="s">
        <v>279</v>
      </c>
      <c r="B781" s="73">
        <v>6506531.5420000004</v>
      </c>
      <c r="C781" s="73">
        <v>59209896.307999998</v>
      </c>
      <c r="D781" s="73">
        <v>4318744.95</v>
      </c>
      <c r="E781" s="73">
        <v>63514486.807999998</v>
      </c>
      <c r="F781" s="73">
        <v>4114407.2439999999</v>
      </c>
      <c r="G781" s="73">
        <v>53170689.858000003</v>
      </c>
      <c r="H781" s="15">
        <f>D781/D779*100</f>
        <v>97.352996685329629</v>
      </c>
      <c r="I781" s="15">
        <f>E781/E779*100</f>
        <v>92.904224446710444</v>
      </c>
      <c r="J781" s="16">
        <f>D781/B781*100</f>
        <v>66.375532372697748</v>
      </c>
      <c r="K781" s="16">
        <f t="shared" si="182"/>
        <v>104.96639476556395</v>
      </c>
      <c r="L781" s="16">
        <f t="shared" si="182"/>
        <v>119.45394535527862</v>
      </c>
    </row>
    <row r="782" spans="1:18" s="9" customFormat="1" ht="33.75" x14ac:dyDescent="0.2">
      <c r="A782" s="11" t="s">
        <v>384</v>
      </c>
      <c r="B782" s="73"/>
      <c r="C782" s="73"/>
      <c r="D782" s="73"/>
      <c r="E782" s="73"/>
      <c r="F782" s="73"/>
      <c r="G782" s="73"/>
      <c r="H782" s="72"/>
      <c r="I782" s="72"/>
      <c r="J782" s="72"/>
      <c r="K782" s="72"/>
      <c r="L782" s="72"/>
    </row>
    <row r="783" spans="1:18" s="9" customFormat="1" x14ac:dyDescent="0.2">
      <c r="A783" s="13" t="s">
        <v>272</v>
      </c>
      <c r="B783" s="73">
        <v>253493.27900000001</v>
      </c>
      <c r="C783" s="73">
        <v>1821052.53</v>
      </c>
      <c r="D783" s="73">
        <v>215182.79800000001</v>
      </c>
      <c r="E783" s="73">
        <v>2036235.328</v>
      </c>
      <c r="F783" s="73">
        <v>229383.54</v>
      </c>
      <c r="G783" s="73">
        <v>1973027.1869999999</v>
      </c>
      <c r="H783" s="15">
        <f>H784+H785</f>
        <v>99.999999999999972</v>
      </c>
      <c r="I783" s="15">
        <f>I784+I785</f>
        <v>100</v>
      </c>
      <c r="J783" s="16">
        <f t="shared" ref="J783:J788" si="183">D783/B783*100</f>
        <v>84.886983532214273</v>
      </c>
      <c r="K783" s="16">
        <f t="shared" ref="K783:L788" si="184">D783/F783*100</f>
        <v>93.809171311943302</v>
      </c>
      <c r="L783" s="16">
        <f t="shared" si="184"/>
        <v>103.20361226730527</v>
      </c>
    </row>
    <row r="784" spans="1:18" s="9" customFormat="1" x14ac:dyDescent="0.2">
      <c r="A784" s="17" t="s">
        <v>278</v>
      </c>
      <c r="B784" s="73">
        <v>192166.66699999999</v>
      </c>
      <c r="C784" s="73">
        <v>1239633.3330000001</v>
      </c>
      <c r="D784" s="73">
        <v>163166.66699999999</v>
      </c>
      <c r="E784" s="73">
        <v>1402800</v>
      </c>
      <c r="F784" s="73">
        <v>146673.72</v>
      </c>
      <c r="G784" s="73">
        <v>1327395.659</v>
      </c>
      <c r="H784" s="15">
        <f>D784/D783*100</f>
        <v>75.827003141765985</v>
      </c>
      <c r="I784" s="15">
        <f>E784/E783*100</f>
        <v>68.891840776470417</v>
      </c>
      <c r="J784" s="16">
        <f t="shared" si="183"/>
        <v>84.908933243870024</v>
      </c>
      <c r="K784" s="16">
        <f t="shared" si="184"/>
        <v>111.24465037090488</v>
      </c>
      <c r="L784" s="16">
        <f t="shared" si="184"/>
        <v>105.68062284133175</v>
      </c>
      <c r="M784" s="76"/>
      <c r="N784" s="76"/>
      <c r="O784" s="76"/>
      <c r="P784" s="76"/>
      <c r="Q784" s="76"/>
      <c r="R784" s="76"/>
    </row>
    <row r="785" spans="1:18" s="9" customFormat="1" x14ac:dyDescent="0.2">
      <c r="A785" s="17" t="s">
        <v>274</v>
      </c>
      <c r="B785" s="73">
        <v>61326.612999999998</v>
      </c>
      <c r="C785" s="73">
        <v>581419.19700000004</v>
      </c>
      <c r="D785" s="73">
        <v>52016.131000000001</v>
      </c>
      <c r="E785" s="73">
        <v>633435.32799999998</v>
      </c>
      <c r="F785" s="73">
        <v>82709.820000000007</v>
      </c>
      <c r="G785" s="73">
        <v>645631.52800000005</v>
      </c>
      <c r="H785" s="15">
        <f>D785/D783*100</f>
        <v>24.17299685823399</v>
      </c>
      <c r="I785" s="15">
        <f>E785/E783*100</f>
        <v>31.10815922352959</v>
      </c>
      <c r="J785" s="16">
        <f t="shared" si="183"/>
        <v>84.818202824930182</v>
      </c>
      <c r="K785" s="16">
        <f t="shared" si="184"/>
        <v>62.889909565756518</v>
      </c>
      <c r="L785" s="16">
        <f t="shared" si="184"/>
        <v>98.110965857293138</v>
      </c>
    </row>
    <row r="786" spans="1:18" s="9" customFormat="1" x14ac:dyDescent="0.2">
      <c r="A786" s="13" t="s">
        <v>273</v>
      </c>
      <c r="B786" s="73">
        <v>253493.27900000001</v>
      </c>
      <c r="C786" s="73">
        <v>1821052.53</v>
      </c>
      <c r="D786" s="73">
        <v>215182.79800000001</v>
      </c>
      <c r="E786" s="73">
        <v>2036235.328</v>
      </c>
      <c r="F786" s="73">
        <v>229383.54</v>
      </c>
      <c r="G786" s="73">
        <v>1973027.1869999999</v>
      </c>
      <c r="H786" s="15">
        <f>H787+H788</f>
        <v>100</v>
      </c>
      <c r="I786" s="15">
        <f>I787+I788</f>
        <v>100.00000004911023</v>
      </c>
      <c r="J786" s="16">
        <f t="shared" si="183"/>
        <v>84.886983532214273</v>
      </c>
      <c r="K786" s="16">
        <f t="shared" si="184"/>
        <v>93.809171311943302</v>
      </c>
      <c r="L786" s="16">
        <f t="shared" si="184"/>
        <v>103.20361226730527</v>
      </c>
    </row>
    <row r="787" spans="1:18" s="9" customFormat="1" x14ac:dyDescent="0.2">
      <c r="A787" s="17" t="s">
        <v>275</v>
      </c>
      <c r="B787" s="73">
        <v>37346.006999999998</v>
      </c>
      <c r="C787" s="73">
        <v>395347.40100000001</v>
      </c>
      <c r="D787" s="73">
        <v>31492.342000000001</v>
      </c>
      <c r="E787" s="73">
        <v>426839.74300000002</v>
      </c>
      <c r="F787" s="73">
        <v>28157.526999999998</v>
      </c>
      <c r="G787" s="73">
        <v>376973.32799999998</v>
      </c>
      <c r="H787" s="15">
        <f>D787/D786*100</f>
        <v>14.635157778736568</v>
      </c>
      <c r="I787" s="15">
        <f>E787/E786*100</f>
        <v>20.962201034948354</v>
      </c>
      <c r="J787" s="16">
        <f t="shared" si="183"/>
        <v>84.325861128875175</v>
      </c>
      <c r="K787" s="16">
        <f t="shared" si="184"/>
        <v>111.84342289718839</v>
      </c>
      <c r="L787" s="16">
        <f t="shared" si="184"/>
        <v>113.22810164436888</v>
      </c>
      <c r="M787" s="76"/>
      <c r="N787" s="76"/>
      <c r="O787" s="76"/>
      <c r="P787" s="76"/>
      <c r="Q787" s="76"/>
      <c r="R787" s="76"/>
    </row>
    <row r="788" spans="1:18" s="9" customFormat="1" x14ac:dyDescent="0.2">
      <c r="A788" s="17" t="s">
        <v>279</v>
      </c>
      <c r="B788" s="73">
        <v>216147.272</v>
      </c>
      <c r="C788" s="73">
        <v>1425705.13</v>
      </c>
      <c r="D788" s="73">
        <v>183690.45600000001</v>
      </c>
      <c r="E788" s="73">
        <v>1609395.5859999999</v>
      </c>
      <c r="F788" s="73">
        <v>201226.01300000001</v>
      </c>
      <c r="G788" s="73">
        <v>1596053.8589999999</v>
      </c>
      <c r="H788" s="15">
        <f>D788/D786*100</f>
        <v>85.36484222126343</v>
      </c>
      <c r="I788" s="15">
        <f>E788/E786*100</f>
        <v>79.037799014161877</v>
      </c>
      <c r="J788" s="16">
        <f t="shared" si="183"/>
        <v>84.983934472233358</v>
      </c>
      <c r="K788" s="16">
        <f t="shared" si="184"/>
        <v>91.285641086572639</v>
      </c>
      <c r="L788" s="16">
        <f t="shared" si="184"/>
        <v>100.83591959787366</v>
      </c>
    </row>
    <row r="789" spans="1:18" s="9" customFormat="1" ht="22.5" x14ac:dyDescent="0.2">
      <c r="A789" s="11" t="s">
        <v>385</v>
      </c>
      <c r="B789" s="73"/>
      <c r="C789" s="73"/>
      <c r="D789" s="73"/>
      <c r="E789" s="73"/>
      <c r="F789" s="73"/>
      <c r="G789" s="73"/>
      <c r="H789" s="72"/>
      <c r="I789" s="72"/>
      <c r="J789" s="72"/>
      <c r="K789" s="72"/>
      <c r="L789" s="72"/>
    </row>
    <row r="790" spans="1:18" s="9" customFormat="1" x14ac:dyDescent="0.2">
      <c r="A790" s="13" t="s">
        <v>272</v>
      </c>
      <c r="B790" s="73">
        <v>7768.7960000000003</v>
      </c>
      <c r="C790" s="73">
        <v>82350.358999999997</v>
      </c>
      <c r="D790" s="73">
        <v>5922.1</v>
      </c>
      <c r="E790" s="73">
        <v>88272.459000000003</v>
      </c>
      <c r="F790" s="73">
        <v>6148.0569999999998</v>
      </c>
      <c r="G790" s="73">
        <v>88999.519</v>
      </c>
      <c r="H790" s="15">
        <f>H791+H792</f>
        <v>99.999999999999986</v>
      </c>
      <c r="I790" s="15">
        <f>I791+I792</f>
        <v>100</v>
      </c>
      <c r="J790" s="16">
        <f t="shared" ref="J790:J795" si="185">D790/B790*100</f>
        <v>76.229315327626054</v>
      </c>
      <c r="K790" s="16">
        <f>D790/F790*100</f>
        <v>96.324741296315253</v>
      </c>
      <c r="L790" s="16">
        <f>E790/G790*100</f>
        <v>99.183074236614701</v>
      </c>
    </row>
    <row r="791" spans="1:18" s="9" customFormat="1" x14ac:dyDescent="0.2">
      <c r="A791" s="17" t="s">
        <v>278</v>
      </c>
      <c r="B791" s="73">
        <v>7766</v>
      </c>
      <c r="C791" s="73">
        <v>82346</v>
      </c>
      <c r="D791" s="73">
        <v>5922</v>
      </c>
      <c r="E791" s="73">
        <v>88268</v>
      </c>
      <c r="F791" s="73">
        <v>6148.0569999999998</v>
      </c>
      <c r="G791" s="73">
        <v>88997.827000000005</v>
      </c>
      <c r="H791" s="15">
        <f>D791/D790*100</f>
        <v>99.998311409803947</v>
      </c>
      <c r="I791" s="15">
        <f>E791/E790*100</f>
        <v>99.994948594328832</v>
      </c>
      <c r="J791" s="16">
        <f t="shared" si="185"/>
        <v>76.255472572753021</v>
      </c>
      <c r="K791" s="16">
        <f>D791/F791*100</f>
        <v>96.323114766177355</v>
      </c>
      <c r="L791" s="16">
        <f>E791/G791*100</f>
        <v>99.179949640792913</v>
      </c>
      <c r="M791" s="76"/>
      <c r="N791" s="76"/>
      <c r="O791" s="76"/>
      <c r="P791" s="76"/>
      <c r="Q791" s="76"/>
      <c r="R791" s="76"/>
    </row>
    <row r="792" spans="1:18" s="9" customFormat="1" x14ac:dyDescent="0.2">
      <c r="A792" s="17" t="s">
        <v>274</v>
      </c>
      <c r="B792" s="73">
        <v>2.7959999999999998</v>
      </c>
      <c r="C792" s="73">
        <v>4.359</v>
      </c>
      <c r="D792" s="73">
        <v>0.1</v>
      </c>
      <c r="E792" s="73">
        <v>4.4589999999999996</v>
      </c>
      <c r="F792" s="73">
        <v>0</v>
      </c>
      <c r="G792" s="73">
        <v>1.6919999999999999</v>
      </c>
      <c r="H792" s="15">
        <f>D792/D790*100</f>
        <v>1.6885901960453217E-3</v>
      </c>
      <c r="I792" s="15">
        <f>E792/E790*100</f>
        <v>5.0514056711618285E-3</v>
      </c>
      <c r="J792" s="16">
        <f t="shared" si="185"/>
        <v>3.5765379113018603</v>
      </c>
      <c r="K792" s="16">
        <v>0</v>
      </c>
      <c r="L792" s="16">
        <f>E792/G792*100</f>
        <v>263.53427895981088</v>
      </c>
    </row>
    <row r="793" spans="1:18" s="9" customFormat="1" x14ac:dyDescent="0.2">
      <c r="A793" s="13" t="s">
        <v>273</v>
      </c>
      <c r="B793" s="73">
        <v>7768.7960000000003</v>
      </c>
      <c r="C793" s="73">
        <v>82350.358999999997</v>
      </c>
      <c r="D793" s="73">
        <v>5922.1</v>
      </c>
      <c r="E793" s="73">
        <v>88272.459000000003</v>
      </c>
      <c r="F793" s="73">
        <v>6148.0569999999998</v>
      </c>
      <c r="G793" s="73">
        <v>88999.519</v>
      </c>
      <c r="H793" s="15">
        <f>H794+H795</f>
        <v>100</v>
      </c>
      <c r="I793" s="15">
        <f>I794+I795</f>
        <v>100</v>
      </c>
      <c r="J793" s="16">
        <f t="shared" si="185"/>
        <v>76.229315327626054</v>
      </c>
      <c r="K793" s="16">
        <f>D793/F793*100</f>
        <v>96.324741296315253</v>
      </c>
      <c r="L793" s="16">
        <f>E793/G793*100</f>
        <v>99.183074236614701</v>
      </c>
    </row>
    <row r="794" spans="1:18" s="9" customFormat="1" x14ac:dyDescent="0.2">
      <c r="A794" s="17" t="s">
        <v>275</v>
      </c>
      <c r="B794" s="73">
        <v>2621</v>
      </c>
      <c r="C794" s="73">
        <v>26032.003000000001</v>
      </c>
      <c r="D794" s="73">
        <v>1729</v>
      </c>
      <c r="E794" s="73">
        <v>27761.003000000001</v>
      </c>
      <c r="F794" s="73">
        <v>2209</v>
      </c>
      <c r="G794" s="73">
        <v>27670.706999999999</v>
      </c>
      <c r="H794" s="15">
        <f>D794/D793*100</f>
        <v>29.195724489623608</v>
      </c>
      <c r="I794" s="15">
        <f>E794/E793*100</f>
        <v>31.449223590791782</v>
      </c>
      <c r="J794" s="16">
        <f t="shared" si="185"/>
        <v>65.967188096146515</v>
      </c>
      <c r="K794" s="16">
        <f>D794/F794*100</f>
        <v>78.270710728836576</v>
      </c>
      <c r="L794" s="16">
        <f>E794/G794*100</f>
        <v>100.32632342932186</v>
      </c>
      <c r="M794" s="76"/>
      <c r="N794" s="76"/>
      <c r="O794" s="76"/>
      <c r="P794" s="76"/>
      <c r="Q794" s="76"/>
      <c r="R794" s="76"/>
    </row>
    <row r="795" spans="1:18" s="9" customFormat="1" x14ac:dyDescent="0.2">
      <c r="A795" s="17" t="s">
        <v>279</v>
      </c>
      <c r="B795" s="73">
        <v>5147.7960000000003</v>
      </c>
      <c r="C795" s="73">
        <v>56318.356</v>
      </c>
      <c r="D795" s="73">
        <v>4193.1000000000004</v>
      </c>
      <c r="E795" s="73">
        <v>60511.455999999998</v>
      </c>
      <c r="F795" s="73">
        <v>3939.0569999999998</v>
      </c>
      <c r="G795" s="73">
        <v>61328.811999999998</v>
      </c>
      <c r="H795" s="15">
        <f>D795/D793*100</f>
        <v>70.804275510376385</v>
      </c>
      <c r="I795" s="15">
        <f>E795/E793*100</f>
        <v>68.550776409208211</v>
      </c>
      <c r="J795" s="16">
        <f t="shared" si="185"/>
        <v>81.454276742901229</v>
      </c>
      <c r="K795" s="16">
        <f>D795/F795*100</f>
        <v>106.44933546277701</v>
      </c>
      <c r="L795" s="16">
        <f>E795/G795*100</f>
        <v>98.667256101422609</v>
      </c>
    </row>
    <row r="796" spans="1:18" s="9" customFormat="1" x14ac:dyDescent="0.2">
      <c r="A796" s="11" t="s">
        <v>386</v>
      </c>
      <c r="B796" s="73"/>
      <c r="C796" s="73"/>
      <c r="D796" s="73"/>
      <c r="E796" s="73"/>
      <c r="F796" s="73"/>
      <c r="G796" s="73"/>
      <c r="H796" s="72"/>
      <c r="I796" s="72"/>
      <c r="J796" s="72"/>
      <c r="K796" s="72"/>
      <c r="L796" s="72"/>
    </row>
    <row r="797" spans="1:18" s="9" customFormat="1" x14ac:dyDescent="0.2">
      <c r="A797" s="13" t="s">
        <v>272</v>
      </c>
      <c r="B797" s="73" t="s">
        <v>1348</v>
      </c>
      <c r="C797" s="73">
        <v>69974.399999999994</v>
      </c>
      <c r="D797" s="73" t="s">
        <v>1348</v>
      </c>
      <c r="E797" s="73">
        <v>75429.399999999994</v>
      </c>
      <c r="F797" s="73">
        <v>6429</v>
      </c>
      <c r="G797" s="73">
        <v>69591.3</v>
      </c>
      <c r="H797" s="15"/>
      <c r="I797" s="15">
        <f>I798+I799</f>
        <v>100.00000000000001</v>
      </c>
      <c r="J797" s="16"/>
      <c r="K797" s="16"/>
      <c r="L797" s="16">
        <f t="shared" ref="L797:L802" si="186">E797/G797*100</f>
        <v>108.38912335306279</v>
      </c>
    </row>
    <row r="798" spans="1:18" s="9" customFormat="1" x14ac:dyDescent="0.2">
      <c r="A798" s="17" t="s">
        <v>278</v>
      </c>
      <c r="B798" s="73" t="s">
        <v>1348</v>
      </c>
      <c r="C798" s="73">
        <v>69973</v>
      </c>
      <c r="D798" s="73" t="s">
        <v>1348</v>
      </c>
      <c r="E798" s="73">
        <v>75428</v>
      </c>
      <c r="F798" s="73">
        <v>6429</v>
      </c>
      <c r="G798" s="73">
        <v>69591</v>
      </c>
      <c r="H798" s="15"/>
      <c r="I798" s="15">
        <f>E798/E797*100</f>
        <v>99.998143959782269</v>
      </c>
      <c r="J798" s="16"/>
      <c r="K798" s="16"/>
      <c r="L798" s="16">
        <f t="shared" si="186"/>
        <v>108.38757885358739</v>
      </c>
      <c r="M798" s="76"/>
      <c r="N798" s="76"/>
      <c r="O798" s="76"/>
      <c r="P798" s="76"/>
      <c r="Q798" s="76"/>
      <c r="R798" s="76"/>
    </row>
    <row r="799" spans="1:18" s="9" customFormat="1" x14ac:dyDescent="0.2">
      <c r="A799" s="17" t="s">
        <v>274</v>
      </c>
      <c r="B799" s="73">
        <v>0</v>
      </c>
      <c r="C799" s="73">
        <v>1.4</v>
      </c>
      <c r="D799" s="73">
        <v>0</v>
      </c>
      <c r="E799" s="73">
        <v>1.4</v>
      </c>
      <c r="F799" s="73">
        <v>0</v>
      </c>
      <c r="G799" s="73">
        <v>0.3</v>
      </c>
      <c r="H799" s="15"/>
      <c r="I799" s="15">
        <f>E799/E797*100</f>
        <v>1.8560402177400326E-3</v>
      </c>
      <c r="J799" s="16">
        <v>0</v>
      </c>
      <c r="K799" s="16">
        <v>0</v>
      </c>
      <c r="L799" s="16">
        <f t="shared" si="186"/>
        <v>466.66666666666669</v>
      </c>
    </row>
    <row r="800" spans="1:18" s="9" customFormat="1" x14ac:dyDescent="0.2">
      <c r="A800" s="13" t="s">
        <v>273</v>
      </c>
      <c r="B800" s="73">
        <v>7908</v>
      </c>
      <c r="C800" s="73">
        <v>69974.399999999994</v>
      </c>
      <c r="D800" s="73">
        <v>5455</v>
      </c>
      <c r="E800" s="73">
        <v>75429.399999999994</v>
      </c>
      <c r="F800" s="73">
        <v>6429</v>
      </c>
      <c r="G800" s="73">
        <v>69591.3</v>
      </c>
      <c r="H800" s="15">
        <f>H801+H802</f>
        <v>100.00000000000001</v>
      </c>
      <c r="I800" s="15">
        <f>I801+I802</f>
        <v>100.00000000000001</v>
      </c>
      <c r="J800" s="16">
        <f>D800/B800*100</f>
        <v>68.980778958017197</v>
      </c>
      <c r="K800" s="16">
        <f>D800/F800*100</f>
        <v>84.849898895629181</v>
      </c>
      <c r="L800" s="16">
        <f t="shared" si="186"/>
        <v>108.38912335306279</v>
      </c>
      <c r="M800" s="72"/>
      <c r="N800" s="72"/>
      <c r="O800" s="72"/>
      <c r="P800" s="72"/>
      <c r="Q800" s="72"/>
      <c r="R800" s="72"/>
    </row>
    <row r="801" spans="1:18" s="9" customFormat="1" x14ac:dyDescent="0.2">
      <c r="A801" s="17" t="s">
        <v>275</v>
      </c>
      <c r="B801" s="73">
        <v>6158.76</v>
      </c>
      <c r="C801" s="73">
        <v>63492.241999999998</v>
      </c>
      <c r="D801" s="73">
        <v>5333.38</v>
      </c>
      <c r="E801" s="73">
        <v>68825.622000000003</v>
      </c>
      <c r="F801" s="73">
        <v>6284.49</v>
      </c>
      <c r="G801" s="73">
        <v>65877.17</v>
      </c>
      <c r="H801" s="15">
        <f>D801/D800*100</f>
        <v>97.770485792850607</v>
      </c>
      <c r="I801" s="15">
        <f>E801/E800*100</f>
        <v>91.245087459266557</v>
      </c>
      <c r="J801" s="16">
        <f>D801/B801*100</f>
        <v>86.598276276393293</v>
      </c>
      <c r="K801" s="16">
        <f>D801/F801*100</f>
        <v>84.865756807632764</v>
      </c>
      <c r="L801" s="16">
        <f t="shared" si="186"/>
        <v>104.47568102879951</v>
      </c>
      <c r="M801" s="76"/>
      <c r="N801" s="76"/>
      <c r="O801" s="76"/>
      <c r="P801" s="76"/>
      <c r="Q801" s="76"/>
      <c r="R801" s="76"/>
    </row>
    <row r="802" spans="1:18" s="72" customFormat="1" x14ac:dyDescent="0.2">
      <c r="A802" s="17" t="s">
        <v>279</v>
      </c>
      <c r="B802" s="73">
        <v>1749.24</v>
      </c>
      <c r="C802" s="73">
        <v>6482.1580000000004</v>
      </c>
      <c r="D802" s="73">
        <v>121.62</v>
      </c>
      <c r="E802" s="73">
        <v>6603.7780000000002</v>
      </c>
      <c r="F802" s="73">
        <v>144.51</v>
      </c>
      <c r="G802" s="73">
        <v>3714.13</v>
      </c>
      <c r="H802" s="15">
        <f>D802/D800*100</f>
        <v>2.2295142071494043</v>
      </c>
      <c r="I802" s="15">
        <f>E802/E800*100</f>
        <v>8.7549125407334554</v>
      </c>
      <c r="J802" s="16">
        <f>D802/B802*100</f>
        <v>6.952733758660905</v>
      </c>
      <c r="K802" s="16">
        <f>D802/F802*100</f>
        <v>84.160265725555334</v>
      </c>
      <c r="L802" s="16">
        <f t="shared" si="186"/>
        <v>177.80147706192298</v>
      </c>
      <c r="M802" s="76"/>
      <c r="N802" s="76"/>
      <c r="O802" s="76"/>
      <c r="P802" s="76"/>
      <c r="Q802" s="76"/>
      <c r="R802" s="76"/>
    </row>
    <row r="803" spans="1:18" s="9" customFormat="1" x14ac:dyDescent="0.2">
      <c r="A803" s="11" t="s">
        <v>387</v>
      </c>
      <c r="B803" s="73"/>
      <c r="C803" s="73"/>
      <c r="D803" s="73"/>
      <c r="E803" s="73"/>
      <c r="F803" s="73"/>
      <c r="G803" s="73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</row>
    <row r="804" spans="1:18" s="9" customFormat="1" x14ac:dyDescent="0.2">
      <c r="A804" s="13" t="s">
        <v>272</v>
      </c>
      <c r="B804" s="73">
        <v>315231.26500000001</v>
      </c>
      <c r="C804" s="73">
        <v>2755785.165</v>
      </c>
      <c r="D804" s="73">
        <v>389010.44300000003</v>
      </c>
      <c r="E804" s="73">
        <v>3144795.608</v>
      </c>
      <c r="F804" s="73">
        <v>337777.38299999997</v>
      </c>
      <c r="G804" s="73">
        <v>2612636.2080000001</v>
      </c>
      <c r="H804" s="15">
        <f>H805+H806</f>
        <v>99.999999999999986</v>
      </c>
      <c r="I804" s="15">
        <f>I805+I806</f>
        <v>100</v>
      </c>
      <c r="J804" s="16">
        <f t="shared" ref="J804:J809" si="187">D804/B804*100</f>
        <v>123.4047780761848</v>
      </c>
      <c r="K804" s="16">
        <f t="shared" ref="K804:L809" si="188">D804/F804*100</f>
        <v>115.16769996409147</v>
      </c>
      <c r="L804" s="16">
        <f t="shared" si="188"/>
        <v>120.36867583670876</v>
      </c>
    </row>
    <row r="805" spans="1:18" s="9" customFormat="1" x14ac:dyDescent="0.2">
      <c r="A805" s="17" t="s">
        <v>278</v>
      </c>
      <c r="B805" s="73">
        <v>224558.33300000001</v>
      </c>
      <c r="C805" s="73">
        <v>2045654.6669999999</v>
      </c>
      <c r="D805" s="73">
        <v>265615.33299999998</v>
      </c>
      <c r="E805" s="73">
        <v>2311270</v>
      </c>
      <c r="F805" s="73">
        <v>257284.856</v>
      </c>
      <c r="G805" s="73">
        <v>2150465.3229999999</v>
      </c>
      <c r="H805" s="15">
        <f>D805/D804*100</f>
        <v>68.279743585186978</v>
      </c>
      <c r="I805" s="15">
        <f>E805/E804*100</f>
        <v>73.49507847570105</v>
      </c>
      <c r="J805" s="16">
        <f t="shared" si="187"/>
        <v>118.2834453086183</v>
      </c>
      <c r="K805" s="16">
        <f t="shared" si="188"/>
        <v>103.23784195055769</v>
      </c>
      <c r="L805" s="16">
        <f t="shared" si="188"/>
        <v>107.47766891565915</v>
      </c>
    </row>
    <row r="806" spans="1:18" s="9" customFormat="1" x14ac:dyDescent="0.2">
      <c r="A806" s="17" t="s">
        <v>274</v>
      </c>
      <c r="B806" s="73">
        <v>90672.930999999997</v>
      </c>
      <c r="C806" s="73">
        <v>710130.49800000002</v>
      </c>
      <c r="D806" s="73">
        <v>123395.11</v>
      </c>
      <c r="E806" s="73">
        <v>833525.60800000001</v>
      </c>
      <c r="F806" s="73">
        <v>80492.527000000002</v>
      </c>
      <c r="G806" s="73">
        <v>462170.88500000001</v>
      </c>
      <c r="H806" s="15">
        <f>D806/D804*100</f>
        <v>31.720256414813008</v>
      </c>
      <c r="I806" s="15">
        <f>E806/E804*100</f>
        <v>26.504921524298947</v>
      </c>
      <c r="J806" s="16">
        <f t="shared" si="187"/>
        <v>136.08814520399699</v>
      </c>
      <c r="K806" s="16">
        <f t="shared" si="188"/>
        <v>153.30008213060574</v>
      </c>
      <c r="L806" s="16">
        <f t="shared" si="188"/>
        <v>180.35009020527116</v>
      </c>
      <c r="M806" s="76"/>
      <c r="N806" s="76"/>
      <c r="O806" s="76"/>
      <c r="P806" s="76"/>
      <c r="Q806" s="76"/>
      <c r="R806" s="76"/>
    </row>
    <row r="807" spans="1:18" s="9" customFormat="1" x14ac:dyDescent="0.2">
      <c r="A807" s="13" t="s">
        <v>273</v>
      </c>
      <c r="B807" s="73">
        <v>315231.26500000001</v>
      </c>
      <c r="C807" s="73">
        <v>2755785.165</v>
      </c>
      <c r="D807" s="73">
        <v>389010.44300000003</v>
      </c>
      <c r="E807" s="73">
        <v>3144795.608</v>
      </c>
      <c r="F807" s="73">
        <v>337777.38299999997</v>
      </c>
      <c r="G807" s="73">
        <v>2612636.2080000001</v>
      </c>
      <c r="H807" s="15">
        <f>H808+H809</f>
        <v>99.999999999999986</v>
      </c>
      <c r="I807" s="15">
        <f>I808+I809</f>
        <v>99.999999999999986</v>
      </c>
      <c r="J807" s="16">
        <f t="shared" si="187"/>
        <v>123.4047780761848</v>
      </c>
      <c r="K807" s="16">
        <f t="shared" si="188"/>
        <v>115.16769996409147</v>
      </c>
      <c r="L807" s="16">
        <f t="shared" si="188"/>
        <v>120.36867583670876</v>
      </c>
    </row>
    <row r="808" spans="1:18" s="9" customFormat="1" x14ac:dyDescent="0.2">
      <c r="A808" s="17" t="s">
        <v>275</v>
      </c>
      <c r="B808" s="73">
        <v>1071.6969999999999</v>
      </c>
      <c r="C808" s="73">
        <v>15877.878000000001</v>
      </c>
      <c r="D808" s="73">
        <v>1527.1679999999999</v>
      </c>
      <c r="E808" s="73">
        <v>17405.045999999998</v>
      </c>
      <c r="F808" s="73">
        <v>2307.4290000000001</v>
      </c>
      <c r="G808" s="73">
        <v>19189.268</v>
      </c>
      <c r="H808" s="15">
        <f>D808/D807*100</f>
        <v>0.39257763576285271</v>
      </c>
      <c r="I808" s="15">
        <f>E808/E807*100</f>
        <v>0.5534555554492494</v>
      </c>
      <c r="J808" s="16">
        <f t="shared" si="187"/>
        <v>142.49997900525989</v>
      </c>
      <c r="K808" s="16">
        <f t="shared" si="188"/>
        <v>66.184831689295748</v>
      </c>
      <c r="L808" s="16">
        <f t="shared" si="188"/>
        <v>90.701979877502353</v>
      </c>
    </row>
    <row r="809" spans="1:18" s="9" customFormat="1" x14ac:dyDescent="0.2">
      <c r="A809" s="17" t="s">
        <v>279</v>
      </c>
      <c r="B809" s="73">
        <v>314159.56800000003</v>
      </c>
      <c r="C809" s="73">
        <v>2739907.287</v>
      </c>
      <c r="D809" s="73">
        <v>387483.27500000002</v>
      </c>
      <c r="E809" s="73">
        <v>3127390.5619999999</v>
      </c>
      <c r="F809" s="73">
        <v>335469.95400000003</v>
      </c>
      <c r="G809" s="73">
        <v>2593446.94</v>
      </c>
      <c r="H809" s="15">
        <f>D809/D807*100</f>
        <v>99.607422364237138</v>
      </c>
      <c r="I809" s="15">
        <f>E809/E807*100</f>
        <v>99.446544444550739</v>
      </c>
      <c r="J809" s="16">
        <f t="shared" si="187"/>
        <v>123.33963834582305</v>
      </c>
      <c r="K809" s="16">
        <f t="shared" si="188"/>
        <v>115.50461386476358</v>
      </c>
      <c r="L809" s="16">
        <f t="shared" si="188"/>
        <v>120.5881837705922</v>
      </c>
      <c r="M809" s="76"/>
      <c r="N809" s="76"/>
      <c r="O809" s="76"/>
      <c r="P809" s="76"/>
      <c r="Q809" s="76"/>
      <c r="R809" s="76"/>
    </row>
    <row r="810" spans="1:18" s="72" customFormat="1" x14ac:dyDescent="0.2">
      <c r="A810" s="11" t="s">
        <v>388</v>
      </c>
      <c r="B810" s="73"/>
      <c r="C810" s="73"/>
      <c r="D810" s="73"/>
      <c r="E810" s="73"/>
      <c r="F810" s="73"/>
      <c r="G810" s="73"/>
      <c r="M810" s="76"/>
      <c r="N810" s="76"/>
      <c r="O810" s="76"/>
      <c r="P810" s="76"/>
      <c r="Q810" s="76"/>
      <c r="R810" s="76"/>
    </row>
    <row r="811" spans="1:18" s="9" customFormat="1" x14ac:dyDescent="0.2">
      <c r="A811" s="13" t="s">
        <v>272</v>
      </c>
      <c r="B811" s="73">
        <v>7675.4</v>
      </c>
      <c r="C811" s="73">
        <v>134916.95699999999</v>
      </c>
      <c r="D811" s="73">
        <v>12245.125</v>
      </c>
      <c r="E811" s="73">
        <v>147162.08199999999</v>
      </c>
      <c r="F811" s="73">
        <v>15044.831</v>
      </c>
      <c r="G811" s="73">
        <v>132927.41500000001</v>
      </c>
      <c r="H811" s="15">
        <f>H812+H813</f>
        <v>99.999991833484756</v>
      </c>
      <c r="I811" s="15">
        <f>I812+I813</f>
        <v>100</v>
      </c>
      <c r="J811" s="16">
        <f t="shared" ref="J811:J816" si="189">D811/B811*100</f>
        <v>159.53728795893375</v>
      </c>
      <c r="K811" s="16">
        <f t="shared" ref="K811:L816" si="190">D811/F811*100</f>
        <v>81.390910938115553</v>
      </c>
      <c r="L811" s="16">
        <f t="shared" si="190"/>
        <v>110.70860138219041</v>
      </c>
    </row>
    <row r="812" spans="1:18" s="9" customFormat="1" x14ac:dyDescent="0.2">
      <c r="A812" s="17" t="s">
        <v>278</v>
      </c>
      <c r="B812" s="73">
        <v>3496.3330000000001</v>
      </c>
      <c r="C812" s="73">
        <v>84693.667000000001</v>
      </c>
      <c r="D812" s="73">
        <v>6397.3329999999996</v>
      </c>
      <c r="E812" s="73">
        <v>91091</v>
      </c>
      <c r="F812" s="73">
        <v>9923.643</v>
      </c>
      <c r="G812" s="73">
        <v>88381.97</v>
      </c>
      <c r="H812" s="15">
        <f>D812/D811*100</f>
        <v>52.243917477363432</v>
      </c>
      <c r="I812" s="15">
        <f>E812/E811*100</f>
        <v>61.898417555685306</v>
      </c>
      <c r="J812" s="16">
        <f t="shared" si="189"/>
        <v>182.97264591215995</v>
      </c>
      <c r="K812" s="16">
        <f t="shared" si="190"/>
        <v>64.46556975094731</v>
      </c>
      <c r="L812" s="16">
        <f t="shared" si="190"/>
        <v>103.06513873813856</v>
      </c>
    </row>
    <row r="813" spans="1:18" s="9" customFormat="1" x14ac:dyDescent="0.2">
      <c r="A813" s="17" t="s">
        <v>274</v>
      </c>
      <c r="B813" s="73">
        <v>4179.0659999999998</v>
      </c>
      <c r="C813" s="73">
        <v>50223.290999999997</v>
      </c>
      <c r="D813" s="73">
        <v>5847.7910000000002</v>
      </c>
      <c r="E813" s="73">
        <v>56071.082000000002</v>
      </c>
      <c r="F813" s="73">
        <v>5121.1880000000001</v>
      </c>
      <c r="G813" s="73">
        <v>44545.445</v>
      </c>
      <c r="H813" s="15">
        <f>D813/D811*100</f>
        <v>47.756074356121317</v>
      </c>
      <c r="I813" s="15">
        <f>E813/E811*100</f>
        <v>38.101582444314701</v>
      </c>
      <c r="J813" s="16">
        <f t="shared" si="189"/>
        <v>139.93057300363287</v>
      </c>
      <c r="K813" s="16">
        <f t="shared" si="190"/>
        <v>114.18817274429294</v>
      </c>
      <c r="L813" s="16">
        <f t="shared" si="190"/>
        <v>125.87388452399566</v>
      </c>
    </row>
    <row r="814" spans="1:18" s="9" customFormat="1" x14ac:dyDescent="0.2">
      <c r="A814" s="13" t="s">
        <v>273</v>
      </c>
      <c r="B814" s="73">
        <v>7675.4</v>
      </c>
      <c r="C814" s="73">
        <v>134916.95699999999</v>
      </c>
      <c r="D814" s="73">
        <v>12245.125</v>
      </c>
      <c r="E814" s="73">
        <v>147162.08199999999</v>
      </c>
      <c r="F814" s="73">
        <v>15044.831</v>
      </c>
      <c r="G814" s="73">
        <v>132927.41500000001</v>
      </c>
      <c r="H814" s="15">
        <f>H815+H816</f>
        <v>99.999999999999986</v>
      </c>
      <c r="I814" s="15">
        <f>I815+I816</f>
        <v>100</v>
      </c>
      <c r="J814" s="16">
        <f t="shared" si="189"/>
        <v>159.53728795893375</v>
      </c>
      <c r="K814" s="16">
        <f t="shared" si="190"/>
        <v>81.390910938115553</v>
      </c>
      <c r="L814" s="16">
        <f t="shared" si="190"/>
        <v>110.70860138219041</v>
      </c>
      <c r="M814" s="76"/>
      <c r="N814" s="76"/>
      <c r="O814" s="76"/>
      <c r="P814" s="76"/>
      <c r="Q814" s="76"/>
      <c r="R814" s="76"/>
    </row>
    <row r="815" spans="1:18" s="9" customFormat="1" x14ac:dyDescent="0.2">
      <c r="A815" s="17" t="s">
        <v>275</v>
      </c>
      <c r="B815" s="73">
        <v>62.567999999999998</v>
      </c>
      <c r="C815" s="73">
        <v>3934.7640000000001</v>
      </c>
      <c r="D815" s="73">
        <v>182.429</v>
      </c>
      <c r="E815" s="73">
        <v>4117.1930000000002</v>
      </c>
      <c r="F815" s="73">
        <v>251.75899999999999</v>
      </c>
      <c r="G815" s="73">
        <v>3780.3919999999998</v>
      </c>
      <c r="H815" s="15">
        <f>D815/D814*100</f>
        <v>1.4898092097875686</v>
      </c>
      <c r="I815" s="15">
        <f>E815/E814*100</f>
        <v>2.7977267948682596</v>
      </c>
      <c r="J815" s="16">
        <f t="shared" si="189"/>
        <v>291.56917274005883</v>
      </c>
      <c r="K815" s="16">
        <f t="shared" si="190"/>
        <v>72.461759063231113</v>
      </c>
      <c r="L815" s="16">
        <f t="shared" si="190"/>
        <v>108.90915545266206</v>
      </c>
    </row>
    <row r="816" spans="1:18" s="9" customFormat="1" x14ac:dyDescent="0.2">
      <c r="A816" s="17" t="s">
        <v>279</v>
      </c>
      <c r="B816" s="73">
        <v>7612.8310000000001</v>
      </c>
      <c r="C816" s="73">
        <v>130982.193</v>
      </c>
      <c r="D816" s="73">
        <v>12062.696</v>
      </c>
      <c r="E816" s="73">
        <v>143044.889</v>
      </c>
      <c r="F816" s="73">
        <v>14793.073</v>
      </c>
      <c r="G816" s="73">
        <v>129147.023</v>
      </c>
      <c r="H816" s="15">
        <f>D816/D814*100</f>
        <v>98.51019079021242</v>
      </c>
      <c r="I816" s="15">
        <f>E816/E814*100</f>
        <v>97.202273205131746</v>
      </c>
      <c r="J816" s="16">
        <f t="shared" si="189"/>
        <v>158.4521710780129</v>
      </c>
      <c r="K816" s="16">
        <f t="shared" si="190"/>
        <v>81.542868070751766</v>
      </c>
      <c r="L816" s="16">
        <f t="shared" si="190"/>
        <v>110.76127476821513</v>
      </c>
    </row>
    <row r="817" spans="1:18" s="9" customFormat="1" ht="33.75" x14ac:dyDescent="0.2">
      <c r="A817" s="11" t="s">
        <v>389</v>
      </c>
      <c r="B817" s="73"/>
      <c r="C817" s="73"/>
      <c r="D817" s="73"/>
      <c r="E817" s="73"/>
      <c r="F817" s="73"/>
      <c r="G817" s="73"/>
      <c r="H817" s="72"/>
      <c r="I817" s="72"/>
      <c r="J817" s="72"/>
      <c r="K817" s="72"/>
      <c r="L817" s="72"/>
      <c r="M817" s="76"/>
      <c r="N817" s="76"/>
      <c r="O817" s="76"/>
      <c r="P817" s="76"/>
      <c r="Q817" s="76"/>
      <c r="R817" s="76"/>
    </row>
    <row r="818" spans="1:18" s="9" customFormat="1" x14ac:dyDescent="0.2">
      <c r="A818" s="13" t="s">
        <v>272</v>
      </c>
      <c r="B818" s="73">
        <v>611.05200000000002</v>
      </c>
      <c r="C818" s="73">
        <v>9768.1119999999992</v>
      </c>
      <c r="D818" s="73">
        <v>222.42500000000001</v>
      </c>
      <c r="E818" s="73">
        <v>9990.5370000000003</v>
      </c>
      <c r="F818" s="73">
        <v>3682.0149999999999</v>
      </c>
      <c r="G818" s="73">
        <v>20051.901000000002</v>
      </c>
      <c r="H818" s="15">
        <f>H819+H820</f>
        <v>100</v>
      </c>
      <c r="I818" s="15">
        <f>I819+I820</f>
        <v>100</v>
      </c>
      <c r="J818" s="16">
        <f>D818/B818*100</f>
        <v>36.400339087344449</v>
      </c>
      <c r="K818" s="16">
        <f t="shared" ref="K818:L823" si="191">D818/F818*100</f>
        <v>6.0408499150600967</v>
      </c>
      <c r="L818" s="16">
        <f t="shared" si="191"/>
        <v>49.823390809679339</v>
      </c>
      <c r="M818" s="76"/>
      <c r="N818" s="76"/>
      <c r="O818" s="76"/>
      <c r="P818" s="76"/>
      <c r="Q818" s="76"/>
      <c r="R818" s="76"/>
    </row>
    <row r="819" spans="1:18" s="9" customFormat="1" x14ac:dyDescent="0.2">
      <c r="A819" s="17" t="s">
        <v>278</v>
      </c>
      <c r="B819" s="73">
        <v>0</v>
      </c>
      <c r="C819" s="73">
        <v>5031</v>
      </c>
      <c r="D819" s="73">
        <v>0</v>
      </c>
      <c r="E819" s="73">
        <v>5031</v>
      </c>
      <c r="F819" s="73">
        <v>2831</v>
      </c>
      <c r="G819" s="73">
        <v>16512</v>
      </c>
      <c r="H819" s="15">
        <f>D819/D818*100</f>
        <v>0</v>
      </c>
      <c r="I819" s="15">
        <f>E819/E818*100</f>
        <v>50.357653447457331</v>
      </c>
      <c r="J819" s="16">
        <v>0</v>
      </c>
      <c r="K819" s="16">
        <f t="shared" si="191"/>
        <v>0</v>
      </c>
      <c r="L819" s="16">
        <f t="shared" si="191"/>
        <v>30.46875</v>
      </c>
    </row>
    <row r="820" spans="1:18" s="9" customFormat="1" x14ac:dyDescent="0.2">
      <c r="A820" s="17" t="s">
        <v>274</v>
      </c>
      <c r="B820" s="73">
        <v>611.05200000000002</v>
      </c>
      <c r="C820" s="73">
        <v>4737.1120000000001</v>
      </c>
      <c r="D820" s="73">
        <v>222.42500000000001</v>
      </c>
      <c r="E820" s="73">
        <v>4959.5370000000003</v>
      </c>
      <c r="F820" s="73">
        <v>851.01499999999999</v>
      </c>
      <c r="G820" s="73">
        <v>3539.9009999999998</v>
      </c>
      <c r="H820" s="15">
        <f>D820/D818*100</f>
        <v>100</v>
      </c>
      <c r="I820" s="15">
        <f>E820/E818*100</f>
        <v>49.642346552542669</v>
      </c>
      <c r="J820" s="16">
        <f>D820/B820*100</f>
        <v>36.400339087344449</v>
      </c>
      <c r="K820" s="16">
        <f t="shared" si="191"/>
        <v>26.136437078077357</v>
      </c>
      <c r="L820" s="16">
        <f t="shared" si="191"/>
        <v>140.10383341229036</v>
      </c>
    </row>
    <row r="821" spans="1:18" s="9" customFormat="1" x14ac:dyDescent="0.2">
      <c r="A821" s="13" t="s">
        <v>273</v>
      </c>
      <c r="B821" s="73">
        <v>611.05200000000002</v>
      </c>
      <c r="C821" s="73">
        <v>9768.1119999999992</v>
      </c>
      <c r="D821" s="73">
        <v>222.42500000000001</v>
      </c>
      <c r="E821" s="73">
        <v>9990.5370000000003</v>
      </c>
      <c r="F821" s="73">
        <v>3682.0149999999999</v>
      </c>
      <c r="G821" s="73">
        <v>20051.901000000002</v>
      </c>
      <c r="H821" s="15">
        <f>H822+H823</f>
        <v>100</v>
      </c>
      <c r="I821" s="15">
        <f>I822+I823</f>
        <v>100</v>
      </c>
      <c r="J821" s="16">
        <f>D821/B821*100</f>
        <v>36.400339087344449</v>
      </c>
      <c r="K821" s="16">
        <f t="shared" si="191"/>
        <v>6.0408499150600967</v>
      </c>
      <c r="L821" s="16">
        <f t="shared" si="191"/>
        <v>49.823390809679339</v>
      </c>
    </row>
    <row r="822" spans="1:18" s="9" customFormat="1" x14ac:dyDescent="0.2">
      <c r="A822" s="17" t="s">
        <v>275</v>
      </c>
      <c r="B822" s="73">
        <v>0</v>
      </c>
      <c r="C822" s="73">
        <v>7050.28</v>
      </c>
      <c r="D822" s="73">
        <v>0</v>
      </c>
      <c r="E822" s="73">
        <v>7050.28</v>
      </c>
      <c r="F822" s="73">
        <v>2246.8000000000002</v>
      </c>
      <c r="G822" s="73">
        <v>16550.191999999999</v>
      </c>
      <c r="H822" s="15">
        <f>D822/D821*100</f>
        <v>0</v>
      </c>
      <c r="I822" s="15">
        <f>E822/E821*100</f>
        <v>70.56957999354789</v>
      </c>
      <c r="J822" s="16">
        <v>0</v>
      </c>
      <c r="K822" s="16">
        <f t="shared" si="191"/>
        <v>0</v>
      </c>
      <c r="L822" s="16">
        <f t="shared" si="191"/>
        <v>42.599384949733512</v>
      </c>
      <c r="M822" s="76"/>
      <c r="N822" s="76"/>
      <c r="O822" s="76"/>
      <c r="P822" s="76"/>
      <c r="Q822" s="76"/>
      <c r="R822" s="76"/>
    </row>
    <row r="823" spans="1:18" s="9" customFormat="1" x14ac:dyDescent="0.2">
      <c r="A823" s="17" t="s">
        <v>279</v>
      </c>
      <c r="B823" s="73">
        <v>611.05200000000002</v>
      </c>
      <c r="C823" s="73">
        <v>2717.8319999999999</v>
      </c>
      <c r="D823" s="73">
        <v>222.42500000000001</v>
      </c>
      <c r="E823" s="73">
        <v>2940.2570000000001</v>
      </c>
      <c r="F823" s="73">
        <v>1435.2149999999999</v>
      </c>
      <c r="G823" s="73">
        <v>3501.7089999999998</v>
      </c>
      <c r="H823" s="15">
        <f>D823/D821*100</f>
        <v>100</v>
      </c>
      <c r="I823" s="15">
        <f>E823/E821*100</f>
        <v>29.430420006452106</v>
      </c>
      <c r="J823" s="16">
        <f>D823/B823*100</f>
        <v>36.400339087344449</v>
      </c>
      <c r="K823" s="16">
        <f t="shared" si="191"/>
        <v>15.497678048236677</v>
      </c>
      <c r="L823" s="16">
        <f t="shared" si="191"/>
        <v>83.966343291232945</v>
      </c>
    </row>
    <row r="824" spans="1:18" s="9" customFormat="1" ht="22.5" x14ac:dyDescent="0.2">
      <c r="A824" s="11" t="s">
        <v>390</v>
      </c>
      <c r="B824" s="73"/>
      <c r="C824" s="73"/>
      <c r="D824" s="73"/>
      <c r="E824" s="73"/>
      <c r="F824" s="73"/>
      <c r="G824" s="73"/>
      <c r="H824" s="72"/>
      <c r="I824" s="72"/>
      <c r="J824" s="72"/>
      <c r="K824" s="72"/>
      <c r="L824" s="72"/>
    </row>
    <row r="825" spans="1:18" s="9" customFormat="1" x14ac:dyDescent="0.2">
      <c r="A825" s="13" t="s">
        <v>272</v>
      </c>
      <c r="B825" s="73">
        <v>44656.665000000001</v>
      </c>
      <c r="C825" s="73">
        <v>640475.43299999996</v>
      </c>
      <c r="D825" s="73">
        <v>80357.77</v>
      </c>
      <c r="E825" s="73">
        <v>720833.20200000005</v>
      </c>
      <c r="F825" s="73">
        <v>46077.052000000003</v>
      </c>
      <c r="G825" s="73">
        <v>671952.64199999999</v>
      </c>
      <c r="H825" s="15">
        <f>H826+H827</f>
        <v>99.999999999999986</v>
      </c>
      <c r="I825" s="15">
        <f>I826+I827</f>
        <v>100.00000013872835</v>
      </c>
      <c r="J825" s="16">
        <f t="shared" ref="J825:J830" si="192">D825/B825*100</f>
        <v>179.94574829983384</v>
      </c>
      <c r="K825" s="16">
        <f t="shared" ref="K825:L830" si="193">D825/F825*100</f>
        <v>174.39867897798669</v>
      </c>
      <c r="L825" s="16">
        <f t="shared" si="193"/>
        <v>107.27440550788103</v>
      </c>
      <c r="M825" s="76"/>
      <c r="N825" s="76"/>
      <c r="O825" s="76"/>
      <c r="P825" s="76"/>
      <c r="Q825" s="76"/>
      <c r="R825" s="76"/>
    </row>
    <row r="826" spans="1:18" s="9" customFormat="1" x14ac:dyDescent="0.2">
      <c r="A826" s="17" t="s">
        <v>278</v>
      </c>
      <c r="B826" s="73">
        <v>23584</v>
      </c>
      <c r="C826" s="73">
        <v>282422.66700000002</v>
      </c>
      <c r="D826" s="73">
        <v>31873</v>
      </c>
      <c r="E826" s="73">
        <v>314295.66700000002</v>
      </c>
      <c r="F826" s="73">
        <v>17567.633000000002</v>
      </c>
      <c r="G826" s="73">
        <v>281907.61200000002</v>
      </c>
      <c r="H826" s="15">
        <f>D826/D825*100</f>
        <v>39.663868223321771</v>
      </c>
      <c r="I826" s="15">
        <f>E826/E825*100</f>
        <v>43.601718972983711</v>
      </c>
      <c r="J826" s="16">
        <f t="shared" si="192"/>
        <v>135.14670963364995</v>
      </c>
      <c r="K826" s="16">
        <f t="shared" si="193"/>
        <v>181.43024731903265</v>
      </c>
      <c r="L826" s="16">
        <f t="shared" si="193"/>
        <v>111.48888984239275</v>
      </c>
    </row>
    <row r="827" spans="1:18" s="9" customFormat="1" x14ac:dyDescent="0.2">
      <c r="A827" s="17" t="s">
        <v>274</v>
      </c>
      <c r="B827" s="73">
        <v>21072.665000000001</v>
      </c>
      <c r="C827" s="73">
        <v>358052.766</v>
      </c>
      <c r="D827" s="73">
        <v>48484.77</v>
      </c>
      <c r="E827" s="73">
        <v>406537.53600000002</v>
      </c>
      <c r="F827" s="73">
        <v>28509.419000000002</v>
      </c>
      <c r="G827" s="73">
        <v>390045.03</v>
      </c>
      <c r="H827" s="15">
        <f>D827/D825*100</f>
        <v>60.336131776678215</v>
      </c>
      <c r="I827" s="15">
        <f>E827/E825*100</f>
        <v>56.398281165744635</v>
      </c>
      <c r="J827" s="16">
        <f t="shared" si="192"/>
        <v>230.08371271502676</v>
      </c>
      <c r="K827" s="16">
        <f t="shared" si="193"/>
        <v>170.06579474664142</v>
      </c>
      <c r="L827" s="16">
        <f t="shared" si="193"/>
        <v>104.22835947941702</v>
      </c>
      <c r="M827" s="72"/>
      <c r="N827" s="72"/>
      <c r="O827" s="72"/>
      <c r="P827" s="72"/>
      <c r="Q827" s="72"/>
      <c r="R827" s="72"/>
    </row>
    <row r="828" spans="1:18" s="9" customFormat="1" x14ac:dyDescent="0.2">
      <c r="A828" s="13" t="s">
        <v>273</v>
      </c>
      <c r="B828" s="73">
        <v>44656.665000000001</v>
      </c>
      <c r="C828" s="73">
        <v>640475.43299999996</v>
      </c>
      <c r="D828" s="73">
        <v>80357.77</v>
      </c>
      <c r="E828" s="73">
        <v>720833.20200000005</v>
      </c>
      <c r="F828" s="73">
        <v>46077.052000000003</v>
      </c>
      <c r="G828" s="73">
        <v>671952.64199999999</v>
      </c>
      <c r="H828" s="15">
        <f>H829+H830</f>
        <v>99.999998755565258</v>
      </c>
      <c r="I828" s="15">
        <f>I829+I830</f>
        <v>100.00000013872834</v>
      </c>
      <c r="J828" s="16">
        <f t="shared" si="192"/>
        <v>179.94574829983384</v>
      </c>
      <c r="K828" s="16">
        <f t="shared" si="193"/>
        <v>174.39867897798669</v>
      </c>
      <c r="L828" s="16">
        <f t="shared" si="193"/>
        <v>107.27440550788103</v>
      </c>
    </row>
    <row r="829" spans="1:18" s="9" customFormat="1" x14ac:dyDescent="0.2">
      <c r="A829" s="17" t="s">
        <v>275</v>
      </c>
      <c r="B829" s="73">
        <v>11283.851000000001</v>
      </c>
      <c r="C829" s="73">
        <v>81965.953999999998</v>
      </c>
      <c r="D829" s="73">
        <v>9986.7800000000007</v>
      </c>
      <c r="E829" s="73">
        <v>91952.735000000001</v>
      </c>
      <c r="F829" s="73">
        <v>16093.96</v>
      </c>
      <c r="G829" s="73">
        <v>186608.826</v>
      </c>
      <c r="H829" s="15">
        <f>D829/D828*100</f>
        <v>12.427895896065808</v>
      </c>
      <c r="I829" s="15">
        <f>E829/E828*100</f>
        <v>12.756451110308317</v>
      </c>
      <c r="J829" s="16">
        <f t="shared" si="192"/>
        <v>88.505067994960228</v>
      </c>
      <c r="K829" s="16">
        <f t="shared" si="193"/>
        <v>62.052968939900445</v>
      </c>
      <c r="L829" s="16">
        <f t="shared" si="193"/>
        <v>49.275662341930172</v>
      </c>
      <c r="M829" s="76"/>
      <c r="N829" s="76"/>
      <c r="O829" s="76"/>
      <c r="P829" s="76"/>
      <c r="Q829" s="76"/>
      <c r="R829" s="76"/>
    </row>
    <row r="830" spans="1:18" s="9" customFormat="1" x14ac:dyDescent="0.2">
      <c r="A830" s="17" t="s">
        <v>279</v>
      </c>
      <c r="B830" s="73">
        <v>33372.813999999998</v>
      </c>
      <c r="C830" s="73">
        <v>558509.47900000005</v>
      </c>
      <c r="D830" s="73">
        <v>70370.989000000001</v>
      </c>
      <c r="E830" s="73">
        <v>628880.46799999999</v>
      </c>
      <c r="F830" s="73">
        <v>29983.092000000001</v>
      </c>
      <c r="G830" s="73">
        <v>485343.81599999999</v>
      </c>
      <c r="H830" s="15">
        <f>D830/D828*100</f>
        <v>87.572102859499452</v>
      </c>
      <c r="I830" s="15">
        <f>E830/E828*100</f>
        <v>87.24354902842002</v>
      </c>
      <c r="J830" s="16">
        <f t="shared" si="192"/>
        <v>210.86321638924429</v>
      </c>
      <c r="K830" s="16">
        <f t="shared" si="193"/>
        <v>234.70224151665212</v>
      </c>
      <c r="L830" s="16">
        <f t="shared" si="193"/>
        <v>129.57422084471349</v>
      </c>
    </row>
    <row r="831" spans="1:18" s="72" customFormat="1" ht="22.5" x14ac:dyDescent="0.2">
      <c r="A831" s="11" t="s">
        <v>391</v>
      </c>
      <c r="B831" s="73"/>
      <c r="C831" s="73"/>
      <c r="D831" s="73"/>
      <c r="E831" s="73"/>
      <c r="F831" s="73"/>
      <c r="G831" s="73"/>
    </row>
    <row r="832" spans="1:18" s="9" customFormat="1" x14ac:dyDescent="0.2">
      <c r="A832" s="13" t="s">
        <v>272</v>
      </c>
      <c r="B832" s="73">
        <v>3043.5210000000002</v>
      </c>
      <c r="C832" s="73">
        <v>24100.65</v>
      </c>
      <c r="D832" s="73">
        <v>2513.3850000000002</v>
      </c>
      <c r="E832" s="73">
        <v>26614.035</v>
      </c>
      <c r="F832" s="73">
        <v>741.46199999999999</v>
      </c>
      <c r="G832" s="73">
        <v>15149.338</v>
      </c>
      <c r="H832" s="15">
        <f>H833+H834</f>
        <v>100</v>
      </c>
      <c r="I832" s="15">
        <f>I833+I834</f>
        <v>100</v>
      </c>
      <c r="J832" s="16">
        <f t="shared" ref="J832:J837" si="194">D832/B832*100</f>
        <v>82.58149031992879</v>
      </c>
      <c r="K832" s="16">
        <f t="shared" ref="K832:L837" si="195">D832/F832*100</f>
        <v>338.97691317963699</v>
      </c>
      <c r="L832" s="16">
        <f t="shared" si="195"/>
        <v>175.67787450514339</v>
      </c>
    </row>
    <row r="833" spans="1:18" s="9" customFormat="1" x14ac:dyDescent="0.2">
      <c r="A833" s="17" t="s">
        <v>278</v>
      </c>
      <c r="B833" s="73">
        <v>3043</v>
      </c>
      <c r="C833" s="73">
        <v>23860</v>
      </c>
      <c r="D833" s="73">
        <v>2513</v>
      </c>
      <c r="E833" s="73">
        <v>26373</v>
      </c>
      <c r="F833" s="73">
        <v>739</v>
      </c>
      <c r="G833" s="73">
        <v>14872</v>
      </c>
      <c r="H833" s="15">
        <f>D833/D832*100</f>
        <v>99.984682012505047</v>
      </c>
      <c r="I833" s="15">
        <f>E833/E832*100</f>
        <v>99.094331242894967</v>
      </c>
      <c r="J833" s="16">
        <f t="shared" si="194"/>
        <v>82.582977325008216</v>
      </c>
      <c r="K833" s="16">
        <f t="shared" si="195"/>
        <v>340.05412719891746</v>
      </c>
      <c r="L833" s="16">
        <f t="shared" si="195"/>
        <v>177.33324367939753</v>
      </c>
      <c r="M833" s="76"/>
      <c r="N833" s="76"/>
      <c r="O833" s="76"/>
      <c r="P833" s="76"/>
      <c r="Q833" s="76"/>
      <c r="R833" s="76"/>
    </row>
    <row r="834" spans="1:18" s="9" customFormat="1" x14ac:dyDescent="0.2">
      <c r="A834" s="17" t="s">
        <v>274</v>
      </c>
      <c r="B834" s="73">
        <v>0.52100000000000002</v>
      </c>
      <c r="C834" s="73">
        <v>240.65</v>
      </c>
      <c r="D834" s="73">
        <v>0.38500000000000001</v>
      </c>
      <c r="E834" s="73">
        <v>241.035</v>
      </c>
      <c r="F834" s="73">
        <v>2.4620000000000002</v>
      </c>
      <c r="G834" s="73">
        <v>277.33800000000002</v>
      </c>
      <c r="H834" s="15">
        <f>D834/D832*100</f>
        <v>1.5317987494952025E-2</v>
      </c>
      <c r="I834" s="15">
        <f>E834/E832*100</f>
        <v>0.9056687571050388</v>
      </c>
      <c r="J834" s="16">
        <f t="shared" si="194"/>
        <v>73.896353166986557</v>
      </c>
      <c r="K834" s="16">
        <f t="shared" si="195"/>
        <v>15.637692932575142</v>
      </c>
      <c r="L834" s="16">
        <f t="shared" si="195"/>
        <v>86.910196222659707</v>
      </c>
    </row>
    <row r="835" spans="1:18" s="9" customFormat="1" x14ac:dyDescent="0.2">
      <c r="A835" s="13" t="s">
        <v>273</v>
      </c>
      <c r="B835" s="73">
        <v>3043.5210000000002</v>
      </c>
      <c r="C835" s="73">
        <v>24100.65</v>
      </c>
      <c r="D835" s="73">
        <v>2513.3850000000002</v>
      </c>
      <c r="E835" s="73">
        <v>26614.035</v>
      </c>
      <c r="F835" s="73">
        <v>741.46199999999999</v>
      </c>
      <c r="G835" s="73">
        <v>15149.338</v>
      </c>
      <c r="H835" s="15">
        <f>H836+H837</f>
        <v>100</v>
      </c>
      <c r="I835" s="15">
        <f>I836+I837</f>
        <v>100.00000000000001</v>
      </c>
      <c r="J835" s="16">
        <f t="shared" si="194"/>
        <v>82.58149031992879</v>
      </c>
      <c r="K835" s="16">
        <f t="shared" si="195"/>
        <v>338.97691317963699</v>
      </c>
      <c r="L835" s="16">
        <f t="shared" si="195"/>
        <v>175.67787450514339</v>
      </c>
      <c r="M835" s="72"/>
      <c r="N835" s="72"/>
      <c r="O835" s="72"/>
      <c r="P835" s="72"/>
      <c r="Q835" s="72"/>
      <c r="R835" s="72"/>
    </row>
    <row r="836" spans="1:18" s="9" customFormat="1" x14ac:dyDescent="0.2">
      <c r="A836" s="17" t="s">
        <v>275</v>
      </c>
      <c r="B836" s="73">
        <v>429</v>
      </c>
      <c r="C836" s="73">
        <v>4451.2120000000004</v>
      </c>
      <c r="D836" s="73">
        <v>8</v>
      </c>
      <c r="E836" s="73">
        <v>4459.2120000000004</v>
      </c>
      <c r="F836" s="73">
        <v>30</v>
      </c>
      <c r="G836" s="73">
        <v>3840.9</v>
      </c>
      <c r="H836" s="15">
        <f>D836/D835*100</f>
        <v>0.31829584405095118</v>
      </c>
      <c r="I836" s="15">
        <f>E836/E835*100</f>
        <v>16.755114359772957</v>
      </c>
      <c r="J836" s="16">
        <f t="shared" si="194"/>
        <v>1.8648018648018647</v>
      </c>
      <c r="K836" s="16">
        <f t="shared" si="195"/>
        <v>26.666666666666668</v>
      </c>
      <c r="L836" s="16">
        <f t="shared" si="195"/>
        <v>116.09810200734204</v>
      </c>
      <c r="M836" s="72"/>
      <c r="N836" s="72"/>
      <c r="O836" s="72"/>
      <c r="P836" s="72"/>
      <c r="Q836" s="72"/>
      <c r="R836" s="72"/>
    </row>
    <row r="837" spans="1:18" s="9" customFormat="1" x14ac:dyDescent="0.2">
      <c r="A837" s="17" t="s">
        <v>279</v>
      </c>
      <c r="B837" s="73">
        <v>2614.5210000000002</v>
      </c>
      <c r="C837" s="73">
        <v>19649.437999999998</v>
      </c>
      <c r="D837" s="73">
        <v>2505.3850000000002</v>
      </c>
      <c r="E837" s="73">
        <v>22154.823</v>
      </c>
      <c r="F837" s="73">
        <v>711.46199999999999</v>
      </c>
      <c r="G837" s="73">
        <v>11308.438</v>
      </c>
      <c r="H837" s="15">
        <f>D837/D835*100</f>
        <v>99.681704155949049</v>
      </c>
      <c r="I837" s="15">
        <f>E837/E835*100</f>
        <v>83.244885640227054</v>
      </c>
      <c r="J837" s="16">
        <f t="shared" si="194"/>
        <v>95.825774587390967</v>
      </c>
      <c r="K837" s="16">
        <f t="shared" si="195"/>
        <v>352.14600358135783</v>
      </c>
      <c r="L837" s="16">
        <f t="shared" si="195"/>
        <v>195.91408645473408</v>
      </c>
      <c r="M837" s="68"/>
      <c r="N837" s="68"/>
      <c r="O837" s="68"/>
      <c r="P837" s="68"/>
      <c r="Q837" s="68"/>
      <c r="R837" s="68"/>
    </row>
    <row r="838" spans="1:18" s="9" customFormat="1" ht="22.5" x14ac:dyDescent="0.2">
      <c r="A838" s="11" t="s">
        <v>392</v>
      </c>
      <c r="B838" s="73"/>
      <c r="C838" s="73"/>
      <c r="D838" s="73"/>
      <c r="E838" s="73"/>
      <c r="F838" s="73"/>
      <c r="G838" s="73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</row>
    <row r="839" spans="1:18" s="9" customFormat="1" x14ac:dyDescent="0.2">
      <c r="A839" s="13" t="s">
        <v>272</v>
      </c>
      <c r="B839" s="73">
        <v>25022.81</v>
      </c>
      <c r="C839" s="73">
        <v>211203.10699999999</v>
      </c>
      <c r="D839" s="73">
        <v>21458.185000000001</v>
      </c>
      <c r="E839" s="73">
        <v>232661.29199999999</v>
      </c>
      <c r="F839" s="73">
        <v>59641.167999999998</v>
      </c>
      <c r="G839" s="73">
        <v>275579.23700000002</v>
      </c>
      <c r="H839" s="15">
        <f>H840+H841</f>
        <v>99.999995339773605</v>
      </c>
      <c r="I839" s="15">
        <f>I840+I841</f>
        <v>100.00000000000001</v>
      </c>
      <c r="J839" s="16">
        <f t="shared" ref="J839:J844" si="196">D839/B839*100</f>
        <v>85.754497596393051</v>
      </c>
      <c r="K839" s="16">
        <f t="shared" ref="K839:L844" si="197">D839/F839*100</f>
        <v>35.978814164068687</v>
      </c>
      <c r="L839" s="16">
        <f t="shared" si="197"/>
        <v>84.426277731511377</v>
      </c>
      <c r="M839" s="72"/>
      <c r="N839" s="72"/>
      <c r="O839" s="72"/>
      <c r="P839" s="72"/>
      <c r="Q839" s="72"/>
      <c r="R839" s="72"/>
    </row>
    <row r="840" spans="1:18" s="9" customFormat="1" x14ac:dyDescent="0.2">
      <c r="A840" s="17" t="s">
        <v>278</v>
      </c>
      <c r="B840" s="73">
        <v>1498.5</v>
      </c>
      <c r="C840" s="73">
        <v>20611.169999999998</v>
      </c>
      <c r="D840" s="73">
        <v>1405.5</v>
      </c>
      <c r="E840" s="73">
        <v>22016.67</v>
      </c>
      <c r="F840" s="73">
        <v>1931.5</v>
      </c>
      <c r="G840" s="73">
        <v>6992.0029999999997</v>
      </c>
      <c r="H840" s="15">
        <f>D840/D839*100</f>
        <v>6.5499481899331178</v>
      </c>
      <c r="I840" s="15">
        <f>E840/E839*100</f>
        <v>9.462970746332827</v>
      </c>
      <c r="J840" s="16">
        <f t="shared" si="196"/>
        <v>93.793793793793796</v>
      </c>
      <c r="K840" s="16">
        <f t="shared" si="197"/>
        <v>72.767279316593331</v>
      </c>
      <c r="L840" s="16">
        <f t="shared" si="197"/>
        <v>314.8835891517781</v>
      </c>
      <c r="M840" s="68"/>
      <c r="N840" s="68"/>
      <c r="O840" s="68"/>
      <c r="P840" s="68"/>
      <c r="Q840" s="68"/>
      <c r="R840" s="68"/>
    </row>
    <row r="841" spans="1:18" s="9" customFormat="1" x14ac:dyDescent="0.2">
      <c r="A841" s="17" t="s">
        <v>274</v>
      </c>
      <c r="B841" s="73">
        <v>23524.31</v>
      </c>
      <c r="C841" s="73">
        <v>190591.93799999999</v>
      </c>
      <c r="D841" s="73">
        <v>20052.684000000001</v>
      </c>
      <c r="E841" s="73">
        <v>210644.622</v>
      </c>
      <c r="F841" s="73">
        <v>57709.667000000001</v>
      </c>
      <c r="G841" s="73">
        <v>268587.23300000001</v>
      </c>
      <c r="H841" s="15">
        <f>D841/D839*100</f>
        <v>93.450047149840486</v>
      </c>
      <c r="I841" s="15">
        <f>E841/E839*100</f>
        <v>90.537029253667185</v>
      </c>
      <c r="J841" s="16">
        <f t="shared" si="196"/>
        <v>85.242389681142612</v>
      </c>
      <c r="K841" s="16">
        <f t="shared" si="197"/>
        <v>34.747530253466898</v>
      </c>
      <c r="L841" s="16">
        <f t="shared" si="197"/>
        <v>78.42689306084776</v>
      </c>
      <c r="M841" s="72"/>
      <c r="N841" s="72"/>
      <c r="O841" s="72"/>
      <c r="P841" s="72"/>
      <c r="Q841" s="72"/>
      <c r="R841" s="72"/>
    </row>
    <row r="842" spans="1:18" s="9" customFormat="1" x14ac:dyDescent="0.2">
      <c r="A842" s="13" t="s">
        <v>273</v>
      </c>
      <c r="B842" s="73">
        <v>25022.81</v>
      </c>
      <c r="C842" s="73">
        <v>211203.10699999999</v>
      </c>
      <c r="D842" s="73">
        <v>21458.185000000001</v>
      </c>
      <c r="E842" s="73">
        <v>232661.29199999999</v>
      </c>
      <c r="F842" s="73">
        <v>59641.167999999998</v>
      </c>
      <c r="G842" s="73">
        <v>275579.23700000002</v>
      </c>
      <c r="H842" s="15">
        <f>H843+H844</f>
        <v>100</v>
      </c>
      <c r="I842" s="15">
        <f>I843+I844</f>
        <v>100</v>
      </c>
      <c r="J842" s="16">
        <f t="shared" si="196"/>
        <v>85.754497596393051</v>
      </c>
      <c r="K842" s="16">
        <f t="shared" si="197"/>
        <v>35.978814164068687</v>
      </c>
      <c r="L842" s="16">
        <f t="shared" si="197"/>
        <v>84.426277731511377</v>
      </c>
      <c r="M842" s="72"/>
      <c r="N842" s="72"/>
      <c r="O842" s="72"/>
      <c r="P842" s="72"/>
      <c r="Q842" s="72"/>
      <c r="R842" s="72"/>
    </row>
    <row r="843" spans="1:18" s="9" customFormat="1" x14ac:dyDescent="0.2">
      <c r="A843" s="17" t="s">
        <v>275</v>
      </c>
      <c r="B843" s="73">
        <v>403.25</v>
      </c>
      <c r="C843" s="73">
        <v>4084.0410000000002</v>
      </c>
      <c r="D843" s="73">
        <v>679.41499999999996</v>
      </c>
      <c r="E843" s="73">
        <v>4763.4570000000003</v>
      </c>
      <c r="F843" s="73">
        <v>356.48399999999998</v>
      </c>
      <c r="G843" s="73">
        <v>3163.674</v>
      </c>
      <c r="H843" s="15">
        <f>D843/D842*100</f>
        <v>3.1662277121760294</v>
      </c>
      <c r="I843" s="15">
        <f>E843/E842*100</f>
        <v>2.0473783838525232</v>
      </c>
      <c r="J843" s="16">
        <f t="shared" si="196"/>
        <v>168.48481091134531</v>
      </c>
      <c r="K843" s="16">
        <f t="shared" si="197"/>
        <v>190.58779636673734</v>
      </c>
      <c r="L843" s="16">
        <f t="shared" si="197"/>
        <v>150.56725187234844</v>
      </c>
      <c r="M843" s="72"/>
      <c r="N843" s="72"/>
      <c r="O843" s="72"/>
      <c r="P843" s="72"/>
      <c r="Q843" s="72"/>
      <c r="R843" s="72"/>
    </row>
    <row r="844" spans="1:18" s="9" customFormat="1" x14ac:dyDescent="0.2">
      <c r="A844" s="17" t="s">
        <v>279</v>
      </c>
      <c r="B844" s="73">
        <v>24619.56</v>
      </c>
      <c r="C844" s="73">
        <v>207119.06599999999</v>
      </c>
      <c r="D844" s="73">
        <v>20778.77</v>
      </c>
      <c r="E844" s="73">
        <v>227897.83499999999</v>
      </c>
      <c r="F844" s="73">
        <v>59284.684000000001</v>
      </c>
      <c r="G844" s="73">
        <v>272415.56300000002</v>
      </c>
      <c r="H844" s="15">
        <f>D844/D842*100</f>
        <v>96.833772287823976</v>
      </c>
      <c r="I844" s="15">
        <f>E844/E842*100</f>
        <v>97.952621616147482</v>
      </c>
      <c r="J844" s="16">
        <f t="shared" si="196"/>
        <v>84.399436870520844</v>
      </c>
      <c r="K844" s="16">
        <f t="shared" si="197"/>
        <v>35.049136805722028</v>
      </c>
      <c r="L844" s="16">
        <f t="shared" si="197"/>
        <v>83.658155389602314</v>
      </c>
      <c r="M844" s="76"/>
      <c r="N844" s="76"/>
      <c r="O844" s="76"/>
      <c r="P844" s="76"/>
      <c r="Q844" s="76"/>
      <c r="R844" s="76"/>
    </row>
    <row r="845" spans="1:18" s="9" customFormat="1" ht="22.5" x14ac:dyDescent="0.2">
      <c r="A845" s="11" t="s">
        <v>393</v>
      </c>
      <c r="B845" s="73"/>
      <c r="C845" s="73"/>
      <c r="D845" s="73"/>
      <c r="E845" s="73"/>
      <c r="F845" s="73"/>
      <c r="G845" s="73"/>
      <c r="H845" s="72"/>
      <c r="I845" s="72"/>
      <c r="J845" s="72"/>
      <c r="K845" s="72"/>
      <c r="L845" s="72"/>
    </row>
    <row r="846" spans="1:18" s="9" customFormat="1" x14ac:dyDescent="0.2">
      <c r="A846" s="13" t="s">
        <v>272</v>
      </c>
      <c r="B846" s="73">
        <v>2695.1219999999998</v>
      </c>
      <c r="C846" s="73">
        <v>23736.803</v>
      </c>
      <c r="D846" s="73">
        <v>2167.576</v>
      </c>
      <c r="E846" s="73">
        <v>25904.378000000001</v>
      </c>
      <c r="F846" s="73">
        <v>3763.0160000000001</v>
      </c>
      <c r="G846" s="73">
        <v>23056.436000000002</v>
      </c>
      <c r="H846" s="15">
        <f>H847+H848</f>
        <v>100</v>
      </c>
      <c r="I846" s="15">
        <f>I847+I848</f>
        <v>100</v>
      </c>
      <c r="J846" s="16">
        <f t="shared" ref="J846:J851" si="198">D846/B846*100</f>
        <v>80.42589537690688</v>
      </c>
      <c r="K846" s="16">
        <f t="shared" ref="K846:L851" si="199">D846/F846*100</f>
        <v>57.602093639782559</v>
      </c>
      <c r="L846" s="16">
        <f t="shared" si="199"/>
        <v>112.35204781866545</v>
      </c>
    </row>
    <row r="847" spans="1:18" s="72" customFormat="1" x14ac:dyDescent="0.2">
      <c r="A847" s="17" t="s">
        <v>278</v>
      </c>
      <c r="B847" s="73">
        <v>166.5</v>
      </c>
      <c r="C847" s="73">
        <v>1452.5</v>
      </c>
      <c r="D847" s="73">
        <v>166.5</v>
      </c>
      <c r="E847" s="73">
        <v>1619</v>
      </c>
      <c r="F847" s="73">
        <v>155.833</v>
      </c>
      <c r="G847" s="73">
        <v>1385.3330000000001</v>
      </c>
      <c r="H847" s="15">
        <f>D847/D846*100</f>
        <v>7.681391563663742</v>
      </c>
      <c r="I847" s="15">
        <f>E847/E846*100</f>
        <v>6.2499087991998881</v>
      </c>
      <c r="J847" s="16">
        <f t="shared" si="198"/>
        <v>100</v>
      </c>
      <c r="K847" s="16">
        <f t="shared" si="199"/>
        <v>106.84514833186809</v>
      </c>
      <c r="L847" s="16">
        <f t="shared" si="199"/>
        <v>116.86720810086817</v>
      </c>
    </row>
    <row r="848" spans="1:18" s="9" customFormat="1" x14ac:dyDescent="0.2">
      <c r="A848" s="17" t="s">
        <v>274</v>
      </c>
      <c r="B848" s="73">
        <v>2528.6219999999998</v>
      </c>
      <c r="C848" s="73">
        <v>22284.303</v>
      </c>
      <c r="D848" s="73">
        <v>2001.076</v>
      </c>
      <c r="E848" s="73">
        <v>24285.378000000001</v>
      </c>
      <c r="F848" s="73">
        <v>3607.183</v>
      </c>
      <c r="G848" s="73">
        <v>21671.102999999999</v>
      </c>
      <c r="H848" s="15">
        <f>D848/D846*100</f>
        <v>92.318608436336262</v>
      </c>
      <c r="I848" s="15">
        <f>E848/E846*100</f>
        <v>93.750091200800114</v>
      </c>
      <c r="J848" s="16">
        <f t="shared" si="198"/>
        <v>79.137016129733908</v>
      </c>
      <c r="K848" s="16">
        <f t="shared" si="199"/>
        <v>55.474756894784662</v>
      </c>
      <c r="L848" s="16">
        <f t="shared" si="199"/>
        <v>112.06341458485063</v>
      </c>
      <c r="M848" s="76"/>
      <c r="N848" s="76"/>
      <c r="O848" s="76"/>
      <c r="P848" s="76"/>
      <c r="Q848" s="76"/>
      <c r="R848" s="76"/>
    </row>
    <row r="849" spans="1:18" s="9" customFormat="1" x14ac:dyDescent="0.2">
      <c r="A849" s="13" t="s">
        <v>273</v>
      </c>
      <c r="B849" s="73">
        <v>2695.1219999999998</v>
      </c>
      <c r="C849" s="73">
        <v>23736.803</v>
      </c>
      <c r="D849" s="73">
        <v>2167.576</v>
      </c>
      <c r="E849" s="73">
        <v>25904.378000000001</v>
      </c>
      <c r="F849" s="73">
        <v>3763.0160000000001</v>
      </c>
      <c r="G849" s="73">
        <v>23056.436000000002</v>
      </c>
      <c r="H849" s="15">
        <f>H850+H851</f>
        <v>100</v>
      </c>
      <c r="I849" s="15">
        <f>I850+I851</f>
        <v>99.999999999999986</v>
      </c>
      <c r="J849" s="16">
        <f t="shared" si="198"/>
        <v>80.42589537690688</v>
      </c>
      <c r="K849" s="16">
        <f t="shared" si="199"/>
        <v>57.602093639782559</v>
      </c>
      <c r="L849" s="16">
        <f t="shared" si="199"/>
        <v>112.35204781866545</v>
      </c>
    </row>
    <row r="850" spans="1:18" s="9" customFormat="1" x14ac:dyDescent="0.2">
      <c r="A850" s="17" t="s">
        <v>275</v>
      </c>
      <c r="B850" s="73">
        <v>166.7</v>
      </c>
      <c r="C850" s="73">
        <v>889.697</v>
      </c>
      <c r="D850" s="73">
        <v>48.74</v>
      </c>
      <c r="E850" s="73">
        <v>938.43700000000001</v>
      </c>
      <c r="F850" s="73">
        <v>139.392</v>
      </c>
      <c r="G850" s="73">
        <v>434.834</v>
      </c>
      <c r="H850" s="15">
        <f>D850/D849*100</f>
        <v>2.2485947436214464</v>
      </c>
      <c r="I850" s="15">
        <f>E850/E849*100</f>
        <v>3.6226965187120106</v>
      </c>
      <c r="J850" s="16">
        <f t="shared" si="198"/>
        <v>29.238152369526098</v>
      </c>
      <c r="K850" s="16">
        <f t="shared" si="199"/>
        <v>34.966138659320478</v>
      </c>
      <c r="L850" s="16">
        <f t="shared" si="199"/>
        <v>215.81500066692118</v>
      </c>
      <c r="M850" s="72"/>
      <c r="N850" s="72"/>
      <c r="O850" s="72"/>
      <c r="P850" s="72"/>
      <c r="Q850" s="72"/>
      <c r="R850" s="72"/>
    </row>
    <row r="851" spans="1:18" s="72" customFormat="1" x14ac:dyDescent="0.2">
      <c r="A851" s="17" t="s">
        <v>279</v>
      </c>
      <c r="B851" s="73">
        <v>2528.422</v>
      </c>
      <c r="C851" s="73">
        <v>22847.105</v>
      </c>
      <c r="D851" s="73">
        <v>2118.8359999999998</v>
      </c>
      <c r="E851" s="73">
        <v>24965.940999999999</v>
      </c>
      <c r="F851" s="73">
        <v>3623.6239999999998</v>
      </c>
      <c r="G851" s="73">
        <v>22621.601999999999</v>
      </c>
      <c r="H851" s="15">
        <f>D851/D849*100</f>
        <v>97.751405256378547</v>
      </c>
      <c r="I851" s="15">
        <f>E851/E849*100</f>
        <v>96.377303481287981</v>
      </c>
      <c r="J851" s="16">
        <f t="shared" si="198"/>
        <v>83.800726302808613</v>
      </c>
      <c r="K851" s="16">
        <f t="shared" si="199"/>
        <v>58.472843760831694</v>
      </c>
      <c r="L851" s="16">
        <f t="shared" si="199"/>
        <v>110.36327577507552</v>
      </c>
    </row>
    <row r="852" spans="1:18" s="9" customFormat="1" ht="22.5" x14ac:dyDescent="0.2">
      <c r="A852" s="11" t="s">
        <v>394</v>
      </c>
      <c r="B852" s="73"/>
      <c r="C852" s="73"/>
      <c r="D852" s="73"/>
      <c r="E852" s="73"/>
      <c r="F852" s="73"/>
      <c r="G852" s="73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</row>
    <row r="853" spans="1:18" s="9" customFormat="1" x14ac:dyDescent="0.2">
      <c r="A853" s="13" t="s">
        <v>272</v>
      </c>
      <c r="B853" s="73">
        <v>3091.3980000000001</v>
      </c>
      <c r="C853" s="73">
        <v>22393.244999999999</v>
      </c>
      <c r="D853" s="73">
        <v>2661.1750000000002</v>
      </c>
      <c r="E853" s="73">
        <v>25054.42</v>
      </c>
      <c r="F853" s="73">
        <v>3830.1379999999999</v>
      </c>
      <c r="G853" s="73">
        <v>28611.884999999998</v>
      </c>
      <c r="H853" s="15">
        <f>H854+H855</f>
        <v>99.999999999999986</v>
      </c>
      <c r="I853" s="15">
        <f>I854+I855</f>
        <v>100</v>
      </c>
      <c r="J853" s="16">
        <f t="shared" ref="J853:J858" si="200">D853/B853*100</f>
        <v>86.083221895077884</v>
      </c>
      <c r="K853" s="16">
        <f t="shared" ref="K853:L858" si="201">D853/F853*100</f>
        <v>69.479872526786252</v>
      </c>
      <c r="L853" s="16">
        <f t="shared" si="201"/>
        <v>87.566478056234317</v>
      </c>
      <c r="M853" s="76"/>
      <c r="N853" s="76"/>
      <c r="O853" s="76"/>
      <c r="P853" s="76"/>
      <c r="Q853" s="76"/>
      <c r="R853" s="76"/>
    </row>
    <row r="854" spans="1:18" s="9" customFormat="1" x14ac:dyDescent="0.2">
      <c r="A854" s="17" t="s">
        <v>278</v>
      </c>
      <c r="B854" s="73">
        <v>650.5</v>
      </c>
      <c r="C854" s="73">
        <v>5576.5029999999997</v>
      </c>
      <c r="D854" s="73">
        <v>654.5</v>
      </c>
      <c r="E854" s="73">
        <v>6231.0029999999997</v>
      </c>
      <c r="F854" s="73">
        <v>763.5</v>
      </c>
      <c r="G854" s="73">
        <v>6468.0029999999997</v>
      </c>
      <c r="H854" s="15">
        <f>D854/D853*100</f>
        <v>24.59439909062726</v>
      </c>
      <c r="I854" s="15">
        <f>E854/E853*100</f>
        <v>24.869875255543732</v>
      </c>
      <c r="J854" s="16">
        <f t="shared" si="200"/>
        <v>100.61491160645657</v>
      </c>
      <c r="K854" s="16">
        <f t="shared" si="201"/>
        <v>85.723641126391612</v>
      </c>
      <c r="L854" s="16">
        <f t="shared" si="201"/>
        <v>96.335808749624888</v>
      </c>
      <c r="M854" s="72"/>
      <c r="N854" s="72"/>
      <c r="O854" s="72"/>
      <c r="P854" s="72"/>
      <c r="Q854" s="72"/>
      <c r="R854" s="72"/>
    </row>
    <row r="855" spans="1:18" s="9" customFormat="1" x14ac:dyDescent="0.2">
      <c r="A855" s="17" t="s">
        <v>274</v>
      </c>
      <c r="B855" s="73">
        <v>2440.8969999999999</v>
      </c>
      <c r="C855" s="73">
        <v>16816.741999999998</v>
      </c>
      <c r="D855" s="73">
        <v>2006.675</v>
      </c>
      <c r="E855" s="73">
        <v>18823.417000000001</v>
      </c>
      <c r="F855" s="73">
        <v>3066.6379999999999</v>
      </c>
      <c r="G855" s="73">
        <v>22143.882000000001</v>
      </c>
      <c r="H855" s="15">
        <f>D855/D853*100</f>
        <v>75.405600909372723</v>
      </c>
      <c r="I855" s="15">
        <f>E855/E853*100</f>
        <v>75.130124744456268</v>
      </c>
      <c r="J855" s="16">
        <f t="shared" si="200"/>
        <v>82.210556201265348</v>
      </c>
      <c r="K855" s="16">
        <f t="shared" si="201"/>
        <v>65.435666029052015</v>
      </c>
      <c r="L855" s="16">
        <f t="shared" si="201"/>
        <v>85.005045637436112</v>
      </c>
      <c r="M855" s="72"/>
      <c r="N855" s="72"/>
      <c r="O855" s="72"/>
      <c r="P855" s="72"/>
      <c r="Q855" s="72"/>
      <c r="R855" s="72"/>
    </row>
    <row r="856" spans="1:18" s="9" customFormat="1" x14ac:dyDescent="0.2">
      <c r="A856" s="13" t="s">
        <v>273</v>
      </c>
      <c r="B856" s="73">
        <v>3091.3980000000001</v>
      </c>
      <c r="C856" s="73">
        <v>22393.244999999999</v>
      </c>
      <c r="D856" s="73">
        <v>2661.1750000000002</v>
      </c>
      <c r="E856" s="73">
        <v>25054.42</v>
      </c>
      <c r="F856" s="73">
        <v>3830.1379999999999</v>
      </c>
      <c r="G856" s="73">
        <v>28611.884999999998</v>
      </c>
      <c r="H856" s="15">
        <f>H857+H858</f>
        <v>100</v>
      </c>
      <c r="I856" s="15">
        <f>I857+I858</f>
        <v>100</v>
      </c>
      <c r="J856" s="16">
        <f t="shared" si="200"/>
        <v>86.083221895077884</v>
      </c>
      <c r="K856" s="16">
        <f t="shared" si="201"/>
        <v>69.479872526786252</v>
      </c>
      <c r="L856" s="16">
        <f t="shared" si="201"/>
        <v>87.566478056234317</v>
      </c>
      <c r="M856" s="76"/>
      <c r="N856" s="76"/>
      <c r="O856" s="76"/>
      <c r="P856" s="76"/>
      <c r="Q856" s="76"/>
      <c r="R856" s="76"/>
    </row>
    <row r="857" spans="1:18" s="9" customFormat="1" x14ac:dyDescent="0.2">
      <c r="A857" s="17" t="s">
        <v>275</v>
      </c>
      <c r="B857" s="73">
        <v>100.84399999999999</v>
      </c>
      <c r="C857" s="73">
        <v>1701.944</v>
      </c>
      <c r="D857" s="73">
        <v>257.12599999999998</v>
      </c>
      <c r="E857" s="73">
        <v>1959.07</v>
      </c>
      <c r="F857" s="73">
        <v>248.53399999999999</v>
      </c>
      <c r="G857" s="73">
        <v>1504.046</v>
      </c>
      <c r="H857" s="15">
        <f>D857/D856*100</f>
        <v>9.6621229344180666</v>
      </c>
      <c r="I857" s="15">
        <f>E857/E856*100</f>
        <v>7.8192590369284147</v>
      </c>
      <c r="J857" s="16">
        <f t="shared" si="200"/>
        <v>254.97401927729956</v>
      </c>
      <c r="K857" s="16">
        <f t="shared" si="201"/>
        <v>103.45707227180183</v>
      </c>
      <c r="L857" s="16">
        <f t="shared" si="201"/>
        <v>130.2533300178319</v>
      </c>
      <c r="M857" s="76"/>
      <c r="N857" s="76"/>
      <c r="O857" s="76"/>
      <c r="P857" s="76"/>
      <c r="Q857" s="76"/>
      <c r="R857" s="76"/>
    </row>
    <row r="858" spans="1:18" s="9" customFormat="1" x14ac:dyDescent="0.2">
      <c r="A858" s="17" t="s">
        <v>279</v>
      </c>
      <c r="B858" s="73">
        <v>2990.5540000000001</v>
      </c>
      <c r="C858" s="73">
        <v>20691.300999999999</v>
      </c>
      <c r="D858" s="73">
        <v>2404.049</v>
      </c>
      <c r="E858" s="73">
        <v>23095.35</v>
      </c>
      <c r="F858" s="73">
        <v>3581.6039999999998</v>
      </c>
      <c r="G858" s="73">
        <v>27107.839</v>
      </c>
      <c r="H858" s="15">
        <f>D858/D856*100</f>
        <v>90.337877065581935</v>
      </c>
      <c r="I858" s="15">
        <f>E858/E856*100</f>
        <v>92.180740963071585</v>
      </c>
      <c r="J858" s="16">
        <f t="shared" si="200"/>
        <v>80.388081940670517</v>
      </c>
      <c r="K858" s="16">
        <f t="shared" si="201"/>
        <v>67.122132988459924</v>
      </c>
      <c r="L858" s="16">
        <f t="shared" si="201"/>
        <v>85.198049169467168</v>
      </c>
      <c r="M858" s="72"/>
      <c r="N858" s="72"/>
      <c r="O858" s="72"/>
      <c r="P858" s="72"/>
      <c r="Q858" s="72"/>
      <c r="R858" s="72"/>
    </row>
    <row r="859" spans="1:18" s="9" customFormat="1" x14ac:dyDescent="0.2">
      <c r="A859" s="11" t="s">
        <v>395</v>
      </c>
      <c r="B859" s="73"/>
      <c r="C859" s="73"/>
      <c r="D859" s="73"/>
      <c r="E859" s="73"/>
      <c r="F859" s="73"/>
      <c r="G859" s="73"/>
      <c r="H859" s="72"/>
      <c r="I859" s="72"/>
      <c r="J859" s="72"/>
      <c r="K859" s="72"/>
      <c r="L859" s="72"/>
    </row>
    <row r="860" spans="1:18" s="9" customFormat="1" x14ac:dyDescent="0.2">
      <c r="A860" s="13" t="s">
        <v>272</v>
      </c>
      <c r="B860" s="73">
        <v>16658.989000000001</v>
      </c>
      <c r="C860" s="73">
        <v>133796.47500000001</v>
      </c>
      <c r="D860" s="73">
        <v>14518.96</v>
      </c>
      <c r="E860" s="73">
        <v>148315.435</v>
      </c>
      <c r="F860" s="73">
        <v>15474.075000000001</v>
      </c>
      <c r="G860" s="73">
        <v>155827.95699999999</v>
      </c>
      <c r="H860" s="15">
        <f>H861+H862</f>
        <v>100</v>
      </c>
      <c r="I860" s="15">
        <f>I861+I862</f>
        <v>100</v>
      </c>
      <c r="J860" s="16">
        <f t="shared" ref="J860:J865" si="202">D860/B860*100</f>
        <v>87.153908319406398</v>
      </c>
      <c r="K860" s="16">
        <f t="shared" ref="K860:L865" si="203">D860/F860*100</f>
        <v>93.827643978719237</v>
      </c>
      <c r="L860" s="16">
        <f t="shared" si="203"/>
        <v>95.178963939057482</v>
      </c>
    </row>
    <row r="861" spans="1:18" s="9" customFormat="1" x14ac:dyDescent="0.2">
      <c r="A861" s="17" t="s">
        <v>278</v>
      </c>
      <c r="B861" s="73">
        <v>11242.416999999999</v>
      </c>
      <c r="C861" s="73">
        <v>88043.75</v>
      </c>
      <c r="D861" s="73">
        <v>9996.4169999999995</v>
      </c>
      <c r="E861" s="73">
        <v>98040.167000000001</v>
      </c>
      <c r="F861" s="73">
        <v>10490.282999999999</v>
      </c>
      <c r="G861" s="73">
        <v>97271.251000000004</v>
      </c>
      <c r="H861" s="15">
        <f>D861/D860*100</f>
        <v>68.850778568161914</v>
      </c>
      <c r="I861" s="15">
        <f>E861/E860*100</f>
        <v>66.102470723967471</v>
      </c>
      <c r="J861" s="16">
        <f t="shared" si="202"/>
        <v>88.916973992336352</v>
      </c>
      <c r="K861" s="16">
        <f t="shared" si="203"/>
        <v>95.292157513767734</v>
      </c>
      <c r="L861" s="16">
        <f t="shared" si="203"/>
        <v>100.79048638944717</v>
      </c>
      <c r="M861" s="76"/>
      <c r="N861" s="76"/>
      <c r="O861" s="76"/>
      <c r="P861" s="76"/>
      <c r="Q861" s="76"/>
      <c r="R861" s="76"/>
    </row>
    <row r="862" spans="1:18" s="9" customFormat="1" x14ac:dyDescent="0.2">
      <c r="A862" s="17" t="s">
        <v>274</v>
      </c>
      <c r="B862" s="73">
        <v>5416.5720000000001</v>
      </c>
      <c r="C862" s="73">
        <v>45752.724999999999</v>
      </c>
      <c r="D862" s="73">
        <v>4522.5429999999997</v>
      </c>
      <c r="E862" s="73">
        <v>50275.267999999996</v>
      </c>
      <c r="F862" s="73">
        <v>4983.7920000000004</v>
      </c>
      <c r="G862" s="73">
        <v>58556.707000000002</v>
      </c>
      <c r="H862" s="15">
        <f>D862/D860*100</f>
        <v>31.149221431838093</v>
      </c>
      <c r="I862" s="15">
        <f>E862/E860*100</f>
        <v>33.897529276032529</v>
      </c>
      <c r="J862" s="16">
        <f t="shared" si="202"/>
        <v>83.494560766477392</v>
      </c>
      <c r="K862" s="16">
        <f t="shared" si="203"/>
        <v>90.745019053764679</v>
      </c>
      <c r="L862" s="16">
        <f t="shared" si="203"/>
        <v>85.857403149394983</v>
      </c>
      <c r="M862" s="72"/>
      <c r="N862" s="72"/>
      <c r="O862" s="72"/>
      <c r="P862" s="72"/>
      <c r="Q862" s="72"/>
      <c r="R862" s="72"/>
    </row>
    <row r="863" spans="1:18" s="9" customFormat="1" x14ac:dyDescent="0.2">
      <c r="A863" s="13" t="s">
        <v>273</v>
      </c>
      <c r="B863" s="73">
        <v>16658.989000000001</v>
      </c>
      <c r="C863" s="73">
        <v>133796.47500000001</v>
      </c>
      <c r="D863" s="73">
        <v>14518.96</v>
      </c>
      <c r="E863" s="73">
        <v>148315.435</v>
      </c>
      <c r="F863" s="73">
        <v>15474.075000000001</v>
      </c>
      <c r="G863" s="73">
        <v>155827.95699999999</v>
      </c>
      <c r="H863" s="15">
        <f>H864+H865</f>
        <v>100</v>
      </c>
      <c r="I863" s="15">
        <f>I864+I865</f>
        <v>100</v>
      </c>
      <c r="J863" s="16">
        <f t="shared" si="202"/>
        <v>87.153908319406398</v>
      </c>
      <c r="K863" s="16">
        <f t="shared" si="203"/>
        <v>93.827643978719237</v>
      </c>
      <c r="L863" s="16">
        <f t="shared" si="203"/>
        <v>95.178963939057482</v>
      </c>
    </row>
    <row r="864" spans="1:18" s="9" customFormat="1" x14ac:dyDescent="0.2">
      <c r="A864" s="17" t="s">
        <v>275</v>
      </c>
      <c r="B864" s="73">
        <v>976.33600000000001</v>
      </c>
      <c r="C864" s="73">
        <v>9659.5969999999998</v>
      </c>
      <c r="D864" s="73">
        <v>1049.068</v>
      </c>
      <c r="E864" s="73">
        <v>10708.665000000001</v>
      </c>
      <c r="F864" s="73">
        <v>1278.422</v>
      </c>
      <c r="G864" s="73">
        <v>13298.841</v>
      </c>
      <c r="H864" s="15">
        <f>D864/D863*100</f>
        <v>7.2255037550898962</v>
      </c>
      <c r="I864" s="15">
        <f>E864/E863*100</f>
        <v>7.2201959290346283</v>
      </c>
      <c r="J864" s="16">
        <f t="shared" si="202"/>
        <v>107.44948460366103</v>
      </c>
      <c r="K864" s="16">
        <f t="shared" si="203"/>
        <v>82.059601602600708</v>
      </c>
      <c r="L864" s="16">
        <f t="shared" si="203"/>
        <v>80.523295225501229</v>
      </c>
      <c r="M864" s="76"/>
      <c r="N864" s="76"/>
      <c r="O864" s="76"/>
      <c r="P864" s="76"/>
      <c r="Q864" s="76"/>
      <c r="R864" s="76"/>
    </row>
    <row r="865" spans="1:18" s="9" customFormat="1" x14ac:dyDescent="0.2">
      <c r="A865" s="17" t="s">
        <v>279</v>
      </c>
      <c r="B865" s="73">
        <v>15682.653</v>
      </c>
      <c r="C865" s="73">
        <v>124136.878</v>
      </c>
      <c r="D865" s="73">
        <v>13469.892</v>
      </c>
      <c r="E865" s="73">
        <v>137606.76999999999</v>
      </c>
      <c r="F865" s="73">
        <v>14195.654</v>
      </c>
      <c r="G865" s="73">
        <v>142529.11600000001</v>
      </c>
      <c r="H865" s="15">
        <f>D865/D863*100</f>
        <v>92.774496244910111</v>
      </c>
      <c r="I865" s="15">
        <f>E865/E863*100</f>
        <v>92.779804070965369</v>
      </c>
      <c r="J865" s="16">
        <f t="shared" si="202"/>
        <v>85.890391121961315</v>
      </c>
      <c r="K865" s="16">
        <f t="shared" si="203"/>
        <v>94.88743526715993</v>
      </c>
      <c r="L865" s="16">
        <f t="shared" si="203"/>
        <v>96.546427748839733</v>
      </c>
    </row>
    <row r="866" spans="1:18" s="9" customFormat="1" ht="33.75" x14ac:dyDescent="0.2">
      <c r="A866" s="11" t="s">
        <v>396</v>
      </c>
      <c r="B866" s="73"/>
      <c r="C866" s="73"/>
      <c r="D866" s="73"/>
      <c r="E866" s="73"/>
      <c r="F866" s="73"/>
      <c r="G866" s="73"/>
      <c r="H866" s="72"/>
      <c r="I866" s="72"/>
      <c r="J866" s="72"/>
      <c r="K866" s="72"/>
      <c r="L866" s="72"/>
    </row>
    <row r="867" spans="1:18" s="9" customFormat="1" x14ac:dyDescent="0.2">
      <c r="A867" s="13" t="s">
        <v>272</v>
      </c>
      <c r="B867" s="73">
        <v>15720.766</v>
      </c>
      <c r="C867" s="73">
        <v>155895.796</v>
      </c>
      <c r="D867" s="73">
        <v>15810.742</v>
      </c>
      <c r="E867" s="73">
        <v>171305.36499999999</v>
      </c>
      <c r="F867" s="73">
        <v>19619.433000000001</v>
      </c>
      <c r="G867" s="73">
        <v>155080.81200000001</v>
      </c>
      <c r="H867" s="15">
        <f>H868+H869+H870</f>
        <v>100</v>
      </c>
      <c r="I867" s="15">
        <f>I868+I869+I870</f>
        <v>100</v>
      </c>
      <c r="J867" s="16">
        <f>D867/B867*100</f>
        <v>100.57233852345364</v>
      </c>
      <c r="K867" s="16">
        <f t="shared" ref="K867:L869" si="204">D867/F867*100</f>
        <v>80.587150505317865</v>
      </c>
      <c r="L867" s="16">
        <f t="shared" si="204"/>
        <v>110.46199899959255</v>
      </c>
      <c r="M867" s="72"/>
      <c r="N867" s="72"/>
      <c r="O867" s="72"/>
      <c r="P867" s="72"/>
      <c r="Q867" s="72"/>
      <c r="R867" s="72"/>
    </row>
    <row r="868" spans="1:18" s="9" customFormat="1" x14ac:dyDescent="0.2">
      <c r="A868" s="17" t="s">
        <v>278</v>
      </c>
      <c r="B868" s="73">
        <v>1453.3330000000001</v>
      </c>
      <c r="C868" s="73">
        <v>10053.666999999999</v>
      </c>
      <c r="D868" s="73">
        <v>1441.3330000000001</v>
      </c>
      <c r="E868" s="73">
        <v>11495</v>
      </c>
      <c r="F868" s="73">
        <v>1337.0419999999999</v>
      </c>
      <c r="G868" s="73">
        <v>7397.143</v>
      </c>
      <c r="H868" s="15">
        <f>D868/D867*100</f>
        <v>9.1161629226509433</v>
      </c>
      <c r="I868" s="15">
        <f>E868/E867*100</f>
        <v>6.7102393436422725</v>
      </c>
      <c r="J868" s="16">
        <f>D868/B868*100</f>
        <v>99.174311737227455</v>
      </c>
      <c r="K868" s="16">
        <f t="shared" si="204"/>
        <v>107.80012894134966</v>
      </c>
      <c r="L868" s="16">
        <f t="shared" si="204"/>
        <v>155.39783400158683</v>
      </c>
      <c r="M868" s="76"/>
      <c r="N868" s="76"/>
      <c r="O868" s="76"/>
      <c r="P868" s="76"/>
      <c r="Q868" s="76"/>
      <c r="R868" s="76"/>
    </row>
    <row r="869" spans="1:18" s="9" customFormat="1" x14ac:dyDescent="0.2">
      <c r="A869" s="17" t="s">
        <v>274</v>
      </c>
      <c r="B869" s="73">
        <v>14267.433000000001</v>
      </c>
      <c r="C869" s="73">
        <v>145842.12899999999</v>
      </c>
      <c r="D869" s="73">
        <v>13968.236000000001</v>
      </c>
      <c r="E869" s="73">
        <v>159810.36499999999</v>
      </c>
      <c r="F869" s="73">
        <v>18282.39</v>
      </c>
      <c r="G869" s="73">
        <v>147683.66899999999</v>
      </c>
      <c r="H869" s="15">
        <f>D869/D867*100</f>
        <v>88.346492530205097</v>
      </c>
      <c r="I869" s="15">
        <f>E869/E867*100</f>
        <v>93.289760656357728</v>
      </c>
      <c r="J869" s="16">
        <f>D869/B869*100</f>
        <v>97.902937409974172</v>
      </c>
      <c r="K869" s="16">
        <f t="shared" si="204"/>
        <v>76.402680393537167</v>
      </c>
      <c r="L869" s="16">
        <f t="shared" si="204"/>
        <v>108.21126403624221</v>
      </c>
    </row>
    <row r="870" spans="1:18" s="9" customFormat="1" x14ac:dyDescent="0.2">
      <c r="A870" s="17" t="s">
        <v>298</v>
      </c>
      <c r="B870" s="73">
        <v>0</v>
      </c>
      <c r="C870" s="73">
        <v>0</v>
      </c>
      <c r="D870" s="73">
        <v>401.173</v>
      </c>
      <c r="E870" s="73">
        <v>0</v>
      </c>
      <c r="F870" s="73">
        <v>0</v>
      </c>
      <c r="G870" s="73">
        <v>0</v>
      </c>
      <c r="H870" s="15">
        <f>D870/D867*100</f>
        <v>2.5373445471439608</v>
      </c>
      <c r="I870" s="15">
        <f>E870/E867*100</f>
        <v>0</v>
      </c>
      <c r="J870" s="16">
        <v>0</v>
      </c>
      <c r="K870" s="16">
        <v>0</v>
      </c>
      <c r="L870" s="16">
        <v>0</v>
      </c>
    </row>
    <row r="871" spans="1:18" s="9" customFormat="1" x14ac:dyDescent="0.2">
      <c r="A871" s="13" t="s">
        <v>273</v>
      </c>
      <c r="B871" s="73">
        <v>15720.766</v>
      </c>
      <c r="C871" s="73">
        <v>155895.796</v>
      </c>
      <c r="D871" s="73">
        <v>15810.742</v>
      </c>
      <c r="E871" s="73">
        <v>171305.36499999999</v>
      </c>
      <c r="F871" s="73">
        <v>19619.433000000001</v>
      </c>
      <c r="G871" s="73">
        <v>155080.81200000001</v>
      </c>
      <c r="H871" s="15">
        <f>H872+H873</f>
        <v>100</v>
      </c>
      <c r="I871" s="15">
        <f>I872+I873</f>
        <v>100</v>
      </c>
      <c r="J871" s="16">
        <f>D871/B871*100</f>
        <v>100.57233852345364</v>
      </c>
      <c r="K871" s="16">
        <f t="shared" ref="K871:L873" si="205">D871/F871*100</f>
        <v>80.587150505317865</v>
      </c>
      <c r="L871" s="16">
        <f t="shared" si="205"/>
        <v>110.46199899959255</v>
      </c>
      <c r="M871" s="76"/>
      <c r="N871" s="76"/>
      <c r="O871" s="76"/>
      <c r="P871" s="76"/>
      <c r="Q871" s="76"/>
      <c r="R871" s="76"/>
    </row>
    <row r="872" spans="1:18" s="9" customFormat="1" x14ac:dyDescent="0.2">
      <c r="A872" s="17" t="s">
        <v>275</v>
      </c>
      <c r="B872" s="73">
        <v>12230.521000000001</v>
      </c>
      <c r="C872" s="73">
        <v>101332.481</v>
      </c>
      <c r="D872" s="73">
        <v>15810.742</v>
      </c>
      <c r="E872" s="73">
        <v>117143.223</v>
      </c>
      <c r="F872" s="73">
        <v>13729.457</v>
      </c>
      <c r="G872" s="73">
        <v>127363.414</v>
      </c>
      <c r="H872" s="15">
        <f>D872/D871*100</f>
        <v>100</v>
      </c>
      <c r="I872" s="15">
        <f>E872/E871*100</f>
        <v>68.382693676873458</v>
      </c>
      <c r="J872" s="16">
        <f>D872/B872*100</f>
        <v>129.27284127961516</v>
      </c>
      <c r="K872" s="16">
        <f t="shared" si="205"/>
        <v>115.1592666774804</v>
      </c>
      <c r="L872" s="16">
        <f t="shared" si="205"/>
        <v>91.975567646137364</v>
      </c>
      <c r="M872" s="72"/>
      <c r="N872" s="72"/>
      <c r="O872" s="72"/>
      <c r="P872" s="72"/>
      <c r="Q872" s="72"/>
      <c r="R872" s="72"/>
    </row>
    <row r="873" spans="1:18" s="9" customFormat="1" x14ac:dyDescent="0.2">
      <c r="A873" s="17" t="s">
        <v>279</v>
      </c>
      <c r="B873" s="73">
        <v>3490.2449999999999</v>
      </c>
      <c r="C873" s="73">
        <v>54563.315000000002</v>
      </c>
      <c r="D873" s="73">
        <v>0</v>
      </c>
      <c r="E873" s="73">
        <v>54162.142</v>
      </c>
      <c r="F873" s="73">
        <v>5889.9759999999997</v>
      </c>
      <c r="G873" s="73">
        <v>27717.398000000001</v>
      </c>
      <c r="H873" s="15">
        <f>D873/D871*100</f>
        <v>0</v>
      </c>
      <c r="I873" s="15">
        <f>E873/E871*100</f>
        <v>31.617306323126542</v>
      </c>
      <c r="J873" s="16">
        <f>D873/B873*100</f>
        <v>0</v>
      </c>
      <c r="K873" s="16">
        <f t="shared" si="205"/>
        <v>0</v>
      </c>
      <c r="L873" s="16">
        <f t="shared" si="205"/>
        <v>195.40846510917078</v>
      </c>
    </row>
    <row r="874" spans="1:18" s="72" customFormat="1" ht="33.75" x14ac:dyDescent="0.2">
      <c r="A874" s="11" t="s">
        <v>397</v>
      </c>
      <c r="B874" s="73"/>
      <c r="C874" s="73"/>
      <c r="D874" s="73"/>
      <c r="E874" s="73"/>
      <c r="F874" s="73"/>
      <c r="G874" s="73"/>
    </row>
    <row r="875" spans="1:18" s="9" customFormat="1" x14ac:dyDescent="0.2">
      <c r="A875" s="13" t="s">
        <v>272</v>
      </c>
      <c r="B875" s="73">
        <v>9887.018</v>
      </c>
      <c r="C875" s="73">
        <v>100721.296</v>
      </c>
      <c r="D875" s="73">
        <v>12570.233</v>
      </c>
      <c r="E875" s="73">
        <v>110427.232</v>
      </c>
      <c r="F875" s="73">
        <v>13730.534</v>
      </c>
      <c r="G875" s="73">
        <v>99185.506999999998</v>
      </c>
      <c r="H875" s="15">
        <f>H876+H877+H878</f>
        <v>100</v>
      </c>
      <c r="I875" s="15">
        <f>I876+I877+I878</f>
        <v>99.999999094426272</v>
      </c>
      <c r="J875" s="16">
        <f>D875/B875*100</f>
        <v>127.13876924265739</v>
      </c>
      <c r="K875" s="16">
        <f>D875/F875*100</f>
        <v>91.549483800120228</v>
      </c>
      <c r="L875" s="16">
        <f>E875/G875*100</f>
        <v>111.33403996210858</v>
      </c>
    </row>
    <row r="876" spans="1:18" s="9" customFormat="1" x14ac:dyDescent="0.2">
      <c r="A876" s="17" t="s">
        <v>278</v>
      </c>
      <c r="B876" s="73">
        <v>288.66699999999997</v>
      </c>
      <c r="C876" s="73">
        <v>1101.6669999999999</v>
      </c>
      <c r="D876" s="73">
        <v>288.66699999999997</v>
      </c>
      <c r="E876" s="73">
        <v>1390.3330000000001</v>
      </c>
      <c r="F876" s="73">
        <v>12.333</v>
      </c>
      <c r="G876" s="73">
        <v>19.332999999999998</v>
      </c>
      <c r="H876" s="15">
        <f>D876/D875*100</f>
        <v>2.2964331687407862</v>
      </c>
      <c r="I876" s="15">
        <f>E876/E875*100</f>
        <v>1.2590490360203903</v>
      </c>
      <c r="J876" s="16">
        <f>D876/B876*100</f>
        <v>100</v>
      </c>
      <c r="K876" s="16"/>
      <c r="L876" s="16"/>
      <c r="M876" s="76"/>
      <c r="N876" s="76"/>
      <c r="O876" s="76"/>
      <c r="P876" s="76"/>
      <c r="Q876" s="76"/>
      <c r="R876" s="76"/>
    </row>
    <row r="877" spans="1:18" s="9" customFormat="1" x14ac:dyDescent="0.2">
      <c r="A877" s="17" t="s">
        <v>274</v>
      </c>
      <c r="B877" s="73">
        <v>9598.3510000000006</v>
      </c>
      <c r="C877" s="73">
        <v>99619.63</v>
      </c>
      <c r="D877" s="73">
        <v>9417.268</v>
      </c>
      <c r="E877" s="73">
        <v>109036.898</v>
      </c>
      <c r="F877" s="73">
        <v>13718.200999999999</v>
      </c>
      <c r="G877" s="73">
        <v>99166.173999999999</v>
      </c>
      <c r="H877" s="15">
        <f>D877/D875*100</f>
        <v>74.917211160684133</v>
      </c>
      <c r="I877" s="15">
        <f>E877/E875*100</f>
        <v>98.740950058405886</v>
      </c>
      <c r="J877" s="16">
        <f>D877/B877*100</f>
        <v>98.113394686233079</v>
      </c>
      <c r="K877" s="16">
        <f>D877/F877*100</f>
        <v>68.647980883207651</v>
      </c>
      <c r="L877" s="16">
        <f>E877/G877*100</f>
        <v>109.95372071125786</v>
      </c>
      <c r="M877" s="72"/>
      <c r="N877" s="72"/>
      <c r="O877" s="72"/>
      <c r="P877" s="72"/>
      <c r="Q877" s="72"/>
      <c r="R877" s="72"/>
    </row>
    <row r="878" spans="1:18" s="9" customFormat="1" x14ac:dyDescent="0.2">
      <c r="A878" s="17" t="s">
        <v>298</v>
      </c>
      <c r="B878" s="73">
        <v>0</v>
      </c>
      <c r="C878" s="73">
        <v>0</v>
      </c>
      <c r="D878" s="73">
        <v>2864.2979999999998</v>
      </c>
      <c r="E878" s="73">
        <v>0</v>
      </c>
      <c r="F878" s="73">
        <v>0</v>
      </c>
      <c r="G878" s="73">
        <v>0</v>
      </c>
      <c r="H878" s="15">
        <f>D878/D875*100</f>
        <v>22.78635567057508</v>
      </c>
      <c r="I878" s="15">
        <f>E878/E875*100</f>
        <v>0</v>
      </c>
      <c r="J878" s="16">
        <v>0</v>
      </c>
      <c r="K878" s="16">
        <v>0</v>
      </c>
      <c r="L878" s="16">
        <v>0</v>
      </c>
    </row>
    <row r="879" spans="1:18" s="9" customFormat="1" x14ac:dyDescent="0.2">
      <c r="A879" s="13" t="s">
        <v>273</v>
      </c>
      <c r="B879" s="73">
        <v>9887.018</v>
      </c>
      <c r="C879" s="73">
        <v>100721.296</v>
      </c>
      <c r="D879" s="73">
        <v>12570.233</v>
      </c>
      <c r="E879" s="73">
        <v>110427.232</v>
      </c>
      <c r="F879" s="73">
        <v>13730.534</v>
      </c>
      <c r="G879" s="73">
        <v>99185.506999999998</v>
      </c>
      <c r="H879" s="15">
        <f>H880+H881</f>
        <v>100</v>
      </c>
      <c r="I879" s="15">
        <f>I880+I881</f>
        <v>99.999999094426272</v>
      </c>
      <c r="J879" s="16">
        <f>D879/B879*100</f>
        <v>127.13876924265739</v>
      </c>
      <c r="K879" s="16">
        <f t="shared" ref="K879:L881" si="206">D879/F879*100</f>
        <v>91.549483800120228</v>
      </c>
      <c r="L879" s="16">
        <f t="shared" si="206"/>
        <v>111.33403996210858</v>
      </c>
      <c r="M879" s="76"/>
      <c r="N879" s="76"/>
      <c r="O879" s="76"/>
      <c r="P879" s="76"/>
      <c r="Q879" s="76"/>
      <c r="R879" s="76"/>
    </row>
    <row r="880" spans="1:18" s="9" customFormat="1" x14ac:dyDescent="0.2">
      <c r="A880" s="17" t="s">
        <v>275</v>
      </c>
      <c r="B880" s="73">
        <v>8093.5420000000004</v>
      </c>
      <c r="C880" s="73">
        <v>73804.892000000007</v>
      </c>
      <c r="D880" s="73">
        <v>12570.233</v>
      </c>
      <c r="E880" s="73">
        <v>86375.123999999996</v>
      </c>
      <c r="F880" s="73">
        <v>9970.5439999999999</v>
      </c>
      <c r="G880" s="73">
        <v>80258.081999999995</v>
      </c>
      <c r="H880" s="15">
        <f>D880/D879*100</f>
        <v>100</v>
      </c>
      <c r="I880" s="15">
        <f>E880/E879*100</f>
        <v>78.219042925933337</v>
      </c>
      <c r="J880" s="16">
        <f>D880/B880*100</f>
        <v>155.31188940515784</v>
      </c>
      <c r="K880" s="16">
        <f t="shared" si="206"/>
        <v>126.07369266912617</v>
      </c>
      <c r="L880" s="16">
        <f t="shared" si="206"/>
        <v>107.62171465797053</v>
      </c>
    </row>
    <row r="881" spans="1:18" s="9" customFormat="1" x14ac:dyDescent="0.2">
      <c r="A881" s="17" t="s">
        <v>279</v>
      </c>
      <c r="B881" s="73">
        <v>1793.4749999999999</v>
      </c>
      <c r="C881" s="73">
        <v>26916.404999999999</v>
      </c>
      <c r="D881" s="73">
        <v>0</v>
      </c>
      <c r="E881" s="73">
        <v>24052.107</v>
      </c>
      <c r="F881" s="73">
        <v>3759.99</v>
      </c>
      <c r="G881" s="73">
        <v>18927.424999999999</v>
      </c>
      <c r="H881" s="15">
        <f>D881/D879*100</f>
        <v>0</v>
      </c>
      <c r="I881" s="15">
        <f>E881/E879*100</f>
        <v>21.780956168492928</v>
      </c>
      <c r="J881" s="16">
        <f>D881/B881*100</f>
        <v>0</v>
      </c>
      <c r="K881" s="16">
        <f t="shared" si="206"/>
        <v>0</v>
      </c>
      <c r="L881" s="16">
        <f t="shared" si="206"/>
        <v>127.07543154972217</v>
      </c>
      <c r="M881" s="72"/>
      <c r="N881" s="72"/>
      <c r="O881" s="72"/>
      <c r="P881" s="72"/>
      <c r="Q881" s="72"/>
      <c r="R881" s="72"/>
    </row>
    <row r="882" spans="1:18" s="72" customFormat="1" ht="67.5" x14ac:dyDescent="0.2">
      <c r="A882" s="11" t="s">
        <v>398</v>
      </c>
      <c r="B882" s="73"/>
      <c r="C882" s="73"/>
      <c r="D882" s="73"/>
      <c r="E882" s="73"/>
      <c r="F882" s="73"/>
      <c r="G882" s="73"/>
    </row>
    <row r="883" spans="1:18" s="9" customFormat="1" x14ac:dyDescent="0.2">
      <c r="A883" s="13" t="s">
        <v>272</v>
      </c>
      <c r="B883" s="73">
        <v>6924.683</v>
      </c>
      <c r="C883" s="73">
        <v>57387.987999999998</v>
      </c>
      <c r="D883" s="73">
        <v>7422.2179999999998</v>
      </c>
      <c r="E883" s="73">
        <v>64810.205000000002</v>
      </c>
      <c r="F883" s="73">
        <v>7474.549</v>
      </c>
      <c r="G883" s="73">
        <v>59705.961000000003</v>
      </c>
      <c r="H883" s="15">
        <f>H884+H885</f>
        <v>100.00000000000001</v>
      </c>
      <c r="I883" s="15">
        <f>I884+I885</f>
        <v>99.999999999999986</v>
      </c>
      <c r="J883" s="16">
        <f t="shared" ref="J883:J888" si="207">D883/B883*100</f>
        <v>107.184949838137</v>
      </c>
      <c r="K883" s="16">
        <f t="shared" ref="K883:L888" si="208">D883/F883*100</f>
        <v>99.29987749093624</v>
      </c>
      <c r="L883" s="16">
        <f t="shared" si="208"/>
        <v>108.54896883746665</v>
      </c>
      <c r="M883" s="72"/>
      <c r="N883" s="72"/>
      <c r="O883" s="72"/>
      <c r="P883" s="72"/>
      <c r="Q883" s="72"/>
      <c r="R883" s="72"/>
    </row>
    <row r="884" spans="1:18" s="9" customFormat="1" x14ac:dyDescent="0.2">
      <c r="A884" s="17" t="s">
        <v>278</v>
      </c>
      <c r="B884" s="73">
        <v>1458.0830000000001</v>
      </c>
      <c r="C884" s="73">
        <v>10235.076999999999</v>
      </c>
      <c r="D884" s="73">
        <v>1258.0830000000001</v>
      </c>
      <c r="E884" s="73">
        <v>11493.16</v>
      </c>
      <c r="F884" s="73">
        <v>854.39800000000002</v>
      </c>
      <c r="G884" s="73">
        <v>12042.884</v>
      </c>
      <c r="H884" s="15">
        <f>D884/D883*100</f>
        <v>16.95022970222648</v>
      </c>
      <c r="I884" s="15">
        <f>E884/E883*100</f>
        <v>17.733565261828748</v>
      </c>
      <c r="J884" s="16">
        <f t="shared" si="207"/>
        <v>86.283359726435322</v>
      </c>
      <c r="K884" s="16">
        <f t="shared" si="208"/>
        <v>147.24788681621445</v>
      </c>
      <c r="L884" s="16">
        <f t="shared" si="208"/>
        <v>95.43527945631628</v>
      </c>
      <c r="M884" s="76"/>
      <c r="N884" s="76"/>
      <c r="O884" s="76"/>
      <c r="P884" s="76"/>
      <c r="Q884" s="76"/>
      <c r="R884" s="76"/>
    </row>
    <row r="885" spans="1:18" s="9" customFormat="1" x14ac:dyDescent="0.2">
      <c r="A885" s="17" t="s">
        <v>274</v>
      </c>
      <c r="B885" s="73">
        <v>5466.6</v>
      </c>
      <c r="C885" s="73">
        <v>47152.91</v>
      </c>
      <c r="D885" s="73">
        <v>6164.1350000000002</v>
      </c>
      <c r="E885" s="73">
        <v>53317.044999999998</v>
      </c>
      <c r="F885" s="73">
        <v>6620.1509999999998</v>
      </c>
      <c r="G885" s="73">
        <v>47663.076999999997</v>
      </c>
      <c r="H885" s="15">
        <f>D885/D883*100</f>
        <v>83.049770297773534</v>
      </c>
      <c r="I885" s="15">
        <f>E885/E883*100</f>
        <v>82.266434738171242</v>
      </c>
      <c r="J885" s="16">
        <f t="shared" si="207"/>
        <v>112.75994219441701</v>
      </c>
      <c r="K885" s="16">
        <f t="shared" si="208"/>
        <v>93.111697905380112</v>
      </c>
      <c r="L885" s="16">
        <f t="shared" si="208"/>
        <v>111.86236465597888</v>
      </c>
      <c r="M885" s="72"/>
      <c r="N885" s="72"/>
      <c r="O885" s="72"/>
      <c r="P885" s="72"/>
      <c r="Q885" s="72"/>
      <c r="R885" s="72"/>
    </row>
    <row r="886" spans="1:18" s="72" customFormat="1" x14ac:dyDescent="0.2">
      <c r="A886" s="13" t="s">
        <v>273</v>
      </c>
      <c r="B886" s="73">
        <v>6924.683</v>
      </c>
      <c r="C886" s="73">
        <v>57387.987999999998</v>
      </c>
      <c r="D886" s="73">
        <v>7422.2179999999998</v>
      </c>
      <c r="E886" s="73">
        <v>64810.205000000002</v>
      </c>
      <c r="F886" s="73">
        <v>7474.549</v>
      </c>
      <c r="G886" s="73">
        <v>59705.961000000003</v>
      </c>
      <c r="H886" s="15">
        <f>H887+H888</f>
        <v>100</v>
      </c>
      <c r="I886" s="15">
        <f>I887+I888</f>
        <v>100</v>
      </c>
      <c r="J886" s="16">
        <f t="shared" si="207"/>
        <v>107.184949838137</v>
      </c>
      <c r="K886" s="16">
        <f t="shared" si="208"/>
        <v>99.29987749093624</v>
      </c>
      <c r="L886" s="16">
        <f t="shared" si="208"/>
        <v>108.54896883746665</v>
      </c>
    </row>
    <row r="887" spans="1:18" s="72" customFormat="1" x14ac:dyDescent="0.2">
      <c r="A887" s="17" t="s">
        <v>275</v>
      </c>
      <c r="B887" s="73">
        <v>1569.8889999999999</v>
      </c>
      <c r="C887" s="73">
        <v>12527.731</v>
      </c>
      <c r="D887" s="73">
        <v>1156.713</v>
      </c>
      <c r="E887" s="73">
        <v>13684.444</v>
      </c>
      <c r="F887" s="73">
        <v>1174.671</v>
      </c>
      <c r="G887" s="73">
        <v>9712.1990000000005</v>
      </c>
      <c r="H887" s="15">
        <f>D887/D886*100</f>
        <v>15.584465452240826</v>
      </c>
      <c r="I887" s="15">
        <f>E887/E886*100</f>
        <v>21.114643905230665</v>
      </c>
      <c r="J887" s="16">
        <f t="shared" si="207"/>
        <v>73.681196568674608</v>
      </c>
      <c r="K887" s="16">
        <f t="shared" si="208"/>
        <v>98.471231519293482</v>
      </c>
      <c r="L887" s="16">
        <f t="shared" si="208"/>
        <v>140.89954293564207</v>
      </c>
    </row>
    <row r="888" spans="1:18" s="9" customFormat="1" x14ac:dyDescent="0.2">
      <c r="A888" s="17" t="s">
        <v>279</v>
      </c>
      <c r="B888" s="73">
        <v>5354.7939999999999</v>
      </c>
      <c r="C888" s="73">
        <v>44860.256000000001</v>
      </c>
      <c r="D888" s="73">
        <v>6265.5050000000001</v>
      </c>
      <c r="E888" s="73">
        <v>51125.760999999999</v>
      </c>
      <c r="F888" s="73">
        <v>6299.8779999999997</v>
      </c>
      <c r="G888" s="73">
        <v>49993.762999999999</v>
      </c>
      <c r="H888" s="15">
        <f>D888/D886*100</f>
        <v>84.415534547759179</v>
      </c>
      <c r="I888" s="15">
        <f>E888/E886*100</f>
        <v>78.885356094769335</v>
      </c>
      <c r="J888" s="16">
        <f t="shared" si="207"/>
        <v>117.00739561596581</v>
      </c>
      <c r="K888" s="16">
        <f t="shared" si="208"/>
        <v>99.454386259543455</v>
      </c>
      <c r="L888" s="16">
        <f t="shared" si="208"/>
        <v>102.26427844609336</v>
      </c>
    </row>
    <row r="889" spans="1:18" s="9" customFormat="1" x14ac:dyDescent="0.2">
      <c r="A889" s="11" t="s">
        <v>578</v>
      </c>
      <c r="B889" s="73"/>
      <c r="C889" s="73"/>
      <c r="D889" s="73"/>
      <c r="E889" s="73"/>
      <c r="F889" s="73"/>
      <c r="G889" s="73"/>
      <c r="H889" s="72"/>
      <c r="I889" s="72"/>
      <c r="J889" s="72"/>
      <c r="K889" s="72"/>
      <c r="L889" s="72"/>
      <c r="M889" s="76"/>
      <c r="N889" s="76"/>
      <c r="O889" s="76"/>
      <c r="P889" s="76"/>
      <c r="Q889" s="76"/>
      <c r="R889" s="76"/>
    </row>
    <row r="890" spans="1:18" s="9" customFormat="1" x14ac:dyDescent="0.2">
      <c r="A890" s="13" t="s">
        <v>272</v>
      </c>
      <c r="B890" s="73">
        <v>24580.208999999999</v>
      </c>
      <c r="C890" s="73">
        <v>196092.802</v>
      </c>
      <c r="D890" s="73">
        <v>23870.835999999999</v>
      </c>
      <c r="E890" s="73">
        <v>219963.63800000001</v>
      </c>
      <c r="F890" s="73">
        <v>18656.991999999998</v>
      </c>
      <c r="G890" s="73">
        <v>177258.63500000001</v>
      </c>
      <c r="H890" s="15">
        <f>H891+H892</f>
        <v>100</v>
      </c>
      <c r="I890" s="15">
        <f>I891+I892</f>
        <v>100.00000000000001</v>
      </c>
      <c r="J890" s="16">
        <f t="shared" ref="J890:J895" si="209">D890/B890*100</f>
        <v>97.114048135229453</v>
      </c>
      <c r="K890" s="16">
        <f t="shared" ref="K890:L895" si="210">D890/F890*100</f>
        <v>127.94579104713128</v>
      </c>
      <c r="L890" s="16">
        <f t="shared" si="210"/>
        <v>124.09191687615105</v>
      </c>
    </row>
    <row r="891" spans="1:18" s="9" customFormat="1" x14ac:dyDescent="0.2">
      <c r="A891" s="17" t="s">
        <v>278</v>
      </c>
      <c r="B891" s="73">
        <v>2447.415</v>
      </c>
      <c r="C891" s="73">
        <v>18156.735000000001</v>
      </c>
      <c r="D891" s="73">
        <v>2454.415</v>
      </c>
      <c r="E891" s="73">
        <v>20611.150000000001</v>
      </c>
      <c r="F891" s="73">
        <v>1868.663</v>
      </c>
      <c r="G891" s="73">
        <v>16912.653999999999</v>
      </c>
      <c r="H891" s="15">
        <f>D891/D890*100</f>
        <v>10.282065529669762</v>
      </c>
      <c r="I891" s="15">
        <f>E891/E890*100</f>
        <v>9.3702532779531502</v>
      </c>
      <c r="J891" s="16">
        <f t="shared" si="209"/>
        <v>100.28601606184483</v>
      </c>
      <c r="K891" s="16">
        <f t="shared" si="210"/>
        <v>131.34604794979083</v>
      </c>
      <c r="L891" s="16">
        <f t="shared" si="210"/>
        <v>121.86821772620668</v>
      </c>
    </row>
    <row r="892" spans="1:18" s="9" customFormat="1" x14ac:dyDescent="0.2">
      <c r="A892" s="17" t="s">
        <v>274</v>
      </c>
      <c r="B892" s="73">
        <v>22132.794000000002</v>
      </c>
      <c r="C892" s="73">
        <v>177936.06700000001</v>
      </c>
      <c r="D892" s="73">
        <v>21416.420999999998</v>
      </c>
      <c r="E892" s="73">
        <v>199352.48800000001</v>
      </c>
      <c r="F892" s="73">
        <v>16788.329000000002</v>
      </c>
      <c r="G892" s="73">
        <v>160345.981</v>
      </c>
      <c r="H892" s="15">
        <f>D892/D890*100</f>
        <v>89.717934470330235</v>
      </c>
      <c r="I892" s="15">
        <f>E892/E890*100</f>
        <v>90.62974672204686</v>
      </c>
      <c r="J892" s="16">
        <f t="shared" si="209"/>
        <v>96.763296129715911</v>
      </c>
      <c r="K892" s="16">
        <f t="shared" si="210"/>
        <v>127.56731774794261</v>
      </c>
      <c r="L892" s="16">
        <f t="shared" si="210"/>
        <v>124.32646378583073</v>
      </c>
    </row>
    <row r="893" spans="1:18" s="9" customFormat="1" x14ac:dyDescent="0.2">
      <c r="A893" s="13" t="s">
        <v>273</v>
      </c>
      <c r="B893" s="73">
        <v>24580.208999999999</v>
      </c>
      <c r="C893" s="73">
        <v>196092.802</v>
      </c>
      <c r="D893" s="73">
        <v>23870.835999999999</v>
      </c>
      <c r="E893" s="73">
        <v>219963.63800000001</v>
      </c>
      <c r="F893" s="73">
        <v>18656.991999999998</v>
      </c>
      <c r="G893" s="73">
        <v>177258.63500000001</v>
      </c>
      <c r="H893" s="15">
        <f>H894+H895</f>
        <v>100.00000418921232</v>
      </c>
      <c r="I893" s="15">
        <f>I894+I895</f>
        <v>99.999999999999986</v>
      </c>
      <c r="J893" s="16">
        <f t="shared" si="209"/>
        <v>97.114048135229453</v>
      </c>
      <c r="K893" s="16">
        <f t="shared" si="210"/>
        <v>127.94579104713128</v>
      </c>
      <c r="L893" s="16">
        <f t="shared" si="210"/>
        <v>124.09191687615105</v>
      </c>
      <c r="M893" s="76"/>
      <c r="N893" s="76"/>
      <c r="O893" s="76"/>
      <c r="P893" s="76"/>
      <c r="Q893" s="76"/>
      <c r="R893" s="76"/>
    </row>
    <row r="894" spans="1:18" s="9" customFormat="1" x14ac:dyDescent="0.2">
      <c r="A894" s="17" t="s">
        <v>275</v>
      </c>
      <c r="B894" s="73">
        <v>1891.4849999999999</v>
      </c>
      <c r="C894" s="73">
        <v>16774.766</v>
      </c>
      <c r="D894" s="73">
        <v>2248.7759999999998</v>
      </c>
      <c r="E894" s="73">
        <v>19023.541000000001</v>
      </c>
      <c r="F894" s="73">
        <v>2258.6680000000001</v>
      </c>
      <c r="G894" s="73">
        <v>18687.417000000001</v>
      </c>
      <c r="H894" s="15">
        <f>D894/D893*100</f>
        <v>9.4206000996362249</v>
      </c>
      <c r="I894" s="15">
        <f>E894/E893*100</f>
        <v>8.6484935296442043</v>
      </c>
      <c r="J894" s="16">
        <f t="shared" si="209"/>
        <v>118.88944400827921</v>
      </c>
      <c r="K894" s="16">
        <f t="shared" si="210"/>
        <v>99.562042761485955</v>
      </c>
      <c r="L894" s="16">
        <f t="shared" si="210"/>
        <v>101.79866484490607</v>
      </c>
    </row>
    <row r="895" spans="1:18" s="72" customFormat="1" x14ac:dyDescent="0.2">
      <c r="A895" s="17" t="s">
        <v>279</v>
      </c>
      <c r="B895" s="73">
        <v>22688.723999999998</v>
      </c>
      <c r="C895" s="73">
        <v>179318.03599999999</v>
      </c>
      <c r="D895" s="73">
        <v>21622.061000000002</v>
      </c>
      <c r="E895" s="73">
        <v>200940.09700000001</v>
      </c>
      <c r="F895" s="73">
        <v>16398.324000000001</v>
      </c>
      <c r="G895" s="73">
        <v>158571.21799999999</v>
      </c>
      <c r="H895" s="15">
        <f>D895/D893*100</f>
        <v>90.579404089576087</v>
      </c>
      <c r="I895" s="15">
        <f>E895/E893*100</f>
        <v>91.351506470355787</v>
      </c>
      <c r="J895" s="16">
        <f t="shared" si="209"/>
        <v>95.298708733025279</v>
      </c>
      <c r="K895" s="16">
        <f t="shared" si="210"/>
        <v>131.8553103353733</v>
      </c>
      <c r="L895" s="16">
        <f t="shared" si="210"/>
        <v>126.71914836398621</v>
      </c>
    </row>
    <row r="896" spans="1:18" s="72" customFormat="1" ht="22.5" x14ac:dyDescent="0.2">
      <c r="A896" s="11" t="s">
        <v>399</v>
      </c>
      <c r="B896" s="73"/>
      <c r="C896" s="73"/>
      <c r="D896" s="73"/>
      <c r="E896" s="73"/>
      <c r="F896" s="73"/>
      <c r="G896" s="73"/>
    </row>
    <row r="897" spans="1:18" s="9" customFormat="1" x14ac:dyDescent="0.2">
      <c r="A897" s="13" t="s">
        <v>272</v>
      </c>
      <c r="B897" s="73">
        <v>816.14</v>
      </c>
      <c r="C897" s="73">
        <v>7888.1980000000003</v>
      </c>
      <c r="D897" s="73">
        <v>483.35500000000002</v>
      </c>
      <c r="E897" s="73">
        <v>8371.5529999999999</v>
      </c>
      <c r="F897" s="73">
        <v>325.38</v>
      </c>
      <c r="G897" s="73">
        <v>2905.8870000000002</v>
      </c>
      <c r="H897" s="15">
        <f>H898+H899</f>
        <v>100</v>
      </c>
      <c r="I897" s="15">
        <f>I898+I899</f>
        <v>100.00000000000001</v>
      </c>
      <c r="J897" s="16">
        <f t="shared" ref="J897:J902" si="211">D897/B897*100</f>
        <v>59.224520302889218</v>
      </c>
      <c r="K897" s="16">
        <f>D897/F897*100</f>
        <v>148.55092507222324</v>
      </c>
      <c r="L897" s="16">
        <f>E897/G897*100</f>
        <v>288.08941985700062</v>
      </c>
    </row>
    <row r="898" spans="1:18" s="9" customFormat="1" x14ac:dyDescent="0.2">
      <c r="A898" s="17" t="s">
        <v>278</v>
      </c>
      <c r="B898" s="73">
        <v>8.1</v>
      </c>
      <c r="C898" s="73">
        <v>17.7</v>
      </c>
      <c r="D898" s="73">
        <v>8.1</v>
      </c>
      <c r="E898" s="73">
        <v>25.8</v>
      </c>
      <c r="F898" s="73">
        <v>0</v>
      </c>
      <c r="G898" s="73">
        <v>0</v>
      </c>
      <c r="H898" s="15">
        <f>D898/D897*100</f>
        <v>1.6757869474816647</v>
      </c>
      <c r="I898" s="15">
        <f>E898/E897*100</f>
        <v>0.30818654555492869</v>
      </c>
      <c r="J898" s="16">
        <f t="shared" si="211"/>
        <v>100</v>
      </c>
      <c r="K898" s="16">
        <v>0</v>
      </c>
      <c r="L898" s="16">
        <v>0</v>
      </c>
      <c r="M898" s="76"/>
      <c r="N898" s="76"/>
      <c r="O898" s="76"/>
      <c r="P898" s="76"/>
      <c r="Q898" s="76"/>
      <c r="R898" s="76"/>
    </row>
    <row r="899" spans="1:18" s="9" customFormat="1" x14ac:dyDescent="0.2">
      <c r="A899" s="17" t="s">
        <v>274</v>
      </c>
      <c r="B899" s="73">
        <v>808.04</v>
      </c>
      <c r="C899" s="73">
        <v>7870.4979999999996</v>
      </c>
      <c r="D899" s="73">
        <v>475.255</v>
      </c>
      <c r="E899" s="73">
        <v>8345.7530000000006</v>
      </c>
      <c r="F899" s="73">
        <v>325.38</v>
      </c>
      <c r="G899" s="73">
        <v>2905.8870000000002</v>
      </c>
      <c r="H899" s="15">
        <f>D899/D897*100</f>
        <v>98.324213052518331</v>
      </c>
      <c r="I899" s="15">
        <f>E899/E897*100</f>
        <v>99.691813454445082</v>
      </c>
      <c r="J899" s="16">
        <f t="shared" si="211"/>
        <v>58.815776446710565</v>
      </c>
      <c r="K899" s="16">
        <f>D899/F899*100</f>
        <v>146.06152805949966</v>
      </c>
      <c r="L899" s="16">
        <f>E899/G899*100</f>
        <v>287.20156702583409</v>
      </c>
    </row>
    <row r="900" spans="1:18" s="9" customFormat="1" x14ac:dyDescent="0.2">
      <c r="A900" s="13" t="s">
        <v>273</v>
      </c>
      <c r="B900" s="73">
        <v>816.14</v>
      </c>
      <c r="C900" s="73">
        <v>7888.1980000000003</v>
      </c>
      <c r="D900" s="73">
        <v>483.35500000000002</v>
      </c>
      <c r="E900" s="73">
        <v>8371.5529999999999</v>
      </c>
      <c r="F900" s="73">
        <v>325.38</v>
      </c>
      <c r="G900" s="73">
        <v>2905.8870000000002</v>
      </c>
      <c r="H900" s="15">
        <f>H901+H902</f>
        <v>100</v>
      </c>
      <c r="I900" s="15">
        <f>I901+I902</f>
        <v>100.00001194521494</v>
      </c>
      <c r="J900" s="16">
        <f t="shared" si="211"/>
        <v>59.224520302889218</v>
      </c>
      <c r="K900" s="16">
        <f>D900/F900*100</f>
        <v>148.55092507222324</v>
      </c>
      <c r="L900" s="16">
        <f>E900/G900*100</f>
        <v>288.08941985700062</v>
      </c>
    </row>
    <row r="901" spans="1:18" s="9" customFormat="1" x14ac:dyDescent="0.2">
      <c r="A901" s="17" t="s">
        <v>275</v>
      </c>
      <c r="B901" s="73">
        <v>34.549999999999997</v>
      </c>
      <c r="C901" s="73">
        <v>171.911</v>
      </c>
      <c r="D901" s="73">
        <v>3.69</v>
      </c>
      <c r="E901" s="73">
        <v>175.601</v>
      </c>
      <c r="F901" s="73">
        <v>8.9999999999999993E-3</v>
      </c>
      <c r="G901" s="73">
        <v>0.112</v>
      </c>
      <c r="H901" s="15">
        <f>D901/D900*100</f>
        <v>0.76341405385275829</v>
      </c>
      <c r="I901" s="15">
        <f>E901/E900*100</f>
        <v>2.0975916893794975</v>
      </c>
      <c r="J901" s="16">
        <f t="shared" si="211"/>
        <v>10.680173661360348</v>
      </c>
      <c r="K901" s="16"/>
      <c r="L901" s="16"/>
    </row>
    <row r="902" spans="1:18" s="9" customFormat="1" x14ac:dyDescent="0.2">
      <c r="A902" s="17" t="s">
        <v>279</v>
      </c>
      <c r="B902" s="73">
        <v>781.59</v>
      </c>
      <c r="C902" s="73">
        <v>7716.2870000000003</v>
      </c>
      <c r="D902" s="73">
        <v>479.66500000000002</v>
      </c>
      <c r="E902" s="73">
        <v>8195.9529999999995</v>
      </c>
      <c r="F902" s="73">
        <v>325.37099999999998</v>
      </c>
      <c r="G902" s="73">
        <v>2905.7750000000001</v>
      </c>
      <c r="H902" s="15">
        <f>D902/D900*100</f>
        <v>99.236585946147244</v>
      </c>
      <c r="I902" s="15">
        <f>E902/E900*100</f>
        <v>97.902420255835438</v>
      </c>
      <c r="J902" s="16">
        <f t="shared" si="211"/>
        <v>61.370411596873041</v>
      </c>
      <c r="K902" s="16">
        <f>D902/F902*100</f>
        <v>147.420944091514</v>
      </c>
      <c r="L902" s="16">
        <f>E902/G902*100</f>
        <v>282.05738572325794</v>
      </c>
      <c r="M902" s="76"/>
      <c r="N902" s="76"/>
      <c r="O902" s="76"/>
      <c r="P902" s="76"/>
      <c r="Q902" s="76"/>
      <c r="R902" s="76"/>
    </row>
    <row r="903" spans="1:18" s="9" customFormat="1" ht="22.5" x14ac:dyDescent="0.2">
      <c r="A903" s="11" t="s">
        <v>400</v>
      </c>
      <c r="B903" s="73"/>
      <c r="C903" s="73"/>
      <c r="D903" s="73"/>
      <c r="E903" s="73"/>
      <c r="F903" s="73"/>
      <c r="G903" s="73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</row>
    <row r="904" spans="1:18" s="72" customFormat="1" x14ac:dyDescent="0.2">
      <c r="A904" s="13" t="s">
        <v>272</v>
      </c>
      <c r="B904" s="73">
        <v>9194.6959999999999</v>
      </c>
      <c r="C904" s="73">
        <v>82372.087</v>
      </c>
      <c r="D904" s="73">
        <v>9725.3989999999994</v>
      </c>
      <c r="E904" s="73">
        <v>92097.486000000004</v>
      </c>
      <c r="F904" s="73">
        <v>9104.875</v>
      </c>
      <c r="G904" s="73">
        <v>75257.217999999993</v>
      </c>
      <c r="H904" s="15">
        <f>H905+H906</f>
        <v>100</v>
      </c>
      <c r="I904" s="15">
        <f>I905+I906</f>
        <v>100</v>
      </c>
      <c r="J904" s="16">
        <f t="shared" ref="J904:J909" si="212">D904/B904*100</f>
        <v>105.77183845991209</v>
      </c>
      <c r="K904" s="16">
        <f t="shared" ref="K904:L909" si="213">D904/F904*100</f>
        <v>106.81529400458545</v>
      </c>
      <c r="L904" s="16">
        <f t="shared" si="213"/>
        <v>122.37694728497672</v>
      </c>
    </row>
    <row r="905" spans="1:18" s="9" customFormat="1" x14ac:dyDescent="0.2">
      <c r="A905" s="17" t="s">
        <v>278</v>
      </c>
      <c r="B905" s="73">
        <v>602.66600000000005</v>
      </c>
      <c r="C905" s="73">
        <v>5071.3270000000002</v>
      </c>
      <c r="D905" s="73">
        <v>635.66600000000005</v>
      </c>
      <c r="E905" s="73">
        <v>5706.9930000000004</v>
      </c>
      <c r="F905" s="73">
        <v>535.19100000000003</v>
      </c>
      <c r="G905" s="73">
        <v>4379.6090000000004</v>
      </c>
      <c r="H905" s="15">
        <f>D905/D904*100</f>
        <v>6.5361431443583973</v>
      </c>
      <c r="I905" s="15">
        <f>E905/E904*100</f>
        <v>6.1966870626631438</v>
      </c>
      <c r="J905" s="16">
        <f t="shared" si="212"/>
        <v>105.47566977397098</v>
      </c>
      <c r="K905" s="16">
        <f t="shared" si="213"/>
        <v>118.77367145561118</v>
      </c>
      <c r="L905" s="16">
        <f t="shared" si="213"/>
        <v>130.30827637809676</v>
      </c>
    </row>
    <row r="906" spans="1:18" s="9" customFormat="1" x14ac:dyDescent="0.2">
      <c r="A906" s="17" t="s">
        <v>274</v>
      </c>
      <c r="B906" s="73">
        <v>8592.0300000000007</v>
      </c>
      <c r="C906" s="73">
        <v>77300.759999999995</v>
      </c>
      <c r="D906" s="73">
        <v>9089.7330000000002</v>
      </c>
      <c r="E906" s="73">
        <v>86390.493000000002</v>
      </c>
      <c r="F906" s="73">
        <v>8569.6830000000009</v>
      </c>
      <c r="G906" s="73">
        <v>70877.608999999997</v>
      </c>
      <c r="H906" s="15">
        <f>D906/D904*100</f>
        <v>93.463856855641609</v>
      </c>
      <c r="I906" s="15">
        <f>E906/E904*100</f>
        <v>93.803312937336855</v>
      </c>
      <c r="J906" s="16">
        <f t="shared" si="212"/>
        <v>105.7926124559621</v>
      </c>
      <c r="K906" s="16">
        <f t="shared" si="213"/>
        <v>106.06848584714277</v>
      </c>
      <c r="L906" s="16">
        <f t="shared" si="213"/>
        <v>121.88686133585574</v>
      </c>
      <c r="M906" s="76"/>
      <c r="N906" s="76"/>
      <c r="O906" s="76"/>
      <c r="P906" s="76"/>
      <c r="Q906" s="76"/>
      <c r="R906" s="76"/>
    </row>
    <row r="907" spans="1:18" s="9" customFormat="1" x14ac:dyDescent="0.2">
      <c r="A907" s="13" t="s">
        <v>273</v>
      </c>
      <c r="B907" s="73">
        <v>9194.6959999999999</v>
      </c>
      <c r="C907" s="73">
        <v>82372.087</v>
      </c>
      <c r="D907" s="73">
        <v>9725.3989999999994</v>
      </c>
      <c r="E907" s="73">
        <v>92097.486000000004</v>
      </c>
      <c r="F907" s="73">
        <v>9104.875</v>
      </c>
      <c r="G907" s="73">
        <v>75257.217999999993</v>
      </c>
      <c r="H907" s="15">
        <f>H908+H909</f>
        <v>100.00000000000001</v>
      </c>
      <c r="I907" s="15">
        <f>I908+I909</f>
        <v>100</v>
      </c>
      <c r="J907" s="16">
        <f t="shared" si="212"/>
        <v>105.77183845991209</v>
      </c>
      <c r="K907" s="16">
        <f t="shared" si="213"/>
        <v>106.81529400458545</v>
      </c>
      <c r="L907" s="16">
        <f t="shared" si="213"/>
        <v>122.37694728497672</v>
      </c>
      <c r="M907" s="72"/>
      <c r="N907" s="72"/>
      <c r="O907" s="72"/>
      <c r="P907" s="72"/>
      <c r="Q907" s="72"/>
      <c r="R907" s="72"/>
    </row>
    <row r="908" spans="1:18" s="9" customFormat="1" x14ac:dyDescent="0.2">
      <c r="A908" s="17" t="s">
        <v>275</v>
      </c>
      <c r="B908" s="73">
        <v>1958.1579999999999</v>
      </c>
      <c r="C908" s="73">
        <v>16456.609</v>
      </c>
      <c r="D908" s="73">
        <v>1945.979</v>
      </c>
      <c r="E908" s="73">
        <v>18402.588</v>
      </c>
      <c r="F908" s="73">
        <v>1240.902</v>
      </c>
      <c r="G908" s="73">
        <v>8906.81</v>
      </c>
      <c r="H908" s="15">
        <f>D908/D907*100</f>
        <v>20.009245893150503</v>
      </c>
      <c r="I908" s="15">
        <f>E908/E907*100</f>
        <v>19.981639889714252</v>
      </c>
      <c r="J908" s="16">
        <f t="shared" si="212"/>
        <v>99.378037931566311</v>
      </c>
      <c r="K908" s="16">
        <f t="shared" si="213"/>
        <v>156.81971662548696</v>
      </c>
      <c r="L908" s="16">
        <f t="shared" si="213"/>
        <v>206.61255825598616</v>
      </c>
    </row>
    <row r="909" spans="1:18" s="9" customFormat="1" x14ac:dyDescent="0.2">
      <c r="A909" s="17" t="s">
        <v>279</v>
      </c>
      <c r="B909" s="73">
        <v>7236.5389999999998</v>
      </c>
      <c r="C909" s="73">
        <v>65915.478000000003</v>
      </c>
      <c r="D909" s="73">
        <v>7779.42</v>
      </c>
      <c r="E909" s="73">
        <v>73694.898000000001</v>
      </c>
      <c r="F909" s="73">
        <v>7863.973</v>
      </c>
      <c r="G909" s="73">
        <v>66350.409</v>
      </c>
      <c r="H909" s="15">
        <f>D909/D907*100</f>
        <v>79.990754106849508</v>
      </c>
      <c r="I909" s="15">
        <f>E909/E907*100</f>
        <v>80.018360110285741</v>
      </c>
      <c r="J909" s="16">
        <f t="shared" si="212"/>
        <v>107.50194257227108</v>
      </c>
      <c r="K909" s="16">
        <f t="shared" si="213"/>
        <v>98.924805565838042</v>
      </c>
      <c r="L909" s="16">
        <f t="shared" si="213"/>
        <v>111.06924450156743</v>
      </c>
      <c r="M909" s="72"/>
      <c r="N909" s="72"/>
      <c r="O909" s="72"/>
      <c r="P909" s="72"/>
      <c r="Q909" s="72"/>
      <c r="R909" s="72"/>
    </row>
    <row r="910" spans="1:18" s="9" customFormat="1" ht="22.5" x14ac:dyDescent="0.2">
      <c r="A910" s="11" t="s">
        <v>401</v>
      </c>
      <c r="B910" s="73"/>
      <c r="C910" s="73"/>
      <c r="D910" s="73"/>
      <c r="E910" s="73"/>
      <c r="F910" s="73"/>
      <c r="G910" s="73"/>
      <c r="H910" s="72"/>
      <c r="I910" s="72"/>
      <c r="J910" s="72"/>
      <c r="K910" s="72"/>
      <c r="L910" s="72"/>
      <c r="M910" s="76"/>
      <c r="N910" s="76"/>
      <c r="O910" s="76"/>
      <c r="P910" s="76"/>
      <c r="Q910" s="76"/>
      <c r="R910" s="76"/>
    </row>
    <row r="911" spans="1:18" s="9" customFormat="1" x14ac:dyDescent="0.2">
      <c r="A911" s="13" t="s">
        <v>272</v>
      </c>
      <c r="B911" s="73">
        <v>3149.4479999999999</v>
      </c>
      <c r="C911" s="73">
        <v>30394.312000000002</v>
      </c>
      <c r="D911" s="73">
        <v>3335.3359999999998</v>
      </c>
      <c r="E911" s="73">
        <v>33729.648000000001</v>
      </c>
      <c r="F911" s="73">
        <v>3361.7669999999998</v>
      </c>
      <c r="G911" s="73">
        <v>24597.82</v>
      </c>
      <c r="H911" s="15">
        <f>H912+H913</f>
        <v>100</v>
      </c>
      <c r="I911" s="15">
        <f>I912+I913</f>
        <v>100</v>
      </c>
      <c r="J911" s="16">
        <f t="shared" ref="J911:J916" si="214">D911/B911*100</f>
        <v>105.90224064661489</v>
      </c>
      <c r="K911" s="16">
        <f t="shared" ref="K911:L916" si="215">D911/F911*100</f>
        <v>99.213776564526924</v>
      </c>
      <c r="L911" s="16">
        <f t="shared" si="215"/>
        <v>137.12454193095161</v>
      </c>
    </row>
    <row r="912" spans="1:18" s="9" customFormat="1" x14ac:dyDescent="0.2">
      <c r="A912" s="17" t="s">
        <v>278</v>
      </c>
      <c r="B912" s="73">
        <v>20</v>
      </c>
      <c r="C912" s="73">
        <v>294.66699999999997</v>
      </c>
      <c r="D912" s="73">
        <v>21</v>
      </c>
      <c r="E912" s="73">
        <v>315.66699999999997</v>
      </c>
      <c r="F912" s="73">
        <v>44</v>
      </c>
      <c r="G912" s="73">
        <v>358</v>
      </c>
      <c r="H912" s="15">
        <f>D912/D911*100</f>
        <v>0.62962172326866028</v>
      </c>
      <c r="I912" s="15">
        <f>E912/E911*100</f>
        <v>0.93587398243823938</v>
      </c>
      <c r="J912" s="16">
        <f t="shared" si="214"/>
        <v>105</v>
      </c>
      <c r="K912" s="16">
        <f t="shared" si="215"/>
        <v>47.727272727272727</v>
      </c>
      <c r="L912" s="16">
        <f t="shared" si="215"/>
        <v>88.175139664804462</v>
      </c>
    </row>
    <row r="913" spans="1:18" s="9" customFormat="1" x14ac:dyDescent="0.2">
      <c r="A913" s="17" t="s">
        <v>274</v>
      </c>
      <c r="B913" s="73">
        <v>3129.4479999999999</v>
      </c>
      <c r="C913" s="73">
        <v>30099.646000000001</v>
      </c>
      <c r="D913" s="73">
        <v>3314.3359999999998</v>
      </c>
      <c r="E913" s="73">
        <v>33413.981</v>
      </c>
      <c r="F913" s="73">
        <v>3317.7669999999998</v>
      </c>
      <c r="G913" s="73">
        <v>24239.82</v>
      </c>
      <c r="H913" s="15">
        <f>D913/D911*100</f>
        <v>99.370378276731344</v>
      </c>
      <c r="I913" s="15">
        <f>E913/E911*100</f>
        <v>99.064126017561762</v>
      </c>
      <c r="J913" s="16">
        <f t="shared" si="214"/>
        <v>105.90800677947037</v>
      </c>
      <c r="K913" s="16">
        <f t="shared" si="215"/>
        <v>99.896587071967375</v>
      </c>
      <c r="L913" s="16">
        <f t="shared" si="215"/>
        <v>137.84747989052724</v>
      </c>
      <c r="M913" s="76"/>
      <c r="N913" s="76"/>
      <c r="O913" s="76"/>
      <c r="P913" s="76"/>
      <c r="Q913" s="76"/>
      <c r="R913" s="76"/>
    </row>
    <row r="914" spans="1:18" s="9" customFormat="1" x14ac:dyDescent="0.2">
      <c r="A914" s="13" t="s">
        <v>273</v>
      </c>
      <c r="B914" s="73">
        <v>3149.4479999999999</v>
      </c>
      <c r="C914" s="73">
        <v>30394.312000000002</v>
      </c>
      <c r="D914" s="73">
        <v>3335.3359999999998</v>
      </c>
      <c r="E914" s="73">
        <v>33729.648000000001</v>
      </c>
      <c r="F914" s="73">
        <v>3361.7669999999998</v>
      </c>
      <c r="G914" s="73">
        <v>24597.82</v>
      </c>
      <c r="H914" s="15">
        <f>H915+H916</f>
        <v>99.999999999999986</v>
      </c>
      <c r="I914" s="15">
        <f>I915+I916</f>
        <v>100.00000000000001</v>
      </c>
      <c r="J914" s="16">
        <f t="shared" si="214"/>
        <v>105.90224064661489</v>
      </c>
      <c r="K914" s="16">
        <f t="shared" si="215"/>
        <v>99.213776564526924</v>
      </c>
      <c r="L914" s="16">
        <f t="shared" si="215"/>
        <v>137.12454193095161</v>
      </c>
    </row>
    <row r="915" spans="1:18" s="9" customFormat="1" x14ac:dyDescent="0.2">
      <c r="A915" s="17" t="s">
        <v>275</v>
      </c>
      <c r="B915" s="73">
        <v>967.37599999999998</v>
      </c>
      <c r="C915" s="73">
        <v>6319.835</v>
      </c>
      <c r="D915" s="73">
        <v>945.41300000000001</v>
      </c>
      <c r="E915" s="73">
        <v>7265.2470000000003</v>
      </c>
      <c r="F915" s="73">
        <v>528.97299999999996</v>
      </c>
      <c r="G915" s="73">
        <v>4116.1390000000001</v>
      </c>
      <c r="H915" s="15">
        <f>D915/D914*100</f>
        <v>28.345360107647327</v>
      </c>
      <c r="I915" s="15">
        <f>E915/E914*100</f>
        <v>21.539646663374608</v>
      </c>
      <c r="J915" s="16">
        <f t="shared" si="214"/>
        <v>97.729631497990439</v>
      </c>
      <c r="K915" s="16">
        <f t="shared" si="215"/>
        <v>178.72613536040595</v>
      </c>
      <c r="L915" s="16">
        <f t="shared" si="215"/>
        <v>176.50635704965259</v>
      </c>
    </row>
    <row r="916" spans="1:18" s="9" customFormat="1" x14ac:dyDescent="0.2">
      <c r="A916" s="17" t="s">
        <v>279</v>
      </c>
      <c r="B916" s="73">
        <v>2182.0709999999999</v>
      </c>
      <c r="C916" s="73">
        <v>24074.477999999999</v>
      </c>
      <c r="D916" s="73">
        <v>2389.9229999999998</v>
      </c>
      <c r="E916" s="73">
        <v>26464.401000000002</v>
      </c>
      <c r="F916" s="73">
        <v>2832.7939999999999</v>
      </c>
      <c r="G916" s="73">
        <v>20481.681</v>
      </c>
      <c r="H916" s="15">
        <f>D916/D914*100</f>
        <v>71.654639892352662</v>
      </c>
      <c r="I916" s="15">
        <f>E916/E914*100</f>
        <v>78.460353336625403</v>
      </c>
      <c r="J916" s="16">
        <f t="shared" si="214"/>
        <v>109.52544623891707</v>
      </c>
      <c r="K916" s="16">
        <f t="shared" si="215"/>
        <v>84.366282899497804</v>
      </c>
      <c r="L916" s="16">
        <f t="shared" si="215"/>
        <v>129.2101024325103</v>
      </c>
    </row>
    <row r="917" spans="1:18" s="9" customFormat="1" ht="33.75" x14ac:dyDescent="0.2">
      <c r="A917" s="11" t="s">
        <v>402</v>
      </c>
      <c r="B917" s="73"/>
      <c r="C917" s="73"/>
      <c r="D917" s="73"/>
      <c r="E917" s="73"/>
      <c r="F917" s="73"/>
      <c r="G917" s="73"/>
      <c r="H917" s="72"/>
      <c r="I917" s="72"/>
      <c r="J917" s="72"/>
      <c r="K917" s="72"/>
      <c r="L917" s="72"/>
      <c r="M917" s="76"/>
      <c r="N917" s="76"/>
      <c r="O917" s="76"/>
      <c r="P917" s="76"/>
      <c r="Q917" s="76"/>
      <c r="R917" s="76"/>
    </row>
    <row r="918" spans="1:18" s="9" customFormat="1" x14ac:dyDescent="0.2">
      <c r="A918" s="13" t="s">
        <v>272</v>
      </c>
      <c r="B918" s="73">
        <v>913.27099999999996</v>
      </c>
      <c r="C918" s="73">
        <v>7146.6220000000003</v>
      </c>
      <c r="D918" s="73">
        <v>786.80700000000002</v>
      </c>
      <c r="E918" s="73">
        <v>7933.4290000000001</v>
      </c>
      <c r="F918" s="73">
        <v>851.79</v>
      </c>
      <c r="G918" s="73">
        <v>6334.5159999999996</v>
      </c>
      <c r="H918" s="15">
        <f>H919+H920</f>
        <v>99.999999999999986</v>
      </c>
      <c r="I918" s="15">
        <f>I919+I920</f>
        <v>99.999987395109983</v>
      </c>
      <c r="J918" s="16">
        <f t="shared" ref="J918:J923" si="216">D918/B918*100</f>
        <v>86.152631584710349</v>
      </c>
      <c r="K918" s="16">
        <f t="shared" ref="K918:L923" si="217">D918/F918*100</f>
        <v>92.371006938329884</v>
      </c>
      <c r="L918" s="16">
        <f t="shared" si="217"/>
        <v>125.24128125968899</v>
      </c>
      <c r="M918" s="72"/>
      <c r="N918" s="72"/>
      <c r="O918" s="72"/>
      <c r="P918" s="72"/>
      <c r="Q918" s="72"/>
      <c r="R918" s="72"/>
    </row>
    <row r="919" spans="1:18" s="9" customFormat="1" x14ac:dyDescent="0.2">
      <c r="A919" s="17" t="s">
        <v>278</v>
      </c>
      <c r="B919" s="73">
        <v>1.667</v>
      </c>
      <c r="C919" s="73">
        <v>19.667000000000002</v>
      </c>
      <c r="D919" s="73">
        <v>1.667</v>
      </c>
      <c r="E919" s="73">
        <v>21.332999999999998</v>
      </c>
      <c r="F919" s="73">
        <v>2</v>
      </c>
      <c r="G919" s="73">
        <v>25</v>
      </c>
      <c r="H919" s="15">
        <f>D919/D918*100</f>
        <v>0.21186898438880186</v>
      </c>
      <c r="I919" s="15">
        <f>E919/E918*100</f>
        <v>0.26890011872545905</v>
      </c>
      <c r="J919" s="16">
        <f t="shared" si="216"/>
        <v>100</v>
      </c>
      <c r="K919" s="16">
        <f t="shared" si="217"/>
        <v>83.350000000000009</v>
      </c>
      <c r="L919" s="16">
        <f t="shared" si="217"/>
        <v>85.331999999999994</v>
      </c>
    </row>
    <row r="920" spans="1:18" s="9" customFormat="1" x14ac:dyDescent="0.2">
      <c r="A920" s="17" t="s">
        <v>274</v>
      </c>
      <c r="B920" s="73">
        <v>911.60400000000004</v>
      </c>
      <c r="C920" s="73">
        <v>7126.9549999999999</v>
      </c>
      <c r="D920" s="73">
        <v>785.14</v>
      </c>
      <c r="E920" s="73">
        <v>7912.0950000000003</v>
      </c>
      <c r="F920" s="73">
        <v>849.79</v>
      </c>
      <c r="G920" s="73">
        <v>6309.5159999999996</v>
      </c>
      <c r="H920" s="15">
        <f>D920/D918*100</f>
        <v>99.788131015611185</v>
      </c>
      <c r="I920" s="15">
        <f>E920/E918*100</f>
        <v>99.731087276384528</v>
      </c>
      <c r="J920" s="16">
        <f t="shared" si="216"/>
        <v>86.127309665161619</v>
      </c>
      <c r="K920" s="16">
        <f t="shared" si="217"/>
        <v>92.392238082349763</v>
      </c>
      <c r="L920" s="16">
        <f t="shared" si="217"/>
        <v>125.39939672076275</v>
      </c>
      <c r="M920" s="76"/>
      <c r="N920" s="76"/>
      <c r="O920" s="76"/>
      <c r="P920" s="76"/>
      <c r="Q920" s="76"/>
      <c r="R920" s="76"/>
    </row>
    <row r="921" spans="1:18" s="9" customFormat="1" x14ac:dyDescent="0.2">
      <c r="A921" s="13" t="s">
        <v>273</v>
      </c>
      <c r="B921" s="73">
        <v>913.27099999999996</v>
      </c>
      <c r="C921" s="73">
        <v>7146.6220000000003</v>
      </c>
      <c r="D921" s="73">
        <v>786.80700000000002</v>
      </c>
      <c r="E921" s="73">
        <v>7933.4290000000001</v>
      </c>
      <c r="F921" s="73">
        <v>851.79</v>
      </c>
      <c r="G921" s="73">
        <v>6334.5159999999996</v>
      </c>
      <c r="H921" s="15">
        <f>H922+H923</f>
        <v>100</v>
      </c>
      <c r="I921" s="15">
        <f>I922+I923</f>
        <v>99.999999999999986</v>
      </c>
      <c r="J921" s="16">
        <f t="shared" si="216"/>
        <v>86.152631584710349</v>
      </c>
      <c r="K921" s="16">
        <f t="shared" si="217"/>
        <v>92.371006938329884</v>
      </c>
      <c r="L921" s="16">
        <f t="shared" si="217"/>
        <v>125.24128125968899</v>
      </c>
      <c r="M921" s="72"/>
      <c r="N921" s="72"/>
      <c r="O921" s="72"/>
      <c r="P921" s="72"/>
      <c r="Q921" s="72"/>
      <c r="R921" s="72"/>
    </row>
    <row r="922" spans="1:18" s="9" customFormat="1" x14ac:dyDescent="0.2">
      <c r="A922" s="17" t="s">
        <v>275</v>
      </c>
      <c r="B922" s="73">
        <v>13.657</v>
      </c>
      <c r="C922" s="73">
        <v>189.57300000000001</v>
      </c>
      <c r="D922" s="73">
        <v>4.8559999999999999</v>
      </c>
      <c r="E922" s="73">
        <v>194.429</v>
      </c>
      <c r="F922" s="73">
        <v>18.195</v>
      </c>
      <c r="G922" s="73">
        <v>96.147999999999996</v>
      </c>
      <c r="H922" s="15">
        <f>D922/D921*100</f>
        <v>0.61717803730775145</v>
      </c>
      <c r="I922" s="15">
        <f>E922/E921*100</f>
        <v>2.4507561610496547</v>
      </c>
      <c r="J922" s="16">
        <f t="shared" si="216"/>
        <v>35.556857289302194</v>
      </c>
      <c r="K922" s="16">
        <f t="shared" si="217"/>
        <v>26.688650728222036</v>
      </c>
      <c r="L922" s="16">
        <f t="shared" si="217"/>
        <v>202.21845488205682</v>
      </c>
    </row>
    <row r="923" spans="1:18" s="9" customFormat="1" x14ac:dyDescent="0.2">
      <c r="A923" s="17" t="s">
        <v>279</v>
      </c>
      <c r="B923" s="73">
        <v>899.61300000000006</v>
      </c>
      <c r="C923" s="73">
        <v>6957.049</v>
      </c>
      <c r="D923" s="73">
        <v>781.95100000000002</v>
      </c>
      <c r="E923" s="73">
        <v>7739</v>
      </c>
      <c r="F923" s="73">
        <v>833.59500000000003</v>
      </c>
      <c r="G923" s="73">
        <v>6238.3689999999997</v>
      </c>
      <c r="H923" s="15">
        <f>D923/D921*100</f>
        <v>99.382821962692248</v>
      </c>
      <c r="I923" s="15">
        <f>E923/E921*100</f>
        <v>97.549243838950332</v>
      </c>
      <c r="J923" s="16">
        <f t="shared" si="216"/>
        <v>86.920820397215252</v>
      </c>
      <c r="K923" s="16">
        <f t="shared" si="217"/>
        <v>93.804665335084778</v>
      </c>
      <c r="L923" s="16">
        <f t="shared" si="217"/>
        <v>124.05486113437662</v>
      </c>
    </row>
    <row r="924" spans="1:18" s="9" customFormat="1" ht="22.5" x14ac:dyDescent="0.2">
      <c r="A924" s="11" t="s">
        <v>403</v>
      </c>
      <c r="B924" s="73"/>
      <c r="C924" s="73"/>
      <c r="D924" s="73"/>
      <c r="E924" s="73"/>
      <c r="F924" s="73"/>
      <c r="G924" s="73"/>
      <c r="H924" s="72"/>
      <c r="I924" s="72"/>
      <c r="J924" s="72"/>
      <c r="K924" s="72"/>
      <c r="L924" s="72"/>
      <c r="M924" s="76"/>
      <c r="N924" s="76"/>
      <c r="O924" s="76"/>
      <c r="P924" s="76"/>
      <c r="Q924" s="76"/>
      <c r="R924" s="76"/>
    </row>
    <row r="925" spans="1:18" s="9" customFormat="1" x14ac:dyDescent="0.2">
      <c r="A925" s="13" t="s">
        <v>272</v>
      </c>
      <c r="B925" s="73">
        <v>784.55200000000002</v>
      </c>
      <c r="C925" s="73">
        <v>6226.2820000000002</v>
      </c>
      <c r="D925" s="73">
        <v>658.404</v>
      </c>
      <c r="E925" s="73">
        <v>6884.6859999999997</v>
      </c>
      <c r="F925" s="73">
        <v>773.29</v>
      </c>
      <c r="G925" s="73">
        <v>5342.1189999999997</v>
      </c>
      <c r="H925" s="15">
        <f>H926+H927</f>
        <v>100</v>
      </c>
      <c r="I925" s="15">
        <f>I926+I927</f>
        <v>100</v>
      </c>
      <c r="J925" s="16">
        <f>D925/B925*100</f>
        <v>83.921014795705062</v>
      </c>
      <c r="K925" s="16">
        <f>D925/F925*100</f>
        <v>85.143219232112145</v>
      </c>
      <c r="L925" s="16">
        <f>E925/G925*100</f>
        <v>128.8755641721946</v>
      </c>
    </row>
    <row r="926" spans="1:18" s="9" customFormat="1" x14ac:dyDescent="0.2">
      <c r="A926" s="17" t="s">
        <v>278</v>
      </c>
      <c r="B926" s="73">
        <v>0</v>
      </c>
      <c r="C926" s="73">
        <v>0</v>
      </c>
      <c r="D926" s="73">
        <v>0</v>
      </c>
      <c r="E926" s="73">
        <v>0</v>
      </c>
      <c r="F926" s="73">
        <v>0</v>
      </c>
      <c r="G926" s="73">
        <v>0</v>
      </c>
      <c r="H926" s="15">
        <f>D926/D925*100</f>
        <v>0</v>
      </c>
      <c r="I926" s="15">
        <f>E926/E925*100</f>
        <v>0</v>
      </c>
      <c r="J926" s="16">
        <v>0</v>
      </c>
      <c r="K926" s="16">
        <v>0</v>
      </c>
      <c r="L926" s="16">
        <v>0</v>
      </c>
    </row>
    <row r="927" spans="1:18" s="9" customFormat="1" x14ac:dyDescent="0.2">
      <c r="A927" s="17" t="s">
        <v>274</v>
      </c>
      <c r="B927" s="73">
        <v>784.55200000000002</v>
      </c>
      <c r="C927" s="73">
        <v>6226.2820000000002</v>
      </c>
      <c r="D927" s="73">
        <v>658.404</v>
      </c>
      <c r="E927" s="73">
        <v>6884.6859999999997</v>
      </c>
      <c r="F927" s="73">
        <v>773.29</v>
      </c>
      <c r="G927" s="73">
        <v>5342.1189999999997</v>
      </c>
      <c r="H927" s="15">
        <f>D927/D925*100</f>
        <v>100</v>
      </c>
      <c r="I927" s="15">
        <f>E927/E925*100</f>
        <v>100</v>
      </c>
      <c r="J927" s="16">
        <f>D927/B927*100</f>
        <v>83.921014795705062</v>
      </c>
      <c r="K927" s="16">
        <f t="shared" ref="K927:L930" si="218">D927/F927*100</f>
        <v>85.143219232112145</v>
      </c>
      <c r="L927" s="16">
        <f t="shared" si="218"/>
        <v>128.8755641721946</v>
      </c>
      <c r="M927" s="76"/>
      <c r="N927" s="76"/>
      <c r="O927" s="76"/>
      <c r="P927" s="76"/>
      <c r="Q927" s="76"/>
      <c r="R927" s="76"/>
    </row>
    <row r="928" spans="1:18" s="9" customFormat="1" x14ac:dyDescent="0.2">
      <c r="A928" s="13" t="s">
        <v>273</v>
      </c>
      <c r="B928" s="73">
        <v>784.55200000000002</v>
      </c>
      <c r="C928" s="73">
        <v>6226.2820000000002</v>
      </c>
      <c r="D928" s="73">
        <v>658.404</v>
      </c>
      <c r="E928" s="73">
        <v>6884.6859999999997</v>
      </c>
      <c r="F928" s="73">
        <v>773.29</v>
      </c>
      <c r="G928" s="73">
        <v>5342.1189999999997</v>
      </c>
      <c r="H928" s="15">
        <f>H929+H930</f>
        <v>100</v>
      </c>
      <c r="I928" s="15">
        <f>I929+I930</f>
        <v>100</v>
      </c>
      <c r="J928" s="16">
        <f>D928/B928*100</f>
        <v>83.921014795705062</v>
      </c>
      <c r="K928" s="16">
        <f t="shared" si="218"/>
        <v>85.143219232112145</v>
      </c>
      <c r="L928" s="16">
        <f t="shared" si="218"/>
        <v>128.8755641721946</v>
      </c>
      <c r="M928" s="72"/>
      <c r="N928" s="72"/>
      <c r="O928" s="72"/>
      <c r="P928" s="72"/>
      <c r="Q928" s="72"/>
      <c r="R928" s="72"/>
    </row>
    <row r="929" spans="1:18" s="9" customFormat="1" x14ac:dyDescent="0.2">
      <c r="A929" s="17" t="s">
        <v>275</v>
      </c>
      <c r="B929" s="73">
        <v>7.8659999999999997</v>
      </c>
      <c r="C929" s="73">
        <v>172.00899999999999</v>
      </c>
      <c r="D929" s="73">
        <v>4.5979999999999999</v>
      </c>
      <c r="E929" s="73">
        <v>176.607</v>
      </c>
      <c r="F929" s="73">
        <v>17.920999999999999</v>
      </c>
      <c r="G929" s="73">
        <v>94.66</v>
      </c>
      <c r="H929" s="15">
        <f>D929/D928*100</f>
        <v>0.69835541703877857</v>
      </c>
      <c r="I929" s="15">
        <f>E929/E928*100</f>
        <v>2.565215029414559</v>
      </c>
      <c r="J929" s="16">
        <f>D929/B929*100</f>
        <v>58.454106280193244</v>
      </c>
      <c r="K929" s="16">
        <f t="shared" si="218"/>
        <v>25.657050387813179</v>
      </c>
      <c r="L929" s="16">
        <f t="shared" si="218"/>
        <v>186.5698288611874</v>
      </c>
    </row>
    <row r="930" spans="1:18" s="9" customFormat="1" x14ac:dyDescent="0.2">
      <c r="A930" s="17" t="s">
        <v>279</v>
      </c>
      <c r="B930" s="73">
        <v>776.68600000000004</v>
      </c>
      <c r="C930" s="73">
        <v>6054.2730000000001</v>
      </c>
      <c r="D930" s="73">
        <v>653.80600000000004</v>
      </c>
      <c r="E930" s="73">
        <v>6708.0789999999997</v>
      </c>
      <c r="F930" s="73">
        <v>755.36900000000003</v>
      </c>
      <c r="G930" s="73">
        <v>5247.4589999999998</v>
      </c>
      <c r="H930" s="15">
        <f>D930/D928*100</f>
        <v>99.301644582961217</v>
      </c>
      <c r="I930" s="15">
        <f>E930/E928*100</f>
        <v>97.43478497058544</v>
      </c>
      <c r="J930" s="16">
        <f>D930/B930*100</f>
        <v>84.178934601627944</v>
      </c>
      <c r="K930" s="16">
        <f t="shared" si="218"/>
        <v>86.554518387701904</v>
      </c>
      <c r="L930" s="16">
        <f t="shared" si="218"/>
        <v>127.83480537913682</v>
      </c>
    </row>
    <row r="931" spans="1:18" s="9" customFormat="1" ht="56.25" x14ac:dyDescent="0.2">
      <c r="A931" s="11" t="s">
        <v>404</v>
      </c>
      <c r="B931" s="73"/>
      <c r="C931" s="73"/>
      <c r="D931" s="73"/>
      <c r="E931" s="73"/>
      <c r="F931" s="73"/>
      <c r="G931" s="73"/>
      <c r="H931" s="72"/>
      <c r="I931" s="72"/>
      <c r="J931" s="72"/>
      <c r="K931" s="72"/>
      <c r="L931" s="72"/>
      <c r="M931" s="76"/>
      <c r="N931" s="76"/>
      <c r="O931" s="76"/>
      <c r="P931" s="76"/>
      <c r="Q931" s="76"/>
      <c r="R931" s="76"/>
    </row>
    <row r="932" spans="1:18" s="9" customFormat="1" x14ac:dyDescent="0.2">
      <c r="A932" s="13" t="s">
        <v>272</v>
      </c>
      <c r="B932" s="73">
        <v>1368.856</v>
      </c>
      <c r="C932" s="73">
        <v>11265.19</v>
      </c>
      <c r="D932" s="73">
        <v>1417.6579999999999</v>
      </c>
      <c r="E932" s="73">
        <v>12682.848</v>
      </c>
      <c r="F932" s="73">
        <v>1112.1320000000001</v>
      </c>
      <c r="G932" s="73">
        <v>11381.052</v>
      </c>
      <c r="H932" s="15">
        <f>H933+H934</f>
        <v>100</v>
      </c>
      <c r="I932" s="15">
        <f>I933+I934</f>
        <v>100</v>
      </c>
      <c r="J932" s="16">
        <f t="shared" ref="J932:J937" si="219">D932/B932*100</f>
        <v>103.56516682543671</v>
      </c>
      <c r="K932" s="16">
        <f t="shared" ref="K932:L937" si="220">D932/F932*100</f>
        <v>127.47209863577345</v>
      </c>
      <c r="L932" s="16">
        <f t="shared" si="220"/>
        <v>111.43827477459905</v>
      </c>
    </row>
    <row r="933" spans="1:18" s="9" customFormat="1" x14ac:dyDescent="0.2">
      <c r="A933" s="17" t="s">
        <v>278</v>
      </c>
      <c r="B933" s="73">
        <v>555.58299999999997</v>
      </c>
      <c r="C933" s="73">
        <v>4515.9170000000004</v>
      </c>
      <c r="D933" s="73">
        <v>560.58299999999997</v>
      </c>
      <c r="E933" s="73">
        <v>5076.5</v>
      </c>
      <c r="F933" s="73">
        <v>459.13799999999998</v>
      </c>
      <c r="G933" s="73">
        <v>3755.7240000000002</v>
      </c>
      <c r="H933" s="15">
        <f>D933/D932*100</f>
        <v>39.542893984303689</v>
      </c>
      <c r="I933" s="15">
        <f>E933/E932*100</f>
        <v>40.026498780084722</v>
      </c>
      <c r="J933" s="16">
        <f t="shared" si="219"/>
        <v>100.89995554219622</v>
      </c>
      <c r="K933" s="16">
        <f t="shared" si="220"/>
        <v>122.09466434928061</v>
      </c>
      <c r="L933" s="16">
        <f t="shared" si="220"/>
        <v>135.16701440254928</v>
      </c>
    </row>
    <row r="934" spans="1:18" s="9" customFormat="1" x14ac:dyDescent="0.2">
      <c r="A934" s="17" t="s">
        <v>274</v>
      </c>
      <c r="B934" s="73">
        <v>813.27200000000005</v>
      </c>
      <c r="C934" s="73">
        <v>6749.2730000000001</v>
      </c>
      <c r="D934" s="73">
        <v>857.07500000000005</v>
      </c>
      <c r="E934" s="73">
        <v>7606.348</v>
      </c>
      <c r="F934" s="73">
        <v>652.99400000000003</v>
      </c>
      <c r="G934" s="73">
        <v>7625.3289999999997</v>
      </c>
      <c r="H934" s="15">
        <f>D934/D932*100</f>
        <v>60.457106015696318</v>
      </c>
      <c r="I934" s="15">
        <f>E934/E932*100</f>
        <v>59.973501219915271</v>
      </c>
      <c r="J934" s="16">
        <f t="shared" si="219"/>
        <v>105.38602091305248</v>
      </c>
      <c r="K934" s="16">
        <f t="shared" si="220"/>
        <v>131.25312024306501</v>
      </c>
      <c r="L934" s="16">
        <f t="shared" si="220"/>
        <v>99.751079592762494</v>
      </c>
      <c r="M934" s="76"/>
      <c r="N934" s="76"/>
      <c r="O934" s="76"/>
      <c r="P934" s="76"/>
      <c r="Q934" s="76"/>
      <c r="R934" s="76"/>
    </row>
    <row r="935" spans="1:18" s="9" customFormat="1" x14ac:dyDescent="0.2">
      <c r="A935" s="13" t="s">
        <v>273</v>
      </c>
      <c r="B935" s="73">
        <v>1368.856</v>
      </c>
      <c r="C935" s="73">
        <v>11265.19</v>
      </c>
      <c r="D935" s="73">
        <v>1417.6579999999999</v>
      </c>
      <c r="E935" s="73">
        <v>12682.848</v>
      </c>
      <c r="F935" s="73">
        <v>1112.1320000000001</v>
      </c>
      <c r="G935" s="73">
        <v>11381.052</v>
      </c>
      <c r="H935" s="15">
        <f>H936+H937</f>
        <v>100.0000705388747</v>
      </c>
      <c r="I935" s="15">
        <f>I936+I937</f>
        <v>100</v>
      </c>
      <c r="J935" s="16">
        <f t="shared" si="219"/>
        <v>103.56516682543671</v>
      </c>
      <c r="K935" s="16">
        <f t="shared" si="220"/>
        <v>127.47209863577345</v>
      </c>
      <c r="L935" s="16">
        <f t="shared" si="220"/>
        <v>111.43827477459905</v>
      </c>
      <c r="M935" s="72"/>
      <c r="N935" s="72"/>
      <c r="O935" s="72"/>
      <c r="P935" s="72"/>
      <c r="Q935" s="72"/>
      <c r="R935" s="72"/>
    </row>
    <row r="936" spans="1:18" s="9" customFormat="1" x14ac:dyDescent="0.2">
      <c r="A936" s="17" t="s">
        <v>275</v>
      </c>
      <c r="B936" s="73">
        <v>34.741999999999997</v>
      </c>
      <c r="C936" s="73">
        <v>516.16499999999996</v>
      </c>
      <c r="D936" s="73">
        <v>37.787999999999997</v>
      </c>
      <c r="E936" s="73">
        <v>553.952</v>
      </c>
      <c r="F936" s="73">
        <v>36.968000000000004</v>
      </c>
      <c r="G936" s="73">
        <v>297.99299999999999</v>
      </c>
      <c r="H936" s="15">
        <f>D936/D935*100</f>
        <v>2.6655229963785341</v>
      </c>
      <c r="I936" s="15">
        <f>E936/E935*100</f>
        <v>4.3677256086330134</v>
      </c>
      <c r="J936" s="16">
        <f t="shared" si="219"/>
        <v>108.76748603995163</v>
      </c>
      <c r="K936" s="16">
        <f t="shared" si="220"/>
        <v>102.2181346028998</v>
      </c>
      <c r="L936" s="16">
        <f t="shared" si="220"/>
        <v>185.8942995305259</v>
      </c>
    </row>
    <row r="937" spans="1:18" s="9" customFormat="1" x14ac:dyDescent="0.2">
      <c r="A937" s="17" t="s">
        <v>279</v>
      </c>
      <c r="B937" s="73">
        <v>1334.1130000000001</v>
      </c>
      <c r="C937" s="73">
        <v>10749.025</v>
      </c>
      <c r="D937" s="73">
        <v>1379.8710000000001</v>
      </c>
      <c r="E937" s="73">
        <v>12128.896000000001</v>
      </c>
      <c r="F937" s="73">
        <v>1075.164</v>
      </c>
      <c r="G937" s="73">
        <v>11083.058999999999</v>
      </c>
      <c r="H937" s="15">
        <f>D937/D935*100</f>
        <v>97.334547542496168</v>
      </c>
      <c r="I937" s="15">
        <f>E937/E935*100</f>
        <v>95.632274391366991</v>
      </c>
      <c r="J937" s="16">
        <f t="shared" si="219"/>
        <v>103.42984439848799</v>
      </c>
      <c r="K937" s="16">
        <f t="shared" si="220"/>
        <v>128.34051363326898</v>
      </c>
      <c r="L937" s="16">
        <f t="shared" si="220"/>
        <v>109.43635687584089</v>
      </c>
    </row>
    <row r="938" spans="1:18" s="9" customFormat="1" ht="22.5" x14ac:dyDescent="0.2">
      <c r="A938" s="11" t="s">
        <v>405</v>
      </c>
      <c r="B938" s="73"/>
      <c r="C938" s="73"/>
      <c r="D938" s="73"/>
      <c r="E938" s="73"/>
      <c r="F938" s="73"/>
      <c r="G938" s="73"/>
      <c r="H938" s="72"/>
      <c r="I938" s="72"/>
      <c r="J938" s="72"/>
      <c r="K938" s="72"/>
      <c r="L938" s="72"/>
      <c r="M938" s="76"/>
      <c r="N938" s="76"/>
      <c r="O938" s="76"/>
      <c r="P938" s="76"/>
      <c r="Q938" s="76"/>
      <c r="R938" s="76"/>
    </row>
    <row r="939" spans="1:18" s="9" customFormat="1" x14ac:dyDescent="0.2">
      <c r="A939" s="13" t="s">
        <v>272</v>
      </c>
      <c r="B939" s="73">
        <v>2070.7550000000001</v>
      </c>
      <c r="C939" s="73">
        <v>23828.61</v>
      </c>
      <c r="D939" s="73">
        <v>2538.2429999999999</v>
      </c>
      <c r="E939" s="73">
        <v>26366.852999999999</v>
      </c>
      <c r="F939" s="73">
        <v>2552.444</v>
      </c>
      <c r="G939" s="73">
        <v>23502.032999999999</v>
      </c>
      <c r="H939" s="15">
        <f>H940+H941</f>
        <v>99.999960602668864</v>
      </c>
      <c r="I939" s="15">
        <f>I940+I941</f>
        <v>100</v>
      </c>
      <c r="J939" s="16">
        <f t="shared" ref="J939:J944" si="221">D939/B939*100</f>
        <v>122.57572721060674</v>
      </c>
      <c r="K939" s="16">
        <f t="shared" ref="K939:L944" si="222">D939/F939*100</f>
        <v>99.4436312804512</v>
      </c>
      <c r="L939" s="16">
        <f t="shared" si="222"/>
        <v>112.18966886822088</v>
      </c>
    </row>
    <row r="940" spans="1:18" s="9" customFormat="1" x14ac:dyDescent="0.2">
      <c r="A940" s="17" t="s">
        <v>278</v>
      </c>
      <c r="B940" s="73">
        <v>506.666</v>
      </c>
      <c r="C940" s="73">
        <v>9585.6640000000007</v>
      </c>
      <c r="D940" s="73">
        <v>506.666</v>
      </c>
      <c r="E940" s="73">
        <v>10092.33</v>
      </c>
      <c r="F940" s="73">
        <v>737.09699999999998</v>
      </c>
      <c r="G940" s="73">
        <v>7803.5029999999997</v>
      </c>
      <c r="H940" s="15">
        <f>D940/D939*100</f>
        <v>19.961288182415949</v>
      </c>
      <c r="I940" s="15">
        <f>E940/E939*100</f>
        <v>38.276581585219901</v>
      </c>
      <c r="J940" s="16">
        <f t="shared" si="221"/>
        <v>100</v>
      </c>
      <c r="K940" s="16">
        <f t="shared" si="222"/>
        <v>68.738035835175012</v>
      </c>
      <c r="L940" s="16">
        <f t="shared" si="222"/>
        <v>129.33076337639648</v>
      </c>
    </row>
    <row r="941" spans="1:18" s="9" customFormat="1" x14ac:dyDescent="0.2">
      <c r="A941" s="17" t="s">
        <v>274</v>
      </c>
      <c r="B941" s="73">
        <v>1564.088</v>
      </c>
      <c r="C941" s="73">
        <v>14242.946</v>
      </c>
      <c r="D941" s="73">
        <v>2031.576</v>
      </c>
      <c r="E941" s="73">
        <v>16274.522999999999</v>
      </c>
      <c r="F941" s="73">
        <v>1815.347</v>
      </c>
      <c r="G941" s="73">
        <v>15698.53</v>
      </c>
      <c r="H941" s="15">
        <f>D941/D939*100</f>
        <v>80.038672420252908</v>
      </c>
      <c r="I941" s="15">
        <f>E941/E939*100</f>
        <v>61.723418414780106</v>
      </c>
      <c r="J941" s="16">
        <f t="shared" si="221"/>
        <v>129.88885535852205</v>
      </c>
      <c r="K941" s="16">
        <f t="shared" si="222"/>
        <v>111.91116629492875</v>
      </c>
      <c r="L941" s="16">
        <f t="shared" si="222"/>
        <v>103.669088761814</v>
      </c>
      <c r="M941" s="76"/>
      <c r="N941" s="76"/>
      <c r="O941" s="76"/>
      <c r="P941" s="76"/>
      <c r="Q941" s="76"/>
      <c r="R941" s="76"/>
    </row>
    <row r="942" spans="1:18" s="9" customFormat="1" x14ac:dyDescent="0.2">
      <c r="A942" s="13" t="s">
        <v>273</v>
      </c>
      <c r="B942" s="73">
        <v>2070.7550000000001</v>
      </c>
      <c r="C942" s="73">
        <v>23828.61</v>
      </c>
      <c r="D942" s="73">
        <v>2538.2429999999999</v>
      </c>
      <c r="E942" s="73">
        <v>26366.852999999999</v>
      </c>
      <c r="F942" s="73">
        <v>2552.444</v>
      </c>
      <c r="G942" s="73">
        <v>23502.032999999999</v>
      </c>
      <c r="H942" s="15">
        <f>H943+H944</f>
        <v>99.999999999999986</v>
      </c>
      <c r="I942" s="15">
        <f>I943+I944</f>
        <v>99.999996207359303</v>
      </c>
      <c r="J942" s="16">
        <f t="shared" si="221"/>
        <v>122.57572721060674</v>
      </c>
      <c r="K942" s="16">
        <f t="shared" si="222"/>
        <v>99.4436312804512</v>
      </c>
      <c r="L942" s="16">
        <f t="shared" si="222"/>
        <v>112.18966886822088</v>
      </c>
    </row>
    <row r="943" spans="1:18" s="9" customFormat="1" x14ac:dyDescent="0.2">
      <c r="A943" s="17" t="s">
        <v>275</v>
      </c>
      <c r="B943" s="73">
        <v>163.744</v>
      </c>
      <c r="C943" s="73">
        <v>1876.7829999999999</v>
      </c>
      <c r="D943" s="73">
        <v>282.37299999999999</v>
      </c>
      <c r="E943" s="73">
        <v>2159.1550000000002</v>
      </c>
      <c r="F943" s="73">
        <v>163.26400000000001</v>
      </c>
      <c r="G943" s="73">
        <v>2511.4850000000001</v>
      </c>
      <c r="H943" s="15">
        <f>D943/D942*100</f>
        <v>11.124742587687624</v>
      </c>
      <c r="I943" s="15">
        <f>E943/E942*100</f>
        <v>8.1888991454535756</v>
      </c>
      <c r="J943" s="16">
        <f t="shared" si="221"/>
        <v>172.44784541723666</v>
      </c>
      <c r="K943" s="16">
        <f t="shared" si="222"/>
        <v>172.95484613876911</v>
      </c>
      <c r="L943" s="16">
        <f t="shared" si="222"/>
        <v>85.971248086291581</v>
      </c>
    </row>
    <row r="944" spans="1:18" s="9" customFormat="1" x14ac:dyDescent="0.2">
      <c r="A944" s="17" t="s">
        <v>279</v>
      </c>
      <c r="B944" s="73">
        <v>1907.01</v>
      </c>
      <c r="C944" s="73">
        <v>21951.827000000001</v>
      </c>
      <c r="D944" s="73">
        <v>2255.87</v>
      </c>
      <c r="E944" s="73">
        <v>24207.697</v>
      </c>
      <c r="F944" s="73">
        <v>2389.1790000000001</v>
      </c>
      <c r="G944" s="73">
        <v>20990.548999999999</v>
      </c>
      <c r="H944" s="15">
        <f>D944/D942*100</f>
        <v>88.875257412312365</v>
      </c>
      <c r="I944" s="15">
        <f>E944/E942*100</f>
        <v>91.811097061905727</v>
      </c>
      <c r="J944" s="16">
        <f t="shared" si="221"/>
        <v>118.29355902695842</v>
      </c>
      <c r="K944" s="16">
        <f t="shared" si="222"/>
        <v>94.420300864857751</v>
      </c>
      <c r="L944" s="16">
        <f t="shared" si="222"/>
        <v>115.32665010333938</v>
      </c>
    </row>
    <row r="945" spans="1:18" s="9" customFormat="1" ht="22.5" x14ac:dyDescent="0.2">
      <c r="A945" s="11" t="s">
        <v>406</v>
      </c>
      <c r="B945" s="73"/>
      <c r="C945" s="73"/>
      <c r="D945" s="73"/>
      <c r="E945" s="73"/>
      <c r="F945" s="73"/>
      <c r="G945" s="73"/>
      <c r="H945" s="72"/>
      <c r="I945" s="72"/>
      <c r="J945" s="72"/>
      <c r="K945" s="72"/>
      <c r="L945" s="72"/>
      <c r="M945" s="76"/>
      <c r="N945" s="76"/>
      <c r="O945" s="76"/>
      <c r="P945" s="76"/>
      <c r="Q945" s="76"/>
      <c r="R945" s="76"/>
    </row>
    <row r="946" spans="1:18" s="9" customFormat="1" x14ac:dyDescent="0.2">
      <c r="A946" s="13" t="s">
        <v>272</v>
      </c>
      <c r="B946" s="73">
        <v>10564.34</v>
      </c>
      <c r="C946" s="73">
        <v>82975.023000000001</v>
      </c>
      <c r="D946" s="73">
        <v>12545.064</v>
      </c>
      <c r="E946" s="73">
        <v>95520.087</v>
      </c>
      <c r="F946" s="73">
        <v>14507.502</v>
      </c>
      <c r="G946" s="73">
        <v>93868.241999999998</v>
      </c>
      <c r="H946" s="15">
        <f>H947+H948</f>
        <v>99.999999999999986</v>
      </c>
      <c r="I946" s="15">
        <f>I947+I948</f>
        <v>100</v>
      </c>
      <c r="J946" s="16">
        <f t="shared" ref="J946:J951" si="223">D946/B946*100</f>
        <v>118.74915044385168</v>
      </c>
      <c r="K946" s="16">
        <f t="shared" ref="K946:L951" si="224">D946/F946*100</f>
        <v>86.472943446776711</v>
      </c>
      <c r="L946" s="16">
        <f t="shared" si="224"/>
        <v>101.75974852069778</v>
      </c>
      <c r="M946" s="72"/>
      <c r="N946" s="72"/>
      <c r="O946" s="72"/>
      <c r="P946" s="72"/>
      <c r="Q946" s="72"/>
      <c r="R946" s="72"/>
    </row>
    <row r="947" spans="1:18" s="9" customFormat="1" x14ac:dyDescent="0.2">
      <c r="A947" s="17" t="s">
        <v>278</v>
      </c>
      <c r="B947" s="73">
        <v>3926.8330000000001</v>
      </c>
      <c r="C947" s="73">
        <v>27672.161</v>
      </c>
      <c r="D947" s="73">
        <v>4363.8329999999996</v>
      </c>
      <c r="E947" s="73">
        <v>32035.992999999999</v>
      </c>
      <c r="F947" s="73">
        <v>3510.692</v>
      </c>
      <c r="G947" s="73">
        <v>29656.886999999999</v>
      </c>
      <c r="H947" s="15">
        <f>D947/D946*100</f>
        <v>34.785258967192192</v>
      </c>
      <c r="I947" s="15">
        <f>E947/E946*100</f>
        <v>33.538488087851093</v>
      </c>
      <c r="J947" s="16">
        <f t="shared" si="223"/>
        <v>111.12856085298253</v>
      </c>
      <c r="K947" s="16">
        <f t="shared" si="224"/>
        <v>124.30122038618026</v>
      </c>
      <c r="L947" s="16">
        <f t="shared" si="224"/>
        <v>108.02210292671649</v>
      </c>
    </row>
    <row r="948" spans="1:18" s="9" customFormat="1" x14ac:dyDescent="0.2">
      <c r="A948" s="17" t="s">
        <v>274</v>
      </c>
      <c r="B948" s="73">
        <v>6637.5069999999996</v>
      </c>
      <c r="C948" s="73">
        <v>55302.862999999998</v>
      </c>
      <c r="D948" s="73">
        <v>8181.2309999999998</v>
      </c>
      <c r="E948" s="73">
        <v>63484.093999999997</v>
      </c>
      <c r="F948" s="73">
        <v>10996.81</v>
      </c>
      <c r="G948" s="73">
        <v>64211.355000000003</v>
      </c>
      <c r="H948" s="15">
        <f>D948/D946*100</f>
        <v>65.214741032807794</v>
      </c>
      <c r="I948" s="15">
        <f>E948/E946*100</f>
        <v>66.461511912148907</v>
      </c>
      <c r="J948" s="16">
        <f t="shared" si="223"/>
        <v>123.25758752495477</v>
      </c>
      <c r="K948" s="16">
        <f t="shared" si="224"/>
        <v>74.396402229373791</v>
      </c>
      <c r="L948" s="16">
        <f t="shared" si="224"/>
        <v>98.867395026938766</v>
      </c>
      <c r="M948" s="76"/>
      <c r="N948" s="76"/>
      <c r="O948" s="76"/>
      <c r="P948" s="76"/>
      <c r="Q948" s="76"/>
      <c r="R948" s="76"/>
    </row>
    <row r="949" spans="1:18" s="9" customFormat="1" x14ac:dyDescent="0.2">
      <c r="A949" s="13" t="s">
        <v>273</v>
      </c>
      <c r="B949" s="73">
        <v>10564.34</v>
      </c>
      <c r="C949" s="73">
        <v>82975.023000000001</v>
      </c>
      <c r="D949" s="73">
        <v>12545.064</v>
      </c>
      <c r="E949" s="73">
        <v>95520.087</v>
      </c>
      <c r="F949" s="73">
        <v>14507.502</v>
      </c>
      <c r="G949" s="73">
        <v>93868.241999999998</v>
      </c>
      <c r="H949" s="15">
        <f>H950+H951</f>
        <v>99.999992028737367</v>
      </c>
      <c r="I949" s="15">
        <f>I950+I951</f>
        <v>100</v>
      </c>
      <c r="J949" s="16">
        <f t="shared" si="223"/>
        <v>118.74915044385168</v>
      </c>
      <c r="K949" s="16">
        <f t="shared" si="224"/>
        <v>86.472943446776711</v>
      </c>
      <c r="L949" s="16">
        <f t="shared" si="224"/>
        <v>101.75974852069778</v>
      </c>
    </row>
    <row r="950" spans="1:18" s="9" customFormat="1" x14ac:dyDescent="0.2">
      <c r="A950" s="17" t="s">
        <v>275</v>
      </c>
      <c r="B950" s="73">
        <v>692.84100000000001</v>
      </c>
      <c r="C950" s="73">
        <v>6740.1980000000003</v>
      </c>
      <c r="D950" s="73">
        <v>547.33399999999995</v>
      </c>
      <c r="E950" s="73">
        <v>7287.5330000000004</v>
      </c>
      <c r="F950" s="73">
        <v>664.04</v>
      </c>
      <c r="G950" s="73">
        <v>7079.3829999999998</v>
      </c>
      <c r="H950" s="15">
        <f>D950/D949*100</f>
        <v>4.3629430666914093</v>
      </c>
      <c r="I950" s="15">
        <f>E950/E949*100</f>
        <v>7.6293198937308349</v>
      </c>
      <c r="J950" s="16">
        <f t="shared" si="223"/>
        <v>78.998500377431469</v>
      </c>
      <c r="K950" s="16">
        <f t="shared" si="224"/>
        <v>82.424853924462383</v>
      </c>
      <c r="L950" s="16">
        <f t="shared" si="224"/>
        <v>102.94022798314487</v>
      </c>
      <c r="M950" s="72"/>
      <c r="N950" s="72"/>
      <c r="O950" s="72"/>
      <c r="P950" s="72"/>
      <c r="Q950" s="72"/>
      <c r="R950" s="72"/>
    </row>
    <row r="951" spans="1:18" s="9" customFormat="1" x14ac:dyDescent="0.2">
      <c r="A951" s="17" t="s">
        <v>279</v>
      </c>
      <c r="B951" s="73">
        <v>9871.4989999999998</v>
      </c>
      <c r="C951" s="73">
        <v>76234.824999999997</v>
      </c>
      <c r="D951" s="73">
        <v>11997.728999999999</v>
      </c>
      <c r="E951" s="73">
        <v>88232.554000000004</v>
      </c>
      <c r="F951" s="73">
        <v>13843.462</v>
      </c>
      <c r="G951" s="73">
        <v>86788.857999999993</v>
      </c>
      <c r="H951" s="15">
        <f>D951/D949*100</f>
        <v>95.637048962045952</v>
      </c>
      <c r="I951" s="15">
        <f>E951/E949*100</f>
        <v>92.370680106269162</v>
      </c>
      <c r="J951" s="16">
        <f t="shared" si="223"/>
        <v>121.5390793232112</v>
      </c>
      <c r="K951" s="16">
        <f t="shared" si="224"/>
        <v>86.667114049939244</v>
      </c>
      <c r="L951" s="16">
        <f t="shared" si="224"/>
        <v>101.66345776781624</v>
      </c>
      <c r="M951" s="72"/>
      <c r="N951" s="72"/>
      <c r="O951" s="72"/>
      <c r="P951" s="72"/>
      <c r="Q951" s="72"/>
      <c r="R951" s="72"/>
    </row>
    <row r="952" spans="1:18" s="9" customFormat="1" ht="22.5" x14ac:dyDescent="0.2">
      <c r="A952" s="11" t="s">
        <v>407</v>
      </c>
      <c r="B952" s="73"/>
      <c r="C952" s="73"/>
      <c r="D952" s="73"/>
      <c r="E952" s="73"/>
      <c r="F952" s="73"/>
      <c r="G952" s="73"/>
      <c r="H952" s="72"/>
      <c r="I952" s="72"/>
      <c r="J952" s="72"/>
      <c r="K952" s="72"/>
      <c r="L952" s="72"/>
      <c r="M952" s="76"/>
      <c r="N952" s="76"/>
      <c r="O952" s="76"/>
      <c r="P952" s="76"/>
      <c r="Q952" s="76"/>
      <c r="R952" s="76"/>
    </row>
    <row r="953" spans="1:18" s="9" customFormat="1" x14ac:dyDescent="0.2">
      <c r="A953" s="13" t="s">
        <v>272</v>
      </c>
      <c r="B953" s="73">
        <v>58314.281999999999</v>
      </c>
      <c r="C953" s="73">
        <v>425866.51799999998</v>
      </c>
      <c r="D953" s="73">
        <v>68038.338000000003</v>
      </c>
      <c r="E953" s="73">
        <v>493904.85600000003</v>
      </c>
      <c r="F953" s="73">
        <v>39109.856</v>
      </c>
      <c r="G953" s="73">
        <v>407637.685</v>
      </c>
      <c r="H953" s="15">
        <f>H954+H955</f>
        <v>100</v>
      </c>
      <c r="I953" s="15">
        <f>I954+I955</f>
        <v>99.999999999999986</v>
      </c>
      <c r="J953" s="16">
        <f t="shared" ref="J953:J958" si="225">D953/B953*100</f>
        <v>116.67525632914422</v>
      </c>
      <c r="K953" s="16">
        <f t="shared" ref="K953:L958" si="226">D953/F953*100</f>
        <v>173.96724242605242</v>
      </c>
      <c r="L953" s="16">
        <f t="shared" si="226"/>
        <v>121.16270751562139</v>
      </c>
      <c r="M953" s="72"/>
      <c r="N953" s="72"/>
      <c r="O953" s="72"/>
      <c r="P953" s="72"/>
      <c r="Q953" s="72"/>
      <c r="R953" s="72"/>
    </row>
    <row r="954" spans="1:18" s="9" customFormat="1" x14ac:dyDescent="0.2">
      <c r="A954" s="17" t="s">
        <v>278</v>
      </c>
      <c r="B954" s="73">
        <v>56381</v>
      </c>
      <c r="C954" s="73">
        <v>404507.33299999998</v>
      </c>
      <c r="D954" s="73">
        <v>66049</v>
      </c>
      <c r="E954" s="73">
        <v>470556.33299999998</v>
      </c>
      <c r="F954" s="73">
        <v>37183.474000000002</v>
      </c>
      <c r="G954" s="73">
        <v>389675.05300000001</v>
      </c>
      <c r="H954" s="15">
        <f>D954/D953*100</f>
        <v>97.076151389823778</v>
      </c>
      <c r="I954" s="15">
        <f>E954/E953*100</f>
        <v>95.272667859738547</v>
      </c>
      <c r="J954" s="16">
        <f t="shared" si="225"/>
        <v>117.14762065234743</v>
      </c>
      <c r="K954" s="16">
        <f t="shared" si="226"/>
        <v>177.62998691300334</v>
      </c>
      <c r="L954" s="16">
        <f t="shared" si="226"/>
        <v>120.75608365927391</v>
      </c>
      <c r="M954" s="72"/>
      <c r="N954" s="72"/>
      <c r="O954" s="72"/>
      <c r="P954" s="72"/>
      <c r="Q954" s="72"/>
      <c r="R954" s="72"/>
    </row>
    <row r="955" spans="1:18" s="9" customFormat="1" x14ac:dyDescent="0.2">
      <c r="A955" s="17" t="s">
        <v>274</v>
      </c>
      <c r="B955" s="73">
        <v>1933.2819999999999</v>
      </c>
      <c r="C955" s="73">
        <v>21359.185000000001</v>
      </c>
      <c r="D955" s="73">
        <v>1989.338</v>
      </c>
      <c r="E955" s="73">
        <v>23348.523000000001</v>
      </c>
      <c r="F955" s="73">
        <v>1926.383</v>
      </c>
      <c r="G955" s="73">
        <v>17962.632000000001</v>
      </c>
      <c r="H955" s="15">
        <f>D955/D953*100</f>
        <v>2.9238486101762216</v>
      </c>
      <c r="I955" s="15">
        <f>E955/E953*100</f>
        <v>4.7273321402614439</v>
      </c>
      <c r="J955" s="16">
        <f t="shared" si="225"/>
        <v>102.89952526325699</v>
      </c>
      <c r="K955" s="16">
        <f t="shared" si="226"/>
        <v>103.26804171340798</v>
      </c>
      <c r="L955" s="16">
        <f t="shared" si="226"/>
        <v>129.98386316660054</v>
      </c>
      <c r="M955" s="76"/>
      <c r="N955" s="76"/>
      <c r="O955" s="76"/>
      <c r="P955" s="76"/>
      <c r="Q955" s="76"/>
      <c r="R955" s="76"/>
    </row>
    <row r="956" spans="1:18" s="9" customFormat="1" x14ac:dyDescent="0.2">
      <c r="A956" s="13" t="s">
        <v>273</v>
      </c>
      <c r="B956" s="73">
        <v>58314.281999999999</v>
      </c>
      <c r="C956" s="73">
        <v>425866.51799999998</v>
      </c>
      <c r="D956" s="73">
        <v>68038.338000000003</v>
      </c>
      <c r="E956" s="73">
        <v>493904.85600000003</v>
      </c>
      <c r="F956" s="73">
        <v>39109.856</v>
      </c>
      <c r="G956" s="73">
        <v>407637.685</v>
      </c>
      <c r="H956" s="15">
        <f>H957+H958</f>
        <v>100</v>
      </c>
      <c r="I956" s="15">
        <f>I957+I958</f>
        <v>99.999999999999986</v>
      </c>
      <c r="J956" s="16">
        <f t="shared" si="225"/>
        <v>116.67525632914422</v>
      </c>
      <c r="K956" s="16">
        <f t="shared" si="226"/>
        <v>173.96724242605242</v>
      </c>
      <c r="L956" s="16">
        <f t="shared" si="226"/>
        <v>121.16270751562139</v>
      </c>
      <c r="M956" s="72"/>
      <c r="N956" s="72"/>
      <c r="O956" s="72"/>
      <c r="P956" s="72"/>
      <c r="Q956" s="72"/>
      <c r="R956" s="72"/>
    </row>
    <row r="957" spans="1:18" s="9" customFormat="1" x14ac:dyDescent="0.2">
      <c r="A957" s="17" t="s">
        <v>275</v>
      </c>
      <c r="B957" s="73">
        <v>102.614</v>
      </c>
      <c r="C957" s="73">
        <v>1356.683</v>
      </c>
      <c r="D957" s="73">
        <v>139.661</v>
      </c>
      <c r="E957" s="73">
        <v>1496.3440000000001</v>
      </c>
      <c r="F957" s="73">
        <v>103.4</v>
      </c>
      <c r="G957" s="73">
        <v>1567.107</v>
      </c>
      <c r="H957" s="15">
        <f>D957/D956*100</f>
        <v>0.20526809458514406</v>
      </c>
      <c r="I957" s="15">
        <f>E957/E956*100</f>
        <v>0.30296199395941958</v>
      </c>
      <c r="J957" s="16">
        <f t="shared" si="225"/>
        <v>136.10326076363847</v>
      </c>
      <c r="K957" s="16">
        <f t="shared" si="226"/>
        <v>135.06866537717602</v>
      </c>
      <c r="L957" s="16">
        <f t="shared" si="226"/>
        <v>95.484481914763961</v>
      </c>
      <c r="M957" s="72"/>
      <c r="N957" s="72"/>
      <c r="O957" s="72"/>
      <c r="P957" s="72"/>
      <c r="Q957" s="72"/>
      <c r="R957" s="72"/>
    </row>
    <row r="958" spans="1:18" s="9" customFormat="1" x14ac:dyDescent="0.2">
      <c r="A958" s="17" t="s">
        <v>279</v>
      </c>
      <c r="B958" s="73">
        <v>58211.669000000002</v>
      </c>
      <c r="C958" s="73">
        <v>424509.83500000002</v>
      </c>
      <c r="D958" s="73">
        <v>67898.676999999996</v>
      </c>
      <c r="E958" s="73">
        <v>492408.51199999999</v>
      </c>
      <c r="F958" s="73">
        <v>39006.455999999998</v>
      </c>
      <c r="G958" s="73">
        <v>406070.57799999998</v>
      </c>
      <c r="H958" s="15">
        <f>D958/D956*100</f>
        <v>99.794731905414849</v>
      </c>
      <c r="I958" s="15">
        <f>E958/E956*100</f>
        <v>99.697038006040572</v>
      </c>
      <c r="J958" s="16">
        <f t="shared" si="225"/>
        <v>116.64100714927103</v>
      </c>
      <c r="K958" s="16">
        <f t="shared" si="226"/>
        <v>174.07035645586464</v>
      </c>
      <c r="L958" s="16">
        <f t="shared" si="226"/>
        <v>121.26180488752377</v>
      </c>
      <c r="M958" s="72"/>
      <c r="N958" s="72"/>
      <c r="O958" s="72"/>
      <c r="P958" s="72"/>
      <c r="Q958" s="72"/>
      <c r="R958" s="72"/>
    </row>
    <row r="959" spans="1:18" s="9" customFormat="1" ht="22.5" x14ac:dyDescent="0.2">
      <c r="A959" s="11" t="s">
        <v>408</v>
      </c>
      <c r="B959" s="73"/>
      <c r="C959" s="73"/>
      <c r="D959" s="73"/>
      <c r="E959" s="73"/>
      <c r="F959" s="73"/>
      <c r="G959" s="73"/>
      <c r="H959" s="72"/>
      <c r="I959" s="72"/>
      <c r="J959" s="72"/>
      <c r="K959" s="72"/>
      <c r="L959" s="72"/>
      <c r="M959" s="76"/>
      <c r="N959" s="76"/>
      <c r="O959" s="76"/>
      <c r="P959" s="76"/>
      <c r="Q959" s="76"/>
      <c r="R959" s="76"/>
    </row>
    <row r="960" spans="1:18" s="9" customFormat="1" x14ac:dyDescent="0.2">
      <c r="A960" s="13" t="s">
        <v>272</v>
      </c>
      <c r="B960" s="73">
        <v>43.963999999999999</v>
      </c>
      <c r="C960" s="73">
        <v>306.79300000000001</v>
      </c>
      <c r="D960" s="73">
        <v>30.506</v>
      </c>
      <c r="E960" s="73">
        <v>337.29899999999998</v>
      </c>
      <c r="F960" s="73">
        <v>30.727</v>
      </c>
      <c r="G960" s="73">
        <v>171.84</v>
      </c>
      <c r="H960" s="15">
        <f>H961+H962</f>
        <v>100</v>
      </c>
      <c r="I960" s="15">
        <f>I961+I962</f>
        <v>100.00029647286237</v>
      </c>
      <c r="J960" s="16">
        <f t="shared" ref="J960:J965" si="227">D960/B960*100</f>
        <v>69.388590665089623</v>
      </c>
      <c r="K960" s="16">
        <f t="shared" ref="K960:L965" si="228">D960/F960*100</f>
        <v>99.280762847007523</v>
      </c>
      <c r="L960" s="16">
        <f t="shared" si="228"/>
        <v>196.28666201117318</v>
      </c>
      <c r="M960" s="72"/>
      <c r="N960" s="72"/>
      <c r="O960" s="72"/>
      <c r="P960" s="72"/>
      <c r="Q960" s="72"/>
      <c r="R960" s="72"/>
    </row>
    <row r="961" spans="1:18" s="9" customFormat="1" x14ac:dyDescent="0.2">
      <c r="A961" s="17" t="s">
        <v>278</v>
      </c>
      <c r="B961" s="73">
        <v>0.17699999999999999</v>
      </c>
      <c r="C961" s="73">
        <v>2.29</v>
      </c>
      <c r="D961" s="73">
        <v>0.17699999999999999</v>
      </c>
      <c r="E961" s="73">
        <v>2.4670000000000001</v>
      </c>
      <c r="F961" s="73">
        <v>0.34399999999999997</v>
      </c>
      <c r="G961" s="73">
        <v>3.89</v>
      </c>
      <c r="H961" s="15">
        <f>D961/D960*100</f>
        <v>0.58021372844686292</v>
      </c>
      <c r="I961" s="15">
        <f>E961/E960*100</f>
        <v>0.73139855143359456</v>
      </c>
      <c r="J961" s="16">
        <f t="shared" si="227"/>
        <v>100</v>
      </c>
      <c r="K961" s="16">
        <f t="shared" si="228"/>
        <v>51.453488372093027</v>
      </c>
      <c r="L961" s="16">
        <f t="shared" si="228"/>
        <v>63.419023136246786</v>
      </c>
      <c r="M961" s="72"/>
      <c r="N961" s="72"/>
      <c r="O961" s="72"/>
      <c r="P961" s="72"/>
      <c r="Q961" s="72"/>
      <c r="R961" s="72"/>
    </row>
    <row r="962" spans="1:18" s="9" customFormat="1" x14ac:dyDescent="0.2">
      <c r="A962" s="17" t="s">
        <v>274</v>
      </c>
      <c r="B962" s="73">
        <v>43.786999999999999</v>
      </c>
      <c r="C962" s="73">
        <v>304.50400000000002</v>
      </c>
      <c r="D962" s="73">
        <v>30.329000000000001</v>
      </c>
      <c r="E962" s="73">
        <v>334.83300000000003</v>
      </c>
      <c r="F962" s="73">
        <v>30.382999999999999</v>
      </c>
      <c r="G962" s="73">
        <v>167.95</v>
      </c>
      <c r="H962" s="15">
        <f>D962/D960*100</f>
        <v>99.419786271553136</v>
      </c>
      <c r="I962" s="15">
        <f>E962/E960*100</f>
        <v>99.268897921428774</v>
      </c>
      <c r="J962" s="16">
        <f t="shared" si="227"/>
        <v>69.264850298033664</v>
      </c>
      <c r="K962" s="16">
        <f t="shared" si="228"/>
        <v>99.822269032024494</v>
      </c>
      <c r="L962" s="16">
        <f t="shared" si="228"/>
        <v>199.36469187258115</v>
      </c>
      <c r="M962" s="68"/>
      <c r="N962" s="68"/>
      <c r="O962" s="68"/>
      <c r="P962" s="68"/>
      <c r="Q962" s="68"/>
      <c r="R962" s="68"/>
    </row>
    <row r="963" spans="1:18" s="9" customFormat="1" x14ac:dyDescent="0.2">
      <c r="A963" s="13" t="s">
        <v>273</v>
      </c>
      <c r="B963" s="73">
        <v>43.963999999999999</v>
      </c>
      <c r="C963" s="73">
        <v>306.79300000000001</v>
      </c>
      <c r="D963" s="73">
        <v>30.506</v>
      </c>
      <c r="E963" s="73">
        <v>337.29899999999998</v>
      </c>
      <c r="F963" s="73">
        <v>30.727</v>
      </c>
      <c r="G963" s="73">
        <v>171.84</v>
      </c>
      <c r="H963" s="15">
        <f>H964+H965</f>
        <v>99.996721956336458</v>
      </c>
      <c r="I963" s="15">
        <f>I964+I965</f>
        <v>100.00000000000001</v>
      </c>
      <c r="J963" s="16">
        <f t="shared" si="227"/>
        <v>69.388590665089623</v>
      </c>
      <c r="K963" s="16">
        <f t="shared" si="228"/>
        <v>99.280762847007523</v>
      </c>
      <c r="L963" s="16">
        <f t="shared" si="228"/>
        <v>196.28666201117318</v>
      </c>
      <c r="M963" s="72"/>
      <c r="N963" s="72"/>
      <c r="O963" s="72"/>
      <c r="P963" s="72"/>
      <c r="Q963" s="72"/>
      <c r="R963" s="72"/>
    </row>
    <row r="964" spans="1:18" s="9" customFormat="1" x14ac:dyDescent="0.2">
      <c r="A964" s="17" t="s">
        <v>275</v>
      </c>
      <c r="B964" s="73">
        <v>1.5189999999999999</v>
      </c>
      <c r="C964" s="73">
        <v>5.3410000000000002</v>
      </c>
      <c r="D964" s="73">
        <v>0.73</v>
      </c>
      <c r="E964" s="73">
        <v>6.0709999999999997</v>
      </c>
      <c r="F964" s="73">
        <v>0.25600000000000001</v>
      </c>
      <c r="G964" s="73">
        <v>3.028</v>
      </c>
      <c r="H964" s="15">
        <f>D964/D963*100</f>
        <v>2.392971874385367</v>
      </c>
      <c r="I964" s="15">
        <f>E964/E963*100</f>
        <v>1.7998867473665798</v>
      </c>
      <c r="J964" s="16">
        <f t="shared" si="227"/>
        <v>48.057932850559581</v>
      </c>
      <c r="K964" s="16">
        <f t="shared" si="228"/>
        <v>285.15625</v>
      </c>
      <c r="L964" s="16">
        <f t="shared" si="228"/>
        <v>200.49537648612943</v>
      </c>
      <c r="M964" s="72"/>
      <c r="N964" s="72"/>
      <c r="O964" s="72"/>
      <c r="P964" s="72"/>
      <c r="Q964" s="72"/>
      <c r="R964" s="72"/>
    </row>
    <row r="965" spans="1:18" s="9" customFormat="1" x14ac:dyDescent="0.2">
      <c r="A965" s="17" t="s">
        <v>279</v>
      </c>
      <c r="B965" s="73">
        <v>42.445</v>
      </c>
      <c r="C965" s="73">
        <v>301.452</v>
      </c>
      <c r="D965" s="73">
        <v>29.774999999999999</v>
      </c>
      <c r="E965" s="73">
        <v>331.22800000000001</v>
      </c>
      <c r="F965" s="73">
        <v>30.471</v>
      </c>
      <c r="G965" s="73">
        <v>168.81200000000001</v>
      </c>
      <c r="H965" s="15">
        <f>D965/D963*100</f>
        <v>97.603750081951091</v>
      </c>
      <c r="I965" s="15">
        <f>E965/E963*100</f>
        <v>98.200113252633429</v>
      </c>
      <c r="J965" s="16">
        <f t="shared" si="227"/>
        <v>70.149605371657429</v>
      </c>
      <c r="K965" s="16">
        <f t="shared" si="228"/>
        <v>97.715860982573588</v>
      </c>
      <c r="L965" s="16">
        <f t="shared" si="228"/>
        <v>196.21116982205055</v>
      </c>
      <c r="M965" s="72"/>
      <c r="N965" s="72"/>
      <c r="O965" s="72"/>
      <c r="P965" s="72"/>
      <c r="Q965" s="72"/>
      <c r="R965" s="72"/>
    </row>
    <row r="966" spans="1:18" s="9" customFormat="1" x14ac:dyDescent="0.2">
      <c r="A966" s="11" t="s">
        <v>409</v>
      </c>
      <c r="B966" s="73"/>
      <c r="C966" s="73"/>
      <c r="D966" s="73"/>
      <c r="E966" s="73"/>
      <c r="F966" s="73"/>
      <c r="G966" s="73"/>
      <c r="H966" s="72"/>
      <c r="I966" s="72"/>
      <c r="J966" s="72"/>
      <c r="K966" s="72"/>
      <c r="L966" s="72"/>
      <c r="M966" s="76"/>
      <c r="N966" s="76"/>
      <c r="O966" s="76"/>
      <c r="P966" s="76"/>
      <c r="Q966" s="76"/>
      <c r="R966" s="76"/>
    </row>
    <row r="967" spans="1:18" s="9" customFormat="1" x14ac:dyDescent="0.2">
      <c r="A967" s="13" t="s">
        <v>272</v>
      </c>
      <c r="B967" s="73">
        <v>8837.35</v>
      </c>
      <c r="C967" s="73">
        <v>65718.58</v>
      </c>
      <c r="D967" s="73">
        <v>8646.1</v>
      </c>
      <c r="E967" s="73">
        <v>74364.679999999993</v>
      </c>
      <c r="F967" s="73">
        <v>14458.42</v>
      </c>
      <c r="G967" s="73">
        <v>74809.14</v>
      </c>
      <c r="H967" s="15">
        <f>H968+H969</f>
        <v>100</v>
      </c>
      <c r="I967" s="15">
        <f>I968+I969</f>
        <v>100.00000000000001</v>
      </c>
      <c r="J967" s="16">
        <f>D967/B967*100</f>
        <v>97.835889718071584</v>
      </c>
      <c r="K967" s="16">
        <f>D967/F967*100</f>
        <v>59.799756819901482</v>
      </c>
      <c r="L967" s="16">
        <f>E967/G967*100</f>
        <v>99.405874736696603</v>
      </c>
      <c r="M967" s="72"/>
      <c r="N967" s="72"/>
      <c r="O967" s="72"/>
      <c r="P967" s="72"/>
      <c r="Q967" s="72"/>
      <c r="R967" s="72"/>
    </row>
    <row r="968" spans="1:18" s="9" customFormat="1" x14ac:dyDescent="0.2">
      <c r="A968" s="17" t="s">
        <v>278</v>
      </c>
      <c r="B968" s="73" t="s">
        <v>1348</v>
      </c>
      <c r="C968" s="73">
        <v>21711</v>
      </c>
      <c r="D968" s="73">
        <v>6834</v>
      </c>
      <c r="E968" s="73">
        <v>28545</v>
      </c>
      <c r="F968" s="73">
        <v>120</v>
      </c>
      <c r="G968" s="73">
        <v>17148</v>
      </c>
      <c r="H968" s="15">
        <f>D968/D967*100</f>
        <v>79.041417517724753</v>
      </c>
      <c r="I968" s="15">
        <f>E968/E967*100</f>
        <v>38.38515811538489</v>
      </c>
      <c r="J968" s="16"/>
      <c r="K968" s="16"/>
      <c r="L968" s="16">
        <f>E968/G968*100</f>
        <v>166.4625612316305</v>
      </c>
    </row>
    <row r="969" spans="1:18" s="9" customFormat="1" x14ac:dyDescent="0.2">
      <c r="A969" s="17" t="s">
        <v>274</v>
      </c>
      <c r="B969" s="73">
        <v>4625.3500000000004</v>
      </c>
      <c r="C969" s="73">
        <v>44007.58</v>
      </c>
      <c r="D969" s="73">
        <v>1812.1</v>
      </c>
      <c r="E969" s="73">
        <v>45819.68</v>
      </c>
      <c r="F969" s="73">
        <v>14338.42</v>
      </c>
      <c r="G969" s="73">
        <v>57661.14</v>
      </c>
      <c r="H969" s="15">
        <f>D969/D967*100</f>
        <v>20.958582482275244</v>
      </c>
      <c r="I969" s="15">
        <f>E969/E967*100</f>
        <v>61.614841884615124</v>
      </c>
      <c r="J969" s="16">
        <f>D969/B969*100</f>
        <v>39.177575751024243</v>
      </c>
      <c r="K969" s="16">
        <f>D969/F969*100</f>
        <v>12.638073093130206</v>
      </c>
      <c r="L969" s="16">
        <f>E969/G969*100</f>
        <v>79.463708140352409</v>
      </c>
      <c r="M969" s="76"/>
      <c r="N969" s="76"/>
      <c r="O969" s="76"/>
      <c r="P969" s="76"/>
      <c r="Q969" s="76"/>
      <c r="R969" s="76"/>
    </row>
    <row r="970" spans="1:18" s="9" customFormat="1" x14ac:dyDescent="0.2">
      <c r="A970" s="13" t="s">
        <v>273</v>
      </c>
      <c r="B970" s="73">
        <v>8837.35</v>
      </c>
      <c r="C970" s="73">
        <v>65718.58</v>
      </c>
      <c r="D970" s="73">
        <v>8646.1</v>
      </c>
      <c r="E970" s="73">
        <v>74364.679999999993</v>
      </c>
      <c r="F970" s="73">
        <v>14458.42</v>
      </c>
      <c r="G970" s="73">
        <v>74809.14</v>
      </c>
      <c r="H970" s="15">
        <f>H971+H972</f>
        <v>100</v>
      </c>
      <c r="I970" s="15">
        <f>I971+I972</f>
        <v>100.00000000000001</v>
      </c>
      <c r="J970" s="16">
        <f>D970/B970*100</f>
        <v>97.835889718071584</v>
      </c>
      <c r="K970" s="16">
        <f>D970/F970*100</f>
        <v>59.799756819901482</v>
      </c>
      <c r="L970" s="16">
        <f>E970/G970*100</f>
        <v>99.405874736696603</v>
      </c>
    </row>
    <row r="971" spans="1:18" s="9" customFormat="1" x14ac:dyDescent="0.2">
      <c r="A971" s="17" t="s">
        <v>275</v>
      </c>
      <c r="B971" s="73">
        <v>0.37</v>
      </c>
      <c r="C971" s="73">
        <v>627.36</v>
      </c>
      <c r="D971" s="73">
        <v>0.86</v>
      </c>
      <c r="E971" s="73">
        <v>628.22</v>
      </c>
      <c r="F971" s="73">
        <v>0</v>
      </c>
      <c r="G971" s="73">
        <v>50.63</v>
      </c>
      <c r="H971" s="15">
        <f>D971/D970*100</f>
        <v>9.9466811626051053E-3</v>
      </c>
      <c r="I971" s="15">
        <f>E971/E970*100</f>
        <v>0.84478276515141337</v>
      </c>
      <c r="J971" s="16">
        <f>D971/B971*100</f>
        <v>232.43243243243242</v>
      </c>
      <c r="K971" s="16">
        <v>0</v>
      </c>
      <c r="L971" s="16"/>
    </row>
    <row r="972" spans="1:18" s="9" customFormat="1" x14ac:dyDescent="0.2">
      <c r="A972" s="17" t="s">
        <v>279</v>
      </c>
      <c r="B972" s="73">
        <v>8836.98</v>
      </c>
      <c r="C972" s="73">
        <v>65091.22</v>
      </c>
      <c r="D972" s="73">
        <v>8645.24</v>
      </c>
      <c r="E972" s="73">
        <v>73736.460000000006</v>
      </c>
      <c r="F972" s="73">
        <v>14458.42</v>
      </c>
      <c r="G972" s="73">
        <v>74758.509999999995</v>
      </c>
      <c r="H972" s="15">
        <f>D972/D970*100</f>
        <v>99.990053318837397</v>
      </c>
      <c r="I972" s="15">
        <f>E972/E970*100</f>
        <v>99.155217234848607</v>
      </c>
      <c r="J972" s="16">
        <f>D972/B972*100</f>
        <v>97.83025422712285</v>
      </c>
      <c r="K972" s="16">
        <f>D972/F972*100</f>
        <v>59.793808728754591</v>
      </c>
      <c r="L972" s="16">
        <f>E972/G972*100</f>
        <v>98.632864673199094</v>
      </c>
      <c r="M972" s="72"/>
      <c r="N972" s="72"/>
      <c r="O972" s="72"/>
      <c r="P972" s="72"/>
      <c r="Q972" s="72"/>
      <c r="R972" s="72"/>
    </row>
    <row r="973" spans="1:18" s="9" customFormat="1" ht="22.5" x14ac:dyDescent="0.2">
      <c r="A973" s="11" t="s">
        <v>410</v>
      </c>
      <c r="B973" s="73"/>
      <c r="C973" s="73"/>
      <c r="D973" s="73"/>
      <c r="E973" s="73"/>
      <c r="F973" s="73"/>
      <c r="G973" s="73"/>
      <c r="H973" s="72"/>
      <c r="I973" s="72"/>
      <c r="J973" s="72"/>
      <c r="K973" s="72"/>
      <c r="L973" s="72"/>
      <c r="M973" s="76"/>
      <c r="N973" s="76"/>
      <c r="O973" s="76"/>
      <c r="P973" s="76"/>
      <c r="Q973" s="76"/>
      <c r="R973" s="76"/>
    </row>
    <row r="974" spans="1:18" s="9" customFormat="1" x14ac:dyDescent="0.2">
      <c r="A974" s="13" t="s">
        <v>272</v>
      </c>
      <c r="B974" s="73">
        <v>890792</v>
      </c>
      <c r="C974" s="73">
        <v>5826491</v>
      </c>
      <c r="D974" s="73">
        <v>771115</v>
      </c>
      <c r="E974" s="73">
        <v>6597606</v>
      </c>
      <c r="F974" s="73">
        <v>792890</v>
      </c>
      <c r="G974" s="73">
        <v>5738688</v>
      </c>
      <c r="H974" s="15">
        <f>H975+H976</f>
        <v>100</v>
      </c>
      <c r="I974" s="15">
        <f>I975+I976</f>
        <v>100</v>
      </c>
      <c r="J974" s="16">
        <f t="shared" ref="J974:J979" si="229">D974/B974*100</f>
        <v>86.565101617437065</v>
      </c>
      <c r="K974" s="16">
        <f t="shared" ref="K974:L979" si="230">D974/F974*100</f>
        <v>97.253717413512604</v>
      </c>
      <c r="L974" s="16">
        <f t="shared" si="230"/>
        <v>114.96714928569038</v>
      </c>
    </row>
    <row r="975" spans="1:18" s="9" customFormat="1" x14ac:dyDescent="0.2">
      <c r="A975" s="17" t="s">
        <v>278</v>
      </c>
      <c r="B975" s="73">
        <v>42000</v>
      </c>
      <c r="C975" s="73">
        <v>418400</v>
      </c>
      <c r="D975" s="73">
        <v>30800</v>
      </c>
      <c r="E975" s="73">
        <v>449200</v>
      </c>
      <c r="F975" s="73">
        <v>30000</v>
      </c>
      <c r="G975" s="73">
        <v>120000</v>
      </c>
      <c r="H975" s="15">
        <f>D975/D974*100</f>
        <v>3.9942161674977141</v>
      </c>
      <c r="I975" s="15">
        <f>E975/E974*100</f>
        <v>6.8085302456678987</v>
      </c>
      <c r="J975" s="16">
        <f t="shared" si="229"/>
        <v>73.333333333333329</v>
      </c>
      <c r="K975" s="16">
        <f t="shared" si="230"/>
        <v>102.66666666666666</v>
      </c>
      <c r="L975" s="16">
        <f t="shared" si="230"/>
        <v>374.33333333333331</v>
      </c>
    </row>
    <row r="976" spans="1:18" s="9" customFormat="1" x14ac:dyDescent="0.2">
      <c r="A976" s="17" t="s">
        <v>274</v>
      </c>
      <c r="B976" s="73">
        <v>848792</v>
      </c>
      <c r="C976" s="73">
        <v>5408091</v>
      </c>
      <c r="D976" s="73">
        <v>740315</v>
      </c>
      <c r="E976" s="73">
        <v>6148406</v>
      </c>
      <c r="F976" s="73">
        <v>762890</v>
      </c>
      <c r="G976" s="73">
        <v>5618688</v>
      </c>
      <c r="H976" s="15">
        <f>D976/D974*100</f>
        <v>96.005783832502289</v>
      </c>
      <c r="I976" s="15">
        <f>E976/E974*100</f>
        <v>93.191469754332104</v>
      </c>
      <c r="J976" s="16">
        <f t="shared" si="229"/>
        <v>87.219837133243487</v>
      </c>
      <c r="K976" s="16">
        <f t="shared" si="230"/>
        <v>97.040857790769309</v>
      </c>
      <c r="L976" s="16">
        <f t="shared" si="230"/>
        <v>109.42778812420266</v>
      </c>
      <c r="M976" s="76"/>
      <c r="N976" s="76"/>
      <c r="O976" s="76"/>
      <c r="P976" s="76"/>
      <c r="Q976" s="76"/>
      <c r="R976" s="76"/>
    </row>
    <row r="977" spans="1:18" s="9" customFormat="1" x14ac:dyDescent="0.2">
      <c r="A977" s="13" t="s">
        <v>273</v>
      </c>
      <c r="B977" s="73">
        <v>890792</v>
      </c>
      <c r="C977" s="73">
        <v>5826491</v>
      </c>
      <c r="D977" s="73">
        <v>771115</v>
      </c>
      <c r="E977" s="73">
        <v>6597606</v>
      </c>
      <c r="F977" s="73">
        <v>792890</v>
      </c>
      <c r="G977" s="73">
        <v>5738688</v>
      </c>
      <c r="H977" s="15">
        <f>H978+H979</f>
        <v>99.999999999999986</v>
      </c>
      <c r="I977" s="15">
        <f>I978+I979</f>
        <v>100</v>
      </c>
      <c r="J977" s="16">
        <f t="shared" si="229"/>
        <v>86.565101617437065</v>
      </c>
      <c r="K977" s="16">
        <f t="shared" si="230"/>
        <v>97.253717413512604</v>
      </c>
      <c r="L977" s="16">
        <f t="shared" si="230"/>
        <v>114.96714928569038</v>
      </c>
      <c r="M977" s="72"/>
      <c r="N977" s="72"/>
      <c r="O977" s="72"/>
      <c r="P977" s="72"/>
      <c r="Q977" s="72"/>
      <c r="R977" s="72"/>
    </row>
    <row r="978" spans="1:18" s="9" customFormat="1" x14ac:dyDescent="0.2">
      <c r="A978" s="17" t="s">
        <v>275</v>
      </c>
      <c r="B978" s="73">
        <v>74727</v>
      </c>
      <c r="C978" s="73">
        <v>451799</v>
      </c>
      <c r="D978" s="73">
        <v>34641</v>
      </c>
      <c r="E978" s="73">
        <v>486440</v>
      </c>
      <c r="F978" s="73">
        <v>24143</v>
      </c>
      <c r="G978" s="73">
        <v>142235</v>
      </c>
      <c r="H978" s="15">
        <f>D978/D977*100</f>
        <v>4.4923260473470235</v>
      </c>
      <c r="I978" s="15">
        <f>E978/E977*100</f>
        <v>7.372977410290944</v>
      </c>
      <c r="J978" s="16">
        <f t="shared" si="229"/>
        <v>46.356738528242801</v>
      </c>
      <c r="K978" s="16">
        <f t="shared" si="230"/>
        <v>143.48258294329619</v>
      </c>
      <c r="L978" s="16">
        <f t="shared" si="230"/>
        <v>341.99739867121315</v>
      </c>
    </row>
    <row r="979" spans="1:18" s="9" customFormat="1" x14ac:dyDescent="0.2">
      <c r="A979" s="17" t="s">
        <v>279</v>
      </c>
      <c r="B979" s="73">
        <v>816065</v>
      </c>
      <c r="C979" s="73">
        <v>5374692</v>
      </c>
      <c r="D979" s="73">
        <v>736474</v>
      </c>
      <c r="E979" s="73">
        <v>6111166</v>
      </c>
      <c r="F979" s="73">
        <v>768747</v>
      </c>
      <c r="G979" s="73">
        <v>5596453</v>
      </c>
      <c r="H979" s="15">
        <f>D979/D977*100</f>
        <v>95.507673952652965</v>
      </c>
      <c r="I979" s="15">
        <f>E979/E977*100</f>
        <v>92.627022589709057</v>
      </c>
      <c r="J979" s="16">
        <f t="shared" si="229"/>
        <v>90.246977875536871</v>
      </c>
      <c r="K979" s="16">
        <f t="shared" si="230"/>
        <v>95.801869795914655</v>
      </c>
      <c r="L979" s="16">
        <f t="shared" si="230"/>
        <v>109.19712896722262</v>
      </c>
    </row>
    <row r="980" spans="1:18" s="9" customFormat="1" ht="33.75" x14ac:dyDescent="0.2">
      <c r="A980" s="11" t="s">
        <v>411</v>
      </c>
      <c r="B980" s="73"/>
      <c r="C980" s="73"/>
      <c r="D980" s="73"/>
      <c r="E980" s="73"/>
      <c r="F980" s="73"/>
      <c r="G980" s="73"/>
      <c r="H980" s="72"/>
      <c r="I980" s="72"/>
      <c r="J980" s="72"/>
      <c r="K980" s="72"/>
      <c r="L980" s="72"/>
      <c r="M980" s="76"/>
      <c r="N980" s="76"/>
      <c r="O980" s="76"/>
      <c r="P980" s="76"/>
      <c r="Q980" s="76"/>
      <c r="R980" s="76"/>
    </row>
    <row r="981" spans="1:18" s="9" customFormat="1" x14ac:dyDescent="0.2">
      <c r="A981" s="13" t="s">
        <v>272</v>
      </c>
      <c r="B981" s="73">
        <v>98670</v>
      </c>
      <c r="C981" s="73">
        <v>877588</v>
      </c>
      <c r="D981" s="73">
        <v>91798</v>
      </c>
      <c r="E981" s="73">
        <v>969386</v>
      </c>
      <c r="F981" s="73">
        <v>103925</v>
      </c>
      <c r="G981" s="73">
        <v>914459</v>
      </c>
      <c r="H981" s="15">
        <f>H982+H983</f>
        <v>100</v>
      </c>
      <c r="I981" s="15">
        <f>I982+I983</f>
        <v>100</v>
      </c>
      <c r="J981" s="16">
        <f t="shared" ref="J981:J986" si="231">D981/B981*100</f>
        <v>93.035370426674774</v>
      </c>
      <c r="K981" s="16">
        <f>D981/F981*100</f>
        <v>88.33100793841713</v>
      </c>
      <c r="L981" s="16">
        <f>E981/G981*100</f>
        <v>106.00650220512892</v>
      </c>
      <c r="M981" s="72"/>
      <c r="N981" s="72"/>
      <c r="O981" s="72"/>
      <c r="P981" s="72"/>
      <c r="Q981" s="72"/>
      <c r="R981" s="72"/>
    </row>
    <row r="982" spans="1:18" s="9" customFormat="1" x14ac:dyDescent="0.2">
      <c r="A982" s="17" t="s">
        <v>278</v>
      </c>
      <c r="B982" s="73">
        <v>1600</v>
      </c>
      <c r="C982" s="73">
        <v>2200</v>
      </c>
      <c r="D982" s="73">
        <v>2300</v>
      </c>
      <c r="E982" s="73">
        <v>4500</v>
      </c>
      <c r="F982" s="73">
        <v>0</v>
      </c>
      <c r="G982" s="73">
        <v>0</v>
      </c>
      <c r="H982" s="15">
        <f>D982/D981*100</f>
        <v>2.5055012091766709</v>
      </c>
      <c r="I982" s="15">
        <f>E982/E981*100</f>
        <v>0.4642113667826851</v>
      </c>
      <c r="J982" s="16">
        <f t="shared" si="231"/>
        <v>143.75</v>
      </c>
      <c r="K982" s="16">
        <v>0</v>
      </c>
      <c r="L982" s="16">
        <v>0</v>
      </c>
    </row>
    <row r="983" spans="1:18" s="9" customFormat="1" x14ac:dyDescent="0.2">
      <c r="A983" s="17" t="s">
        <v>274</v>
      </c>
      <c r="B983" s="73">
        <v>97070</v>
      </c>
      <c r="C983" s="73">
        <v>875388</v>
      </c>
      <c r="D983" s="73">
        <v>89498</v>
      </c>
      <c r="E983" s="73">
        <v>964886</v>
      </c>
      <c r="F983" s="73">
        <v>103925</v>
      </c>
      <c r="G983" s="73">
        <v>914459</v>
      </c>
      <c r="H983" s="15">
        <f>D983/D981*100</f>
        <v>97.494498790823329</v>
      </c>
      <c r="I983" s="15">
        <f>E983/E981*100</f>
        <v>99.535788633217308</v>
      </c>
      <c r="J983" s="16">
        <f t="shared" si="231"/>
        <v>92.199443700422378</v>
      </c>
      <c r="K983" s="16">
        <f t="shared" ref="K983:L986" si="232">D983/F983*100</f>
        <v>86.117873466442134</v>
      </c>
      <c r="L983" s="16">
        <f t="shared" si="232"/>
        <v>105.51440797236398</v>
      </c>
      <c r="M983" s="76"/>
      <c r="N983" s="76"/>
      <c r="O983" s="76"/>
      <c r="P983" s="76"/>
      <c r="Q983" s="76"/>
      <c r="R983" s="76"/>
    </row>
    <row r="984" spans="1:18" s="9" customFormat="1" x14ac:dyDescent="0.2">
      <c r="A984" s="13" t="s">
        <v>273</v>
      </c>
      <c r="B984" s="73">
        <v>98670</v>
      </c>
      <c r="C984" s="73">
        <v>877588</v>
      </c>
      <c r="D984" s="73">
        <v>91798</v>
      </c>
      <c r="E984" s="73">
        <v>969386</v>
      </c>
      <c r="F984" s="73">
        <v>103925</v>
      </c>
      <c r="G984" s="73">
        <v>914459</v>
      </c>
      <c r="H984" s="15">
        <f>H985+H986</f>
        <v>100.00000000000001</v>
      </c>
      <c r="I984" s="15">
        <f>I985+I986</f>
        <v>100</v>
      </c>
      <c r="J984" s="16">
        <f t="shared" si="231"/>
        <v>93.035370426674774</v>
      </c>
      <c r="K984" s="16">
        <f t="shared" si="232"/>
        <v>88.33100793841713</v>
      </c>
      <c r="L984" s="16">
        <f t="shared" si="232"/>
        <v>106.00650220512892</v>
      </c>
    </row>
    <row r="985" spans="1:18" s="9" customFormat="1" x14ac:dyDescent="0.2">
      <c r="A985" s="17" t="s">
        <v>275</v>
      </c>
      <c r="B985" s="73">
        <v>9453</v>
      </c>
      <c r="C985" s="73">
        <v>39910</v>
      </c>
      <c r="D985" s="73">
        <v>12966</v>
      </c>
      <c r="E985" s="73">
        <v>52876</v>
      </c>
      <c r="F985" s="73">
        <v>4715</v>
      </c>
      <c r="G985" s="73">
        <v>27564</v>
      </c>
      <c r="H985" s="15">
        <f>D985/D984*100</f>
        <v>14.124490729645526</v>
      </c>
      <c r="I985" s="15">
        <f>E985/E984*100</f>
        <v>5.4545867177780574</v>
      </c>
      <c r="J985" s="16">
        <f t="shared" si="231"/>
        <v>137.16280545858456</v>
      </c>
      <c r="K985" s="16">
        <f t="shared" si="232"/>
        <v>274.99469777306467</v>
      </c>
      <c r="L985" s="16">
        <f t="shared" si="232"/>
        <v>191.82992308808591</v>
      </c>
      <c r="M985" s="72"/>
      <c r="N985" s="72"/>
      <c r="O985" s="72"/>
      <c r="P985" s="72"/>
      <c r="Q985" s="72"/>
      <c r="R985" s="72"/>
    </row>
    <row r="986" spans="1:18" s="9" customFormat="1" x14ac:dyDescent="0.2">
      <c r="A986" s="17" t="s">
        <v>279</v>
      </c>
      <c r="B986" s="73">
        <v>89217</v>
      </c>
      <c r="C986" s="73">
        <v>837678</v>
      </c>
      <c r="D986" s="73">
        <v>78832</v>
      </c>
      <c r="E986" s="73">
        <v>916510</v>
      </c>
      <c r="F986" s="73">
        <v>99210</v>
      </c>
      <c r="G986" s="73">
        <v>886895</v>
      </c>
      <c r="H986" s="15">
        <f>D986/D984*100</f>
        <v>85.875509270354485</v>
      </c>
      <c r="I986" s="15">
        <f>E986/E984*100</f>
        <v>94.545413282221944</v>
      </c>
      <c r="J986" s="16">
        <f t="shared" si="231"/>
        <v>88.359841734198639</v>
      </c>
      <c r="K986" s="16">
        <f t="shared" si="232"/>
        <v>79.459731881866745</v>
      </c>
      <c r="L986" s="16">
        <f t="shared" si="232"/>
        <v>103.33917769296252</v>
      </c>
    </row>
    <row r="987" spans="1:18" s="9" customFormat="1" ht="33.75" x14ac:dyDescent="0.2">
      <c r="A987" s="11" t="s">
        <v>412</v>
      </c>
      <c r="B987" s="73"/>
      <c r="C987" s="73"/>
      <c r="D987" s="73"/>
      <c r="E987" s="73"/>
      <c r="F987" s="73"/>
      <c r="G987" s="73"/>
      <c r="H987" s="72"/>
      <c r="I987" s="72"/>
      <c r="J987" s="72"/>
      <c r="K987" s="72"/>
      <c r="L987" s="72"/>
      <c r="M987" s="76"/>
      <c r="N987" s="76"/>
      <c r="O987" s="76"/>
      <c r="P987" s="76"/>
      <c r="Q987" s="76"/>
      <c r="R987" s="76"/>
    </row>
    <row r="988" spans="1:18" s="9" customFormat="1" x14ac:dyDescent="0.2">
      <c r="A988" s="13" t="s">
        <v>272</v>
      </c>
      <c r="B988" s="73">
        <v>48069</v>
      </c>
      <c r="C988" s="73">
        <v>300450</v>
      </c>
      <c r="D988" s="73">
        <v>53487</v>
      </c>
      <c r="E988" s="73">
        <v>353937</v>
      </c>
      <c r="F988" s="73">
        <v>22463</v>
      </c>
      <c r="G988" s="73">
        <v>273884</v>
      </c>
      <c r="H988" s="15">
        <f>H989+H990</f>
        <v>100</v>
      </c>
      <c r="I988" s="15">
        <f>I989+I990</f>
        <v>100</v>
      </c>
      <c r="J988" s="16">
        <f>D988/B988*100</f>
        <v>111.27129750982962</v>
      </c>
      <c r="K988" s="16">
        <f>D988/F988*100</f>
        <v>238.1115612340293</v>
      </c>
      <c r="L988" s="16">
        <f>E988/G988*100</f>
        <v>129.22879759314162</v>
      </c>
      <c r="M988" s="72"/>
      <c r="N988" s="72"/>
      <c r="O988" s="72"/>
      <c r="P988" s="72"/>
      <c r="Q988" s="72"/>
      <c r="R988" s="72"/>
    </row>
    <row r="989" spans="1:18" s="9" customFormat="1" x14ac:dyDescent="0.2">
      <c r="A989" s="17" t="s">
        <v>278</v>
      </c>
      <c r="B989" s="73">
        <v>0</v>
      </c>
      <c r="C989" s="73">
        <v>0</v>
      </c>
      <c r="D989" s="73">
        <v>0</v>
      </c>
      <c r="E989" s="73">
        <v>0</v>
      </c>
      <c r="F989" s="73">
        <v>0</v>
      </c>
      <c r="G989" s="73">
        <v>0</v>
      </c>
      <c r="H989" s="15">
        <f>D989/D988*100</f>
        <v>0</v>
      </c>
      <c r="I989" s="15">
        <f>E989/E988*100</f>
        <v>0</v>
      </c>
      <c r="J989" s="16">
        <v>0</v>
      </c>
      <c r="K989" s="16">
        <v>0</v>
      </c>
      <c r="L989" s="16">
        <v>0</v>
      </c>
    </row>
    <row r="990" spans="1:18" s="9" customFormat="1" x14ac:dyDescent="0.2">
      <c r="A990" s="17" t="s">
        <v>274</v>
      </c>
      <c r="B990" s="73">
        <v>48069</v>
      </c>
      <c r="C990" s="73">
        <v>300450</v>
      </c>
      <c r="D990" s="73">
        <v>53487</v>
      </c>
      <c r="E990" s="73">
        <v>353937</v>
      </c>
      <c r="F990" s="73">
        <v>22463</v>
      </c>
      <c r="G990" s="73">
        <v>273884</v>
      </c>
      <c r="H990" s="15">
        <f>D990/D988*100</f>
        <v>100</v>
      </c>
      <c r="I990" s="15">
        <f>E990/E988*100</f>
        <v>100</v>
      </c>
      <c r="J990" s="16">
        <f>D990/B990*100</f>
        <v>111.27129750982962</v>
      </c>
      <c r="K990" s="16">
        <f t="shared" ref="K990:L993" si="233">D990/F990*100</f>
        <v>238.1115612340293</v>
      </c>
      <c r="L990" s="16">
        <f t="shared" si="233"/>
        <v>129.22879759314162</v>
      </c>
      <c r="M990" s="76"/>
      <c r="N990" s="76"/>
      <c r="O990" s="76"/>
      <c r="P990" s="76"/>
      <c r="Q990" s="76"/>
      <c r="R990" s="76"/>
    </row>
    <row r="991" spans="1:18" s="9" customFormat="1" x14ac:dyDescent="0.2">
      <c r="A991" s="13" t="s">
        <v>273</v>
      </c>
      <c r="B991" s="73">
        <v>48069</v>
      </c>
      <c r="C991" s="73">
        <v>300450</v>
      </c>
      <c r="D991" s="73">
        <v>53487</v>
      </c>
      <c r="E991" s="73">
        <v>353937</v>
      </c>
      <c r="F991" s="73">
        <v>22463</v>
      </c>
      <c r="G991" s="73">
        <v>273884</v>
      </c>
      <c r="H991" s="15">
        <f>H992+H993</f>
        <v>100</v>
      </c>
      <c r="I991" s="15">
        <f>I992+I993</f>
        <v>99.999999999999986</v>
      </c>
      <c r="J991" s="16">
        <f>D991/B991*100</f>
        <v>111.27129750982962</v>
      </c>
      <c r="K991" s="16">
        <f t="shared" si="233"/>
        <v>238.1115612340293</v>
      </c>
      <c r="L991" s="16">
        <f t="shared" si="233"/>
        <v>129.22879759314162</v>
      </c>
    </row>
    <row r="992" spans="1:18" s="9" customFormat="1" x14ac:dyDescent="0.2">
      <c r="A992" s="17" t="s">
        <v>275</v>
      </c>
      <c r="B992" s="73">
        <v>305</v>
      </c>
      <c r="C992" s="73">
        <v>7471</v>
      </c>
      <c r="D992" s="73">
        <v>862</v>
      </c>
      <c r="E992" s="73">
        <v>8333</v>
      </c>
      <c r="F992" s="73">
        <v>2492</v>
      </c>
      <c r="G992" s="73">
        <v>9364</v>
      </c>
      <c r="H992" s="15">
        <f>D992/D991*100</f>
        <v>1.611606558603025</v>
      </c>
      <c r="I992" s="15">
        <f>E992/E991*100</f>
        <v>2.3543738009871813</v>
      </c>
      <c r="J992" s="16">
        <f>D992/B992*100</f>
        <v>282.6229508196721</v>
      </c>
      <c r="K992" s="16">
        <f t="shared" si="233"/>
        <v>34.590690208667738</v>
      </c>
      <c r="L992" s="16">
        <f t="shared" si="233"/>
        <v>88.989747970952578</v>
      </c>
    </row>
    <row r="993" spans="1:18" s="9" customFormat="1" x14ac:dyDescent="0.2">
      <c r="A993" s="17" t="s">
        <v>279</v>
      </c>
      <c r="B993" s="73">
        <v>47764</v>
      </c>
      <c r="C993" s="73">
        <v>292979</v>
      </c>
      <c r="D993" s="73">
        <v>52625</v>
      </c>
      <c r="E993" s="73">
        <v>345604</v>
      </c>
      <c r="F993" s="73">
        <v>19971</v>
      </c>
      <c r="G993" s="73">
        <v>264520</v>
      </c>
      <c r="H993" s="15">
        <f>D993/D991*100</f>
        <v>98.388393441396971</v>
      </c>
      <c r="I993" s="15">
        <f>E993/E991*100</f>
        <v>97.64562619901281</v>
      </c>
      <c r="J993" s="16">
        <f>D993/B993*100</f>
        <v>110.17712084415041</v>
      </c>
      <c r="K993" s="16">
        <f t="shared" si="233"/>
        <v>263.50708527364679</v>
      </c>
      <c r="L993" s="16">
        <f t="shared" si="233"/>
        <v>130.65325873279903</v>
      </c>
      <c r="M993" s="72"/>
      <c r="N993" s="72"/>
      <c r="O993" s="72"/>
      <c r="P993" s="72"/>
      <c r="Q993" s="72"/>
      <c r="R993" s="72"/>
    </row>
    <row r="994" spans="1:18" s="9" customFormat="1" ht="33.75" x14ac:dyDescent="0.2">
      <c r="A994" s="11" t="s">
        <v>413</v>
      </c>
      <c r="B994" s="73"/>
      <c r="C994" s="73"/>
      <c r="D994" s="73"/>
      <c r="E994" s="73"/>
      <c r="F994" s="73"/>
      <c r="G994" s="73"/>
      <c r="H994" s="72"/>
      <c r="I994" s="72"/>
      <c r="J994" s="72"/>
      <c r="K994" s="72"/>
      <c r="L994" s="72"/>
      <c r="M994" s="76"/>
      <c r="N994" s="76"/>
      <c r="O994" s="76"/>
      <c r="P994" s="76"/>
      <c r="Q994" s="76"/>
      <c r="R994" s="76"/>
    </row>
    <row r="995" spans="1:18" s="9" customFormat="1" x14ac:dyDescent="0.2">
      <c r="A995" s="13" t="s">
        <v>272</v>
      </c>
      <c r="B995" s="73">
        <v>137308</v>
      </c>
      <c r="C995" s="73">
        <v>1195225</v>
      </c>
      <c r="D995" s="73">
        <v>225143</v>
      </c>
      <c r="E995" s="73">
        <v>1420368</v>
      </c>
      <c r="F995" s="73">
        <v>168640</v>
      </c>
      <c r="G995" s="73">
        <v>941390</v>
      </c>
      <c r="H995" s="15">
        <f>H996+H997</f>
        <v>100</v>
      </c>
      <c r="I995" s="15">
        <f>I996+I997</f>
        <v>100</v>
      </c>
      <c r="J995" s="16">
        <f>D995/B995*100</f>
        <v>163.96932443848866</v>
      </c>
      <c r="K995" s="16">
        <f>D995/F995*100</f>
        <v>133.50509962049335</v>
      </c>
      <c r="L995" s="16">
        <f>E995/G995*100</f>
        <v>150.8798691296912</v>
      </c>
      <c r="M995" s="72"/>
      <c r="N995" s="72"/>
      <c r="O995" s="72"/>
      <c r="P995" s="72"/>
      <c r="Q995" s="72"/>
      <c r="R995" s="72"/>
    </row>
    <row r="996" spans="1:18" s="9" customFormat="1" x14ac:dyDescent="0.2">
      <c r="A996" s="17" t="s">
        <v>278</v>
      </c>
      <c r="B996" s="73">
        <v>0</v>
      </c>
      <c r="C996" s="73">
        <v>0</v>
      </c>
      <c r="D996" s="73">
        <v>0</v>
      </c>
      <c r="E996" s="73">
        <v>0</v>
      </c>
      <c r="F996" s="73">
        <v>0</v>
      </c>
      <c r="G996" s="73">
        <v>0</v>
      </c>
      <c r="H996" s="15">
        <f>D996/D995*100</f>
        <v>0</v>
      </c>
      <c r="I996" s="15">
        <f>E996/E995*100</f>
        <v>0</v>
      </c>
      <c r="J996" s="16">
        <v>0</v>
      </c>
      <c r="K996" s="16">
        <v>0</v>
      </c>
      <c r="L996" s="16">
        <v>0</v>
      </c>
    </row>
    <row r="997" spans="1:18" s="9" customFormat="1" x14ac:dyDescent="0.2">
      <c r="A997" s="17" t="s">
        <v>274</v>
      </c>
      <c r="B997" s="73">
        <v>137308</v>
      </c>
      <c r="C997" s="73">
        <v>1195225</v>
      </c>
      <c r="D997" s="73">
        <v>225143</v>
      </c>
      <c r="E997" s="73">
        <v>1420368</v>
      </c>
      <c r="F997" s="73">
        <v>168640</v>
      </c>
      <c r="G997" s="73">
        <v>941390</v>
      </c>
      <c r="H997" s="15">
        <f>D997/D995*100</f>
        <v>100</v>
      </c>
      <c r="I997" s="15">
        <f>E997/E995*100</f>
        <v>100</v>
      </c>
      <c r="J997" s="16">
        <f>D997/B997*100</f>
        <v>163.96932443848866</v>
      </c>
      <c r="K997" s="16">
        <f>D997/F997*100</f>
        <v>133.50509962049335</v>
      </c>
      <c r="L997" s="16">
        <f>E997/G997*100</f>
        <v>150.8798691296912</v>
      </c>
      <c r="M997" s="76"/>
      <c r="N997" s="76"/>
      <c r="O997" s="76"/>
      <c r="P997" s="76"/>
      <c r="Q997" s="76"/>
      <c r="R997" s="76"/>
    </row>
    <row r="998" spans="1:18" s="9" customFormat="1" x14ac:dyDescent="0.2">
      <c r="A998" s="13" t="s">
        <v>273</v>
      </c>
      <c r="B998" s="73">
        <v>137308</v>
      </c>
      <c r="C998" s="73">
        <v>1195225</v>
      </c>
      <c r="D998" s="73">
        <v>225143</v>
      </c>
      <c r="E998" s="73">
        <v>1420368</v>
      </c>
      <c r="F998" s="73">
        <v>168640</v>
      </c>
      <c r="G998" s="73">
        <v>941390</v>
      </c>
      <c r="H998" s="15">
        <f>H999+H1000</f>
        <v>100</v>
      </c>
      <c r="I998" s="15">
        <f>I999+I1000</f>
        <v>100.00000000000001</v>
      </c>
      <c r="J998" s="16">
        <f>D998/B998*100</f>
        <v>163.96932443848866</v>
      </c>
      <c r="K998" s="16">
        <f>D998/F998*100</f>
        <v>133.50509962049335</v>
      </c>
      <c r="L998" s="16">
        <f>E998/G998*100</f>
        <v>150.8798691296912</v>
      </c>
    </row>
    <row r="999" spans="1:18" s="9" customFormat="1" x14ac:dyDescent="0.2">
      <c r="A999" s="17" t="s">
        <v>275</v>
      </c>
      <c r="B999" s="73">
        <v>390</v>
      </c>
      <c r="C999" s="73">
        <v>9004</v>
      </c>
      <c r="D999" s="73">
        <v>1165</v>
      </c>
      <c r="E999" s="73">
        <v>10169</v>
      </c>
      <c r="F999" s="73">
        <v>11</v>
      </c>
      <c r="G999" s="73">
        <v>32828</v>
      </c>
      <c r="H999" s="15">
        <f>D999/D998*100</f>
        <v>0.51744891024815332</v>
      </c>
      <c r="I999" s="15">
        <f>E999/E998*100</f>
        <v>0.71594122086670497</v>
      </c>
      <c r="J999" s="16">
        <f>D999/B999*100</f>
        <v>298.71794871794873</v>
      </c>
      <c r="K999" s="16"/>
      <c r="L999" s="16">
        <f>E999/G999*100</f>
        <v>30.976605336907522</v>
      </c>
      <c r="M999" s="72"/>
      <c r="N999" s="72"/>
      <c r="O999" s="72"/>
      <c r="P999" s="72"/>
      <c r="Q999" s="72"/>
      <c r="R999" s="72"/>
    </row>
    <row r="1000" spans="1:18" s="9" customFormat="1" x14ac:dyDescent="0.2">
      <c r="A1000" s="17" t="s">
        <v>279</v>
      </c>
      <c r="B1000" s="73">
        <v>136918</v>
      </c>
      <c r="C1000" s="73">
        <v>1186221</v>
      </c>
      <c r="D1000" s="73">
        <v>223978</v>
      </c>
      <c r="E1000" s="73">
        <v>1410199</v>
      </c>
      <c r="F1000" s="73">
        <v>168629</v>
      </c>
      <c r="G1000" s="73">
        <v>908562</v>
      </c>
      <c r="H1000" s="15">
        <f>D1000/D998*100</f>
        <v>99.482551089751851</v>
      </c>
      <c r="I1000" s="15">
        <f>E1000/E998*100</f>
        <v>99.284058779133304</v>
      </c>
      <c r="J1000" s="16">
        <f>D1000/B1000*100</f>
        <v>163.58550373216084</v>
      </c>
      <c r="K1000" s="16">
        <f>D1000/F1000*100</f>
        <v>132.82294267296848</v>
      </c>
      <c r="L1000" s="16">
        <f>E1000/G1000*100</f>
        <v>155.21219245356949</v>
      </c>
    </row>
    <row r="1001" spans="1:18" s="9" customFormat="1" ht="22.5" x14ac:dyDescent="0.2">
      <c r="A1001" s="11" t="s">
        <v>414</v>
      </c>
      <c r="B1001" s="73"/>
      <c r="C1001" s="73"/>
      <c r="D1001" s="73"/>
      <c r="E1001" s="73"/>
      <c r="F1001" s="73"/>
      <c r="G1001" s="73"/>
      <c r="H1001" s="72"/>
      <c r="I1001" s="72"/>
      <c r="J1001" s="72"/>
      <c r="K1001" s="72"/>
      <c r="L1001" s="72"/>
      <c r="M1001" s="76"/>
      <c r="N1001" s="76"/>
      <c r="O1001" s="76"/>
      <c r="P1001" s="76"/>
      <c r="Q1001" s="76"/>
      <c r="R1001" s="76"/>
    </row>
    <row r="1002" spans="1:18" s="9" customFormat="1" x14ac:dyDescent="0.2">
      <c r="A1002" s="13" t="s">
        <v>272</v>
      </c>
      <c r="B1002" s="73">
        <v>200</v>
      </c>
      <c r="C1002" s="73">
        <v>428</v>
      </c>
      <c r="D1002" s="73">
        <v>200</v>
      </c>
      <c r="E1002" s="73">
        <v>628</v>
      </c>
      <c r="F1002" s="73">
        <v>0</v>
      </c>
      <c r="G1002" s="73">
        <v>47</v>
      </c>
      <c r="H1002" s="15">
        <f>H1003+H1004</f>
        <v>100</v>
      </c>
      <c r="I1002" s="15">
        <f>I1003+I1004</f>
        <v>100</v>
      </c>
      <c r="J1002" s="16">
        <f>D1002/B1002*100</f>
        <v>100</v>
      </c>
      <c r="K1002" s="16">
        <v>0</v>
      </c>
      <c r="L1002" s="16"/>
      <c r="M1002" s="72"/>
      <c r="N1002" s="72"/>
      <c r="O1002" s="72"/>
      <c r="P1002" s="72"/>
      <c r="Q1002" s="72"/>
      <c r="R1002" s="72"/>
    </row>
    <row r="1003" spans="1:18" s="9" customFormat="1" x14ac:dyDescent="0.2">
      <c r="A1003" s="17" t="s">
        <v>278</v>
      </c>
      <c r="B1003" s="73">
        <v>200</v>
      </c>
      <c r="C1003" s="73">
        <v>400</v>
      </c>
      <c r="D1003" s="73">
        <v>200</v>
      </c>
      <c r="E1003" s="73">
        <v>600</v>
      </c>
      <c r="F1003" s="73">
        <v>0</v>
      </c>
      <c r="G1003" s="73">
        <v>0</v>
      </c>
      <c r="H1003" s="15">
        <f>D1003/D1002*100</f>
        <v>100</v>
      </c>
      <c r="I1003" s="15">
        <f>E1003/E1002*100</f>
        <v>95.541401273885356</v>
      </c>
      <c r="J1003" s="16">
        <f>D1003/B1003*100</f>
        <v>100</v>
      </c>
      <c r="K1003" s="16">
        <v>0</v>
      </c>
      <c r="L1003" s="16">
        <v>0</v>
      </c>
      <c r="M1003" s="72"/>
      <c r="N1003" s="72"/>
      <c r="O1003" s="72"/>
      <c r="P1003" s="72"/>
      <c r="Q1003" s="72"/>
      <c r="R1003" s="72"/>
    </row>
    <row r="1004" spans="1:18" s="9" customFormat="1" x14ac:dyDescent="0.2">
      <c r="A1004" s="17" t="s">
        <v>274</v>
      </c>
      <c r="B1004" s="73">
        <v>0</v>
      </c>
      <c r="C1004" s="73">
        <v>28</v>
      </c>
      <c r="D1004" s="73">
        <v>0</v>
      </c>
      <c r="E1004" s="73">
        <v>28</v>
      </c>
      <c r="F1004" s="73">
        <v>0</v>
      </c>
      <c r="G1004" s="73">
        <v>47</v>
      </c>
      <c r="H1004" s="15">
        <f>D1004/D1002*100</f>
        <v>0</v>
      </c>
      <c r="I1004" s="15">
        <f>E1004/E1002*100</f>
        <v>4.4585987261146496</v>
      </c>
      <c r="J1004" s="16">
        <v>0</v>
      </c>
      <c r="K1004" s="16">
        <v>0</v>
      </c>
      <c r="L1004" s="16">
        <f>E1004/G1004*100</f>
        <v>59.574468085106382</v>
      </c>
      <c r="M1004" s="76"/>
      <c r="N1004" s="76"/>
      <c r="O1004" s="76"/>
      <c r="P1004" s="76"/>
      <c r="Q1004" s="76"/>
      <c r="R1004" s="76"/>
    </row>
    <row r="1005" spans="1:18" s="9" customFormat="1" x14ac:dyDescent="0.2">
      <c r="A1005" s="13" t="s">
        <v>273</v>
      </c>
      <c r="B1005" s="73">
        <v>200</v>
      </c>
      <c r="C1005" s="73">
        <v>428</v>
      </c>
      <c r="D1005" s="73">
        <v>200</v>
      </c>
      <c r="E1005" s="73">
        <v>628</v>
      </c>
      <c r="F1005" s="73">
        <v>0</v>
      </c>
      <c r="G1005" s="73">
        <v>47</v>
      </c>
      <c r="H1005" s="15">
        <f>H1006+H1007</f>
        <v>100</v>
      </c>
      <c r="I1005" s="15">
        <f>I1006+I1007</f>
        <v>100</v>
      </c>
      <c r="J1005" s="16">
        <f>D1005/B1005*100</f>
        <v>100</v>
      </c>
      <c r="K1005" s="16">
        <v>0</v>
      </c>
      <c r="L1005" s="16"/>
    </row>
    <row r="1006" spans="1:18" s="9" customFormat="1" x14ac:dyDescent="0.2">
      <c r="A1006" s="17" t="s">
        <v>275</v>
      </c>
      <c r="B1006" s="73">
        <v>0</v>
      </c>
      <c r="C1006" s="73">
        <v>0</v>
      </c>
      <c r="D1006" s="73">
        <v>0</v>
      </c>
      <c r="E1006" s="73">
        <v>0</v>
      </c>
      <c r="F1006" s="73">
        <v>0</v>
      </c>
      <c r="G1006" s="73">
        <v>0</v>
      </c>
      <c r="H1006" s="15">
        <f>D1006/D1005*100</f>
        <v>0</v>
      </c>
      <c r="I1006" s="15">
        <f>E1006/E1005*100</f>
        <v>0</v>
      </c>
      <c r="J1006" s="16">
        <v>0</v>
      </c>
      <c r="K1006" s="16">
        <v>0</v>
      </c>
      <c r="L1006" s="16">
        <v>0</v>
      </c>
      <c r="M1006" s="72"/>
      <c r="N1006" s="72"/>
      <c r="O1006" s="72"/>
      <c r="P1006" s="72"/>
      <c r="Q1006" s="72"/>
      <c r="R1006" s="72"/>
    </row>
    <row r="1007" spans="1:18" s="9" customFormat="1" x14ac:dyDescent="0.2">
      <c r="A1007" s="17" t="s">
        <v>279</v>
      </c>
      <c r="B1007" s="73">
        <v>200</v>
      </c>
      <c r="C1007" s="73">
        <v>428</v>
      </c>
      <c r="D1007" s="73">
        <v>200</v>
      </c>
      <c r="E1007" s="73">
        <v>628</v>
      </c>
      <c r="F1007" s="73">
        <v>0</v>
      </c>
      <c r="G1007" s="73">
        <v>47</v>
      </c>
      <c r="H1007" s="15">
        <f>D1007/D1005*100</f>
        <v>100</v>
      </c>
      <c r="I1007" s="15">
        <f>E1007/E1005*100</f>
        <v>100</v>
      </c>
      <c r="J1007" s="16">
        <f>D1007/B1007*100</f>
        <v>100</v>
      </c>
      <c r="K1007" s="16">
        <v>0</v>
      </c>
      <c r="L1007" s="16"/>
      <c r="M1007" s="72"/>
      <c r="N1007" s="72"/>
      <c r="O1007" s="72"/>
      <c r="P1007" s="72"/>
      <c r="Q1007" s="72"/>
      <c r="R1007" s="72"/>
    </row>
    <row r="1008" spans="1:18" s="9" customFormat="1" ht="22.5" x14ac:dyDescent="0.2">
      <c r="A1008" s="11" t="s">
        <v>415</v>
      </c>
      <c r="B1008" s="73"/>
      <c r="C1008" s="73"/>
      <c r="D1008" s="73"/>
      <c r="E1008" s="73"/>
      <c r="F1008" s="73"/>
      <c r="G1008" s="73"/>
      <c r="H1008" s="72"/>
      <c r="I1008" s="72"/>
      <c r="J1008" s="72"/>
      <c r="K1008" s="72"/>
      <c r="L1008" s="72"/>
      <c r="M1008" s="76"/>
      <c r="N1008" s="76"/>
      <c r="O1008" s="76"/>
      <c r="P1008" s="76"/>
      <c r="Q1008" s="76"/>
      <c r="R1008" s="76"/>
    </row>
    <row r="1009" spans="1:18" s="9" customFormat="1" x14ac:dyDescent="0.2">
      <c r="A1009" s="13" t="s">
        <v>272</v>
      </c>
      <c r="B1009" s="73">
        <v>856.84699999999998</v>
      </c>
      <c r="C1009" s="73">
        <v>12033.075000000001</v>
      </c>
      <c r="D1009" s="73">
        <v>1397.154</v>
      </c>
      <c r="E1009" s="73">
        <v>13430.228999999999</v>
      </c>
      <c r="F1009" s="73">
        <v>876.94</v>
      </c>
      <c r="G1009" s="73">
        <v>13046.911</v>
      </c>
      <c r="H1009" s="15">
        <f>H1010+H1011</f>
        <v>100</v>
      </c>
      <c r="I1009" s="15">
        <f>I1010+I1011</f>
        <v>100</v>
      </c>
      <c r="J1009" s="16">
        <f t="shared" ref="J1009:J1014" si="234">D1009/B1009*100</f>
        <v>163.05758204206819</v>
      </c>
      <c r="K1009" s="16">
        <f t="shared" ref="K1009:L1014" si="235">D1009/F1009*100</f>
        <v>159.32150432184642</v>
      </c>
      <c r="L1009" s="16">
        <f t="shared" si="235"/>
        <v>102.93799812078123</v>
      </c>
      <c r="M1009" s="72"/>
      <c r="N1009" s="72"/>
      <c r="O1009" s="72"/>
      <c r="P1009" s="72"/>
      <c r="Q1009" s="72"/>
      <c r="R1009" s="72"/>
    </row>
    <row r="1010" spans="1:18" s="9" customFormat="1" x14ac:dyDescent="0.2">
      <c r="A1010" s="17" t="s">
        <v>278</v>
      </c>
      <c r="B1010" s="73">
        <v>66.528999999999996</v>
      </c>
      <c r="C1010" s="73">
        <v>526.673</v>
      </c>
      <c r="D1010" s="73">
        <v>62.149000000000001</v>
      </c>
      <c r="E1010" s="73">
        <v>588.822</v>
      </c>
      <c r="F1010" s="73">
        <v>69.766999999999996</v>
      </c>
      <c r="G1010" s="73">
        <v>661.71299999999997</v>
      </c>
      <c r="H1010" s="15">
        <f>D1010/D1009*100</f>
        <v>4.4482569566418588</v>
      </c>
      <c r="I1010" s="15">
        <f>E1010/E1009*100</f>
        <v>4.3843034992180705</v>
      </c>
      <c r="J1010" s="16">
        <f t="shared" si="234"/>
        <v>93.416404876069095</v>
      </c>
      <c r="K1010" s="16">
        <f t="shared" si="235"/>
        <v>89.080797511717577</v>
      </c>
      <c r="L1010" s="16">
        <f t="shared" si="235"/>
        <v>88.984499322213722</v>
      </c>
    </row>
    <row r="1011" spans="1:18" s="9" customFormat="1" x14ac:dyDescent="0.2">
      <c r="A1011" s="17" t="s">
        <v>274</v>
      </c>
      <c r="B1011" s="73">
        <v>790.31700000000001</v>
      </c>
      <c r="C1011" s="73">
        <v>11506.402</v>
      </c>
      <c r="D1011" s="73">
        <v>1335.0050000000001</v>
      </c>
      <c r="E1011" s="73">
        <v>12841.406999999999</v>
      </c>
      <c r="F1011" s="73">
        <v>807.173</v>
      </c>
      <c r="G1011" s="73">
        <v>12385.198</v>
      </c>
      <c r="H1011" s="15">
        <f>D1011/D1009*100</f>
        <v>95.551743043358144</v>
      </c>
      <c r="I1011" s="15">
        <f>E1011/E1009*100</f>
        <v>95.615696500781937</v>
      </c>
      <c r="J1011" s="16">
        <f t="shared" si="234"/>
        <v>168.92019278340211</v>
      </c>
      <c r="K1011" s="16">
        <f t="shared" si="235"/>
        <v>165.39267294619617</v>
      </c>
      <c r="L1011" s="16">
        <f t="shared" si="235"/>
        <v>103.68350187053932</v>
      </c>
      <c r="M1011" s="76"/>
      <c r="N1011" s="76"/>
      <c r="O1011" s="76"/>
      <c r="P1011" s="76"/>
      <c r="Q1011" s="76"/>
      <c r="R1011" s="76"/>
    </row>
    <row r="1012" spans="1:18" s="9" customFormat="1" x14ac:dyDescent="0.2">
      <c r="A1012" s="13" t="s">
        <v>273</v>
      </c>
      <c r="B1012" s="73">
        <v>856.84699999999998</v>
      </c>
      <c r="C1012" s="73">
        <v>12033.075000000001</v>
      </c>
      <c r="D1012" s="73">
        <v>1397.154</v>
      </c>
      <c r="E1012" s="73">
        <v>13430.228999999999</v>
      </c>
      <c r="F1012" s="73">
        <v>876.94</v>
      </c>
      <c r="G1012" s="73">
        <v>13046.911</v>
      </c>
      <c r="H1012" s="15">
        <f>H1013+H1014</f>
        <v>100.00007157407128</v>
      </c>
      <c r="I1012" s="15">
        <f>I1013+I1014</f>
        <v>100</v>
      </c>
      <c r="J1012" s="16">
        <f t="shared" si="234"/>
        <v>163.05758204206819</v>
      </c>
      <c r="K1012" s="16">
        <f t="shared" si="235"/>
        <v>159.32150432184642</v>
      </c>
      <c r="L1012" s="16">
        <f t="shared" si="235"/>
        <v>102.93799812078123</v>
      </c>
      <c r="M1012" s="72"/>
      <c r="N1012" s="72"/>
      <c r="O1012" s="72"/>
      <c r="P1012" s="72"/>
      <c r="Q1012" s="72"/>
      <c r="R1012" s="72"/>
    </row>
    <row r="1013" spans="1:18" s="9" customFormat="1" x14ac:dyDescent="0.2">
      <c r="A1013" s="17" t="s">
        <v>275</v>
      </c>
      <c r="B1013" s="73">
        <v>64.959999999999994</v>
      </c>
      <c r="C1013" s="73">
        <v>413.25799999999998</v>
      </c>
      <c r="D1013" s="73">
        <v>55.034999999999997</v>
      </c>
      <c r="E1013" s="73">
        <v>468.29300000000001</v>
      </c>
      <c r="F1013" s="73">
        <v>77.007000000000005</v>
      </c>
      <c r="G1013" s="73">
        <v>436.10500000000002</v>
      </c>
      <c r="H1013" s="15">
        <f>D1013/D1012*100</f>
        <v>3.93907901348026</v>
      </c>
      <c r="I1013" s="15">
        <f>E1013/E1012*100</f>
        <v>3.4868578934878922</v>
      </c>
      <c r="J1013" s="16">
        <f t="shared" si="234"/>
        <v>84.721366995073893</v>
      </c>
      <c r="K1013" s="16">
        <f t="shared" si="235"/>
        <v>71.467528925941792</v>
      </c>
      <c r="L1013" s="16">
        <f t="shared" si="235"/>
        <v>107.38079132319052</v>
      </c>
      <c r="M1013" s="72"/>
      <c r="N1013" s="72"/>
      <c r="O1013" s="72"/>
      <c r="P1013" s="72"/>
      <c r="Q1013" s="72"/>
      <c r="R1013" s="72"/>
    </row>
    <row r="1014" spans="1:18" s="9" customFormat="1" x14ac:dyDescent="0.2">
      <c r="A1014" s="17" t="s">
        <v>279</v>
      </c>
      <c r="B1014" s="73">
        <v>791.88599999999997</v>
      </c>
      <c r="C1014" s="73">
        <v>11619.816999999999</v>
      </c>
      <c r="D1014" s="73">
        <v>1342.12</v>
      </c>
      <c r="E1014" s="73">
        <v>12961.936</v>
      </c>
      <c r="F1014" s="73">
        <v>799.93299999999999</v>
      </c>
      <c r="G1014" s="73">
        <v>12610.805</v>
      </c>
      <c r="H1014" s="15">
        <f>D1014/D1012*100</f>
        <v>96.060992560591018</v>
      </c>
      <c r="I1014" s="15">
        <f>E1014/E1012*100</f>
        <v>96.513142106512106</v>
      </c>
      <c r="J1014" s="16">
        <f t="shared" si="234"/>
        <v>169.48399138259799</v>
      </c>
      <c r="K1014" s="16">
        <f t="shared" si="235"/>
        <v>167.77905149556273</v>
      </c>
      <c r="L1014" s="16">
        <f t="shared" si="235"/>
        <v>102.78436626369212</v>
      </c>
      <c r="M1014" s="72"/>
      <c r="N1014" s="72"/>
      <c r="O1014" s="72"/>
      <c r="P1014" s="72"/>
      <c r="Q1014" s="72"/>
      <c r="R1014" s="72"/>
    </row>
    <row r="1015" spans="1:18" s="9" customFormat="1" ht="22.5" x14ac:dyDescent="0.2">
      <c r="A1015" s="11" t="s">
        <v>416</v>
      </c>
      <c r="B1015" s="73"/>
      <c r="C1015" s="73"/>
      <c r="D1015" s="73"/>
      <c r="E1015" s="73"/>
      <c r="F1015" s="73"/>
      <c r="G1015" s="73"/>
      <c r="H1015" s="72"/>
      <c r="I1015" s="72"/>
      <c r="J1015" s="72"/>
      <c r="K1015" s="72"/>
      <c r="L1015" s="72"/>
      <c r="M1015" s="76"/>
      <c r="N1015" s="76"/>
      <c r="O1015" s="76"/>
      <c r="P1015" s="76"/>
      <c r="Q1015" s="76"/>
      <c r="R1015" s="76"/>
    </row>
    <row r="1016" spans="1:18" s="9" customFormat="1" x14ac:dyDescent="0.2">
      <c r="A1016" s="13" t="s">
        <v>272</v>
      </c>
      <c r="B1016" s="73">
        <v>1087.444</v>
      </c>
      <c r="C1016" s="73">
        <v>8415.5310000000009</v>
      </c>
      <c r="D1016" s="73">
        <v>797.25699999999995</v>
      </c>
      <c r="E1016" s="73">
        <v>9212.7890000000007</v>
      </c>
      <c r="F1016" s="73">
        <v>694.91700000000003</v>
      </c>
      <c r="G1016" s="73">
        <v>9830.5830000000005</v>
      </c>
      <c r="H1016" s="15">
        <f>H1017+H1018</f>
        <v>100</v>
      </c>
      <c r="I1016" s="15">
        <f>I1017+I1018</f>
        <v>99.999999999999986</v>
      </c>
      <c r="J1016" s="16">
        <f t="shared" ref="J1016:J1021" si="236">D1016/B1016*100</f>
        <v>73.314763794733338</v>
      </c>
      <c r="K1016" s="16">
        <f t="shared" ref="K1016:L1021" si="237">D1016/F1016*100</f>
        <v>114.72693861281273</v>
      </c>
      <c r="L1016" s="16">
        <f t="shared" si="237"/>
        <v>93.715591435421487</v>
      </c>
    </row>
    <row r="1017" spans="1:18" s="9" customFormat="1" x14ac:dyDescent="0.2">
      <c r="A1017" s="17" t="s">
        <v>278</v>
      </c>
      <c r="B1017" s="73">
        <v>1.8859999999999999</v>
      </c>
      <c r="C1017" s="73">
        <v>86.206999999999994</v>
      </c>
      <c r="D1017" s="73">
        <v>1.8859999999999999</v>
      </c>
      <c r="E1017" s="73">
        <v>88.093999999999994</v>
      </c>
      <c r="F1017" s="73">
        <v>1.6240000000000001</v>
      </c>
      <c r="G1017" s="73">
        <v>92.766000000000005</v>
      </c>
      <c r="H1017" s="15">
        <f>D1017/D1016*100</f>
        <v>0.23656110890214826</v>
      </c>
      <c r="I1017" s="15">
        <f>E1017/E1016*100</f>
        <v>0.95621423653575477</v>
      </c>
      <c r="J1017" s="16">
        <f t="shared" si="236"/>
        <v>100</v>
      </c>
      <c r="K1017" s="16">
        <f t="shared" si="237"/>
        <v>116.13300492610836</v>
      </c>
      <c r="L1017" s="16">
        <f t="shared" si="237"/>
        <v>94.96367203501282</v>
      </c>
      <c r="M1017" s="72"/>
      <c r="N1017" s="72"/>
      <c r="O1017" s="72"/>
      <c r="P1017" s="72"/>
      <c r="Q1017" s="72"/>
      <c r="R1017" s="72"/>
    </row>
    <row r="1018" spans="1:18" s="9" customFormat="1" x14ac:dyDescent="0.2">
      <c r="A1018" s="17" t="s">
        <v>274</v>
      </c>
      <c r="B1018" s="73">
        <v>1085.558</v>
      </c>
      <c r="C1018" s="73">
        <v>8329.3240000000005</v>
      </c>
      <c r="D1018" s="73">
        <v>795.37099999999998</v>
      </c>
      <c r="E1018" s="73">
        <v>9124.6949999999997</v>
      </c>
      <c r="F1018" s="73">
        <v>693.29300000000001</v>
      </c>
      <c r="G1018" s="73">
        <v>9737.8169999999991</v>
      </c>
      <c r="H1018" s="15">
        <f>D1018/D1016*100</f>
        <v>99.763438891097849</v>
      </c>
      <c r="I1018" s="15">
        <f>E1018/E1016*100</f>
        <v>99.043785763464228</v>
      </c>
      <c r="J1018" s="16">
        <f t="shared" si="236"/>
        <v>73.268402056822396</v>
      </c>
      <c r="K1018" s="16">
        <f t="shared" si="237"/>
        <v>114.72364498127054</v>
      </c>
      <c r="L1018" s="16">
        <f t="shared" si="237"/>
        <v>93.70370176395798</v>
      </c>
      <c r="M1018" s="76"/>
      <c r="N1018" s="76"/>
      <c r="O1018" s="76"/>
      <c r="P1018" s="76"/>
      <c r="Q1018" s="76"/>
      <c r="R1018" s="76"/>
    </row>
    <row r="1019" spans="1:18" s="9" customFormat="1" x14ac:dyDescent="0.2">
      <c r="A1019" s="13" t="s">
        <v>273</v>
      </c>
      <c r="B1019" s="73">
        <v>1087.444</v>
      </c>
      <c r="C1019" s="73">
        <v>8415.5310000000009</v>
      </c>
      <c r="D1019" s="73">
        <v>797.25699999999995</v>
      </c>
      <c r="E1019" s="73">
        <v>9212.7890000000007</v>
      </c>
      <c r="F1019" s="73">
        <v>694.91700000000003</v>
      </c>
      <c r="G1019" s="73">
        <v>9830.5830000000005</v>
      </c>
      <c r="H1019" s="15">
        <f>H1020+H1021</f>
        <v>100.00012543006837</v>
      </c>
      <c r="I1019" s="15">
        <f>I1020+I1021</f>
        <v>99.999989145523685</v>
      </c>
      <c r="J1019" s="16">
        <f t="shared" si="236"/>
        <v>73.314763794733338</v>
      </c>
      <c r="K1019" s="16">
        <f t="shared" si="237"/>
        <v>114.72693861281273</v>
      </c>
      <c r="L1019" s="16">
        <f t="shared" si="237"/>
        <v>93.715591435421487</v>
      </c>
    </row>
    <row r="1020" spans="1:18" s="9" customFormat="1" x14ac:dyDescent="0.2">
      <c r="A1020" s="17" t="s">
        <v>275</v>
      </c>
      <c r="B1020" s="73">
        <v>16.140999999999998</v>
      </c>
      <c r="C1020" s="73">
        <v>539.86300000000006</v>
      </c>
      <c r="D1020" s="73">
        <v>8.6539999999999999</v>
      </c>
      <c r="E1020" s="73">
        <v>548.51700000000005</v>
      </c>
      <c r="F1020" s="73">
        <v>212.68</v>
      </c>
      <c r="G1020" s="73">
        <v>564.22500000000002</v>
      </c>
      <c r="H1020" s="15">
        <f>D1020/D1019*100</f>
        <v>1.0854718114735902</v>
      </c>
      <c r="I1020" s="15">
        <f>E1020/E1019*100</f>
        <v>5.9538647851372692</v>
      </c>
      <c r="J1020" s="16">
        <f t="shared" si="236"/>
        <v>53.615017656898587</v>
      </c>
      <c r="K1020" s="16">
        <f t="shared" si="237"/>
        <v>4.069023885649802</v>
      </c>
      <c r="L1020" s="16">
        <f t="shared" si="237"/>
        <v>97.216004253622231</v>
      </c>
      <c r="M1020" s="72"/>
      <c r="N1020" s="72"/>
      <c r="O1020" s="72"/>
      <c r="P1020" s="72"/>
      <c r="Q1020" s="72"/>
      <c r="R1020" s="72"/>
    </row>
    <row r="1021" spans="1:18" s="9" customFormat="1" x14ac:dyDescent="0.2">
      <c r="A1021" s="17" t="s">
        <v>279</v>
      </c>
      <c r="B1021" s="73">
        <v>1071.3030000000001</v>
      </c>
      <c r="C1021" s="73">
        <v>7875.6679999999997</v>
      </c>
      <c r="D1021" s="73">
        <v>788.60400000000004</v>
      </c>
      <c r="E1021" s="73">
        <v>8664.2710000000006</v>
      </c>
      <c r="F1021" s="73">
        <v>482.23700000000002</v>
      </c>
      <c r="G1021" s="73">
        <v>9266.3580000000002</v>
      </c>
      <c r="H1021" s="15">
        <f>D1021/D1019*100</f>
        <v>98.91465361859477</v>
      </c>
      <c r="I1021" s="15">
        <f>E1021/E1019*100</f>
        <v>94.046124360386415</v>
      </c>
      <c r="J1021" s="16">
        <f t="shared" si="236"/>
        <v>73.611667287406078</v>
      </c>
      <c r="K1021" s="16">
        <f t="shared" si="237"/>
        <v>163.53038029018927</v>
      </c>
      <c r="L1021" s="16">
        <f t="shared" si="237"/>
        <v>93.502441843926178</v>
      </c>
    </row>
    <row r="1022" spans="1:18" s="9" customFormat="1" ht="22.5" x14ac:dyDescent="0.2">
      <c r="A1022" s="11" t="s">
        <v>417</v>
      </c>
      <c r="B1022" s="73"/>
      <c r="C1022" s="73"/>
      <c r="D1022" s="73"/>
      <c r="E1022" s="73"/>
      <c r="F1022" s="73"/>
      <c r="G1022" s="73"/>
      <c r="H1022" s="72"/>
      <c r="I1022" s="72"/>
      <c r="J1022" s="72"/>
      <c r="K1022" s="72"/>
      <c r="L1022" s="72"/>
      <c r="M1022" s="76"/>
      <c r="N1022" s="76"/>
      <c r="O1022" s="76"/>
      <c r="P1022" s="76"/>
      <c r="Q1022" s="76"/>
      <c r="R1022" s="76"/>
    </row>
    <row r="1023" spans="1:18" s="9" customFormat="1" x14ac:dyDescent="0.2">
      <c r="A1023" s="13" t="s">
        <v>272</v>
      </c>
      <c r="B1023" s="73">
        <v>24420.172999999999</v>
      </c>
      <c r="C1023" s="73">
        <v>172625.234</v>
      </c>
      <c r="D1023" s="73">
        <v>22100.504000000001</v>
      </c>
      <c r="E1023" s="73">
        <v>194725.73699999999</v>
      </c>
      <c r="F1023" s="73">
        <v>22426.300999999999</v>
      </c>
      <c r="G1023" s="73">
        <v>184502.633</v>
      </c>
      <c r="H1023" s="15">
        <f>H1024+H1025</f>
        <v>100</v>
      </c>
      <c r="I1023" s="15">
        <f>I1024+I1025</f>
        <v>100</v>
      </c>
      <c r="J1023" s="16">
        <f t="shared" ref="J1023:J1028" si="238">D1023/B1023*100</f>
        <v>90.501013240160106</v>
      </c>
      <c r="K1023" s="16">
        <f t="shared" ref="K1023:L1028" si="239">D1023/F1023*100</f>
        <v>98.547254850454394</v>
      </c>
      <c r="L1023" s="16">
        <f t="shared" si="239"/>
        <v>105.54089870359735</v>
      </c>
    </row>
    <row r="1024" spans="1:18" s="9" customFormat="1" x14ac:dyDescent="0.2">
      <c r="A1024" s="17" t="s">
        <v>278</v>
      </c>
      <c r="B1024" s="73">
        <v>20888.598999999998</v>
      </c>
      <c r="C1024" s="73">
        <v>141914.78200000001</v>
      </c>
      <c r="D1024" s="73">
        <v>19129.552</v>
      </c>
      <c r="E1024" s="73">
        <v>161044.334</v>
      </c>
      <c r="F1024" s="73">
        <v>18941.722000000002</v>
      </c>
      <c r="G1024" s="73">
        <v>152393.29800000001</v>
      </c>
      <c r="H1024" s="15">
        <f>D1024/D1023*100</f>
        <v>86.557084852001566</v>
      </c>
      <c r="I1024" s="15">
        <f>E1024/E1023*100</f>
        <v>82.703158031955482</v>
      </c>
      <c r="J1024" s="16">
        <f t="shared" si="238"/>
        <v>91.578913454176615</v>
      </c>
      <c r="K1024" s="16">
        <f t="shared" si="239"/>
        <v>100.9916205084205</v>
      </c>
      <c r="L1024" s="16">
        <f t="shared" si="239"/>
        <v>105.67678245272964</v>
      </c>
      <c r="M1024" s="72"/>
      <c r="N1024" s="72"/>
      <c r="O1024" s="72"/>
      <c r="P1024" s="72"/>
      <c r="Q1024" s="72"/>
      <c r="R1024" s="72"/>
    </row>
    <row r="1025" spans="1:18" s="9" customFormat="1" x14ac:dyDescent="0.2">
      <c r="A1025" s="17" t="s">
        <v>274</v>
      </c>
      <c r="B1025" s="73">
        <v>3531.5740000000001</v>
      </c>
      <c r="C1025" s="73">
        <v>30710.451000000001</v>
      </c>
      <c r="D1025" s="73">
        <v>2970.9520000000002</v>
      </c>
      <c r="E1025" s="73">
        <v>33681.402999999998</v>
      </c>
      <c r="F1025" s="73">
        <v>3484.5790000000002</v>
      </c>
      <c r="G1025" s="73">
        <v>32109.334999999999</v>
      </c>
      <c r="H1025" s="15">
        <f>D1025/D1023*100</f>
        <v>13.442915147998436</v>
      </c>
      <c r="I1025" s="15">
        <f>E1025/E1023*100</f>
        <v>17.296841968044522</v>
      </c>
      <c r="J1025" s="16">
        <f t="shared" si="238"/>
        <v>84.125435287495037</v>
      </c>
      <c r="K1025" s="16">
        <f t="shared" si="239"/>
        <v>85.259998410137925</v>
      </c>
      <c r="L1025" s="16">
        <f t="shared" si="239"/>
        <v>104.89598429864711</v>
      </c>
      <c r="M1025" s="76"/>
      <c r="N1025" s="76"/>
      <c r="O1025" s="76"/>
      <c r="P1025" s="76"/>
      <c r="Q1025" s="76"/>
      <c r="R1025" s="76"/>
    </row>
    <row r="1026" spans="1:18" s="9" customFormat="1" x14ac:dyDescent="0.2">
      <c r="A1026" s="13" t="s">
        <v>273</v>
      </c>
      <c r="B1026" s="73">
        <v>24420.172999999999</v>
      </c>
      <c r="C1026" s="73">
        <v>172625.234</v>
      </c>
      <c r="D1026" s="73">
        <v>22100.504000000001</v>
      </c>
      <c r="E1026" s="73">
        <v>194725.73699999999</v>
      </c>
      <c r="F1026" s="73">
        <v>22426.300999999999</v>
      </c>
      <c r="G1026" s="73">
        <v>184502.633</v>
      </c>
      <c r="H1026" s="15">
        <f>H1027+H1028</f>
        <v>100</v>
      </c>
      <c r="I1026" s="15">
        <f>I1027+I1028</f>
        <v>100</v>
      </c>
      <c r="J1026" s="16">
        <f t="shared" si="238"/>
        <v>90.501013240160106</v>
      </c>
      <c r="K1026" s="16">
        <f t="shared" si="239"/>
        <v>98.547254850454394</v>
      </c>
      <c r="L1026" s="16">
        <f t="shared" si="239"/>
        <v>105.54089870359735</v>
      </c>
      <c r="M1026" s="72"/>
      <c r="N1026" s="72"/>
      <c r="O1026" s="72"/>
      <c r="P1026" s="72"/>
      <c r="Q1026" s="72"/>
      <c r="R1026" s="72"/>
    </row>
    <row r="1027" spans="1:18" s="9" customFormat="1" x14ac:dyDescent="0.2">
      <c r="A1027" s="17" t="s">
        <v>275</v>
      </c>
      <c r="B1027" s="73">
        <v>203.43299999999999</v>
      </c>
      <c r="C1027" s="73">
        <v>2796.761</v>
      </c>
      <c r="D1027" s="73">
        <v>408.55099999999999</v>
      </c>
      <c r="E1027" s="73">
        <v>3205.3119999999999</v>
      </c>
      <c r="F1027" s="73">
        <v>148.89400000000001</v>
      </c>
      <c r="G1027" s="73">
        <v>3410.846</v>
      </c>
      <c r="H1027" s="15">
        <f>D1027/D1026*100</f>
        <v>1.8486049005941221</v>
      </c>
      <c r="I1027" s="15">
        <f>E1027/E1026*100</f>
        <v>1.6460648958796853</v>
      </c>
      <c r="J1027" s="16">
        <f t="shared" si="238"/>
        <v>200.82828253036627</v>
      </c>
      <c r="K1027" s="16">
        <f t="shared" si="239"/>
        <v>274.39050599755529</v>
      </c>
      <c r="L1027" s="16">
        <f t="shared" si="239"/>
        <v>93.974104958124755</v>
      </c>
    </row>
    <row r="1028" spans="1:18" s="9" customFormat="1" x14ac:dyDescent="0.2">
      <c r="A1028" s="17" t="s">
        <v>279</v>
      </c>
      <c r="B1028" s="73">
        <v>24216.74</v>
      </c>
      <c r="C1028" s="73">
        <v>169828.473</v>
      </c>
      <c r="D1028" s="73">
        <v>21691.953000000001</v>
      </c>
      <c r="E1028" s="73">
        <v>191520.42499999999</v>
      </c>
      <c r="F1028" s="73">
        <v>22277.406999999999</v>
      </c>
      <c r="G1028" s="73">
        <v>181091.78700000001</v>
      </c>
      <c r="H1028" s="15">
        <f>D1028/D1026*100</f>
        <v>98.151395099405875</v>
      </c>
      <c r="I1028" s="15">
        <f>E1028/E1026*100</f>
        <v>98.35393510412031</v>
      </c>
      <c r="J1028" s="16">
        <f t="shared" si="238"/>
        <v>89.574207758765212</v>
      </c>
      <c r="K1028" s="16">
        <f t="shared" si="239"/>
        <v>97.371983193555707</v>
      </c>
      <c r="L1028" s="16">
        <f t="shared" si="239"/>
        <v>105.75875812634175</v>
      </c>
    </row>
    <row r="1029" spans="1:18" s="9" customFormat="1" ht="22.5" x14ac:dyDescent="0.2">
      <c r="A1029" s="11" t="s">
        <v>418</v>
      </c>
      <c r="B1029" s="73"/>
      <c r="C1029" s="73"/>
      <c r="D1029" s="73"/>
      <c r="E1029" s="73"/>
      <c r="F1029" s="73"/>
      <c r="G1029" s="73"/>
      <c r="H1029" s="72"/>
      <c r="I1029" s="72"/>
      <c r="J1029" s="72"/>
      <c r="K1029" s="72"/>
      <c r="L1029" s="72"/>
      <c r="M1029" s="76"/>
      <c r="N1029" s="76"/>
      <c r="O1029" s="76"/>
      <c r="P1029" s="76"/>
      <c r="Q1029" s="76"/>
      <c r="R1029" s="76"/>
    </row>
    <row r="1030" spans="1:18" s="9" customFormat="1" x14ac:dyDescent="0.2">
      <c r="A1030" s="13" t="s">
        <v>272</v>
      </c>
      <c r="B1030" s="73">
        <v>11219.088</v>
      </c>
      <c r="C1030" s="73">
        <v>78143.803</v>
      </c>
      <c r="D1030" s="73">
        <v>11562.819</v>
      </c>
      <c r="E1030" s="73">
        <v>89706.622000000003</v>
      </c>
      <c r="F1030" s="73">
        <v>10264.772999999999</v>
      </c>
      <c r="G1030" s="73">
        <v>90332.654999999999</v>
      </c>
      <c r="H1030" s="15">
        <f>H1031+H1032</f>
        <v>100</v>
      </c>
      <c r="I1030" s="15">
        <f>I1031+I1032</f>
        <v>100</v>
      </c>
      <c r="J1030" s="16">
        <f t="shared" ref="J1030:J1035" si="240">D1030/B1030*100</f>
        <v>103.06380518630391</v>
      </c>
      <c r="K1030" s="16">
        <f t="shared" ref="K1030:L1033" si="241">D1030/F1030*100</f>
        <v>112.64563765803686</v>
      </c>
      <c r="L1030" s="16">
        <f t="shared" si="241"/>
        <v>99.306969334622124</v>
      </c>
    </row>
    <row r="1031" spans="1:18" s="9" customFormat="1" x14ac:dyDescent="0.2">
      <c r="A1031" s="17" t="s">
        <v>278</v>
      </c>
      <c r="B1031" s="73">
        <v>10956.112999999999</v>
      </c>
      <c r="C1031" s="73">
        <v>75496.28</v>
      </c>
      <c r="D1031" s="73">
        <v>11238.646000000001</v>
      </c>
      <c r="E1031" s="73">
        <v>86734.926000000007</v>
      </c>
      <c r="F1031" s="73">
        <v>9850.3709999999992</v>
      </c>
      <c r="G1031" s="73">
        <v>85705.539000000004</v>
      </c>
      <c r="H1031" s="15">
        <f>D1031/D1030*100</f>
        <v>97.196418970149068</v>
      </c>
      <c r="I1031" s="15">
        <f>E1031/E1030*100</f>
        <v>96.68731701880381</v>
      </c>
      <c r="J1031" s="16">
        <f t="shared" si="240"/>
        <v>102.57877040881196</v>
      </c>
      <c r="K1031" s="16">
        <f t="shared" si="241"/>
        <v>114.09363160027172</v>
      </c>
      <c r="L1031" s="16">
        <f t="shared" si="241"/>
        <v>101.20107406360282</v>
      </c>
    </row>
    <row r="1032" spans="1:18" s="9" customFormat="1" x14ac:dyDescent="0.2">
      <c r="A1032" s="17" t="s">
        <v>274</v>
      </c>
      <c r="B1032" s="73">
        <v>262.97500000000002</v>
      </c>
      <c r="C1032" s="73">
        <v>2647.5230000000001</v>
      </c>
      <c r="D1032" s="73">
        <v>324.173</v>
      </c>
      <c r="E1032" s="73">
        <v>2971.6959999999999</v>
      </c>
      <c r="F1032" s="73">
        <v>414.40300000000002</v>
      </c>
      <c r="G1032" s="73">
        <v>4627.116</v>
      </c>
      <c r="H1032" s="15">
        <f>D1032/D1030*100</f>
        <v>2.8035810298509389</v>
      </c>
      <c r="I1032" s="15">
        <f>E1032/E1030*100</f>
        <v>3.3126829811961933</v>
      </c>
      <c r="J1032" s="16">
        <f t="shared" si="240"/>
        <v>123.27141363247456</v>
      </c>
      <c r="K1032" s="16">
        <f t="shared" si="241"/>
        <v>78.226508977975541</v>
      </c>
      <c r="L1032" s="16">
        <f t="shared" si="241"/>
        <v>64.223503365811439</v>
      </c>
      <c r="M1032" s="76"/>
      <c r="N1032" s="76"/>
      <c r="O1032" s="76"/>
      <c r="P1032" s="76"/>
      <c r="Q1032" s="76"/>
      <c r="R1032" s="76"/>
    </row>
    <row r="1033" spans="1:18" s="9" customFormat="1" x14ac:dyDescent="0.2">
      <c r="A1033" s="13" t="s">
        <v>273</v>
      </c>
      <c r="B1033" s="73">
        <v>11219.088</v>
      </c>
      <c r="C1033" s="73">
        <v>78143.803</v>
      </c>
      <c r="D1033" s="73">
        <v>11562.819</v>
      </c>
      <c r="E1033" s="73">
        <v>89706.622000000003</v>
      </c>
      <c r="F1033" s="73">
        <v>10264.772999999999</v>
      </c>
      <c r="G1033" s="73">
        <v>90332.654999999999</v>
      </c>
      <c r="H1033" s="15">
        <f>H1034+H1035</f>
        <v>100.00000864841004</v>
      </c>
      <c r="I1033" s="15">
        <f>I1034+I1035</f>
        <v>100</v>
      </c>
      <c r="J1033" s="16">
        <f t="shared" si="240"/>
        <v>103.06380518630391</v>
      </c>
      <c r="K1033" s="16">
        <f t="shared" si="241"/>
        <v>112.64563765803686</v>
      </c>
      <c r="L1033" s="16">
        <f t="shared" si="241"/>
        <v>99.306969334622124</v>
      </c>
    </row>
    <row r="1034" spans="1:18" s="9" customFormat="1" x14ac:dyDescent="0.2">
      <c r="A1034" s="17" t="s">
        <v>275</v>
      </c>
      <c r="B1034" s="73">
        <v>34.640999999999998</v>
      </c>
      <c r="C1034" s="73">
        <v>851.76</v>
      </c>
      <c r="D1034" s="73">
        <v>122.857</v>
      </c>
      <c r="E1034" s="73">
        <v>974.61699999999996</v>
      </c>
      <c r="F1034" s="73">
        <v>3.6469999999999998</v>
      </c>
      <c r="G1034" s="73">
        <v>1381.5029999999999</v>
      </c>
      <c r="H1034" s="15">
        <f>D1034/D1033*100</f>
        <v>1.0625177130248256</v>
      </c>
      <c r="I1034" s="15">
        <f>E1034/E1033*100</f>
        <v>1.0864493370400237</v>
      </c>
      <c r="J1034" s="16">
        <f t="shared" si="240"/>
        <v>354.65777546837563</v>
      </c>
      <c r="K1034" s="16"/>
      <c r="L1034" s="16">
        <f>E1034/G1034*100</f>
        <v>70.54758476818364</v>
      </c>
    </row>
    <row r="1035" spans="1:18" s="9" customFormat="1" x14ac:dyDescent="0.2">
      <c r="A1035" s="17" t="s">
        <v>279</v>
      </c>
      <c r="B1035" s="73">
        <v>11184.447</v>
      </c>
      <c r="C1035" s="73">
        <v>77292.042000000001</v>
      </c>
      <c r="D1035" s="73">
        <v>11439.963</v>
      </c>
      <c r="E1035" s="73">
        <v>88732.005000000005</v>
      </c>
      <c r="F1035" s="73">
        <v>10261.127</v>
      </c>
      <c r="G1035" s="73">
        <v>88951.150999999998</v>
      </c>
      <c r="H1035" s="15">
        <f>D1035/D1033*100</f>
        <v>98.937490935385213</v>
      </c>
      <c r="I1035" s="15">
        <f>E1035/E1033*100</f>
        <v>98.913550662959977</v>
      </c>
      <c r="J1035" s="16">
        <f t="shared" si="240"/>
        <v>102.2845653432843</v>
      </c>
      <c r="K1035" s="16">
        <f>D1035/F1035*100</f>
        <v>111.48836770074087</v>
      </c>
      <c r="L1035" s="16">
        <f>E1035/G1035*100</f>
        <v>99.753633317234986</v>
      </c>
      <c r="M1035" s="72"/>
      <c r="N1035" s="72"/>
      <c r="O1035" s="72"/>
      <c r="P1035" s="72"/>
      <c r="Q1035" s="72"/>
      <c r="R1035" s="72"/>
    </row>
    <row r="1036" spans="1:18" s="9" customFormat="1" ht="33.75" x14ac:dyDescent="0.2">
      <c r="A1036" s="11" t="s">
        <v>419</v>
      </c>
      <c r="B1036" s="73"/>
      <c r="C1036" s="73"/>
      <c r="D1036" s="73"/>
      <c r="E1036" s="73"/>
      <c r="F1036" s="73"/>
      <c r="G1036" s="73"/>
      <c r="H1036" s="72"/>
      <c r="I1036" s="72"/>
      <c r="J1036" s="72"/>
      <c r="K1036" s="72"/>
      <c r="L1036" s="72"/>
      <c r="M1036" s="68"/>
      <c r="N1036" s="68"/>
      <c r="O1036" s="68"/>
      <c r="P1036" s="68"/>
      <c r="Q1036" s="68"/>
      <c r="R1036" s="68"/>
    </row>
    <row r="1037" spans="1:18" s="9" customFormat="1" x14ac:dyDescent="0.2">
      <c r="A1037" s="13" t="s">
        <v>272</v>
      </c>
      <c r="B1037" s="73">
        <v>3140.4920000000002</v>
      </c>
      <c r="C1037" s="73">
        <v>25448.825000000001</v>
      </c>
      <c r="D1037" s="73">
        <v>2835.5880000000002</v>
      </c>
      <c r="E1037" s="73">
        <v>28284.413</v>
      </c>
      <c r="F1037" s="73">
        <v>3110.6410000000001</v>
      </c>
      <c r="G1037" s="73">
        <v>29477.641</v>
      </c>
      <c r="H1037" s="15">
        <f>H1038+H1039</f>
        <v>100</v>
      </c>
      <c r="I1037" s="15">
        <f>I1038+I1039</f>
        <v>100</v>
      </c>
      <c r="J1037" s="16">
        <f t="shared" ref="J1037:J1042" si="242">D1037/B1037*100</f>
        <v>90.291202779691844</v>
      </c>
      <c r="K1037" s="16">
        <f t="shared" ref="K1037:L1042" si="243">D1037/F1037*100</f>
        <v>91.157674575754641</v>
      </c>
      <c r="L1037" s="16">
        <f t="shared" si="243"/>
        <v>95.952091281659889</v>
      </c>
      <c r="M1037" s="72"/>
      <c r="N1037" s="72"/>
      <c r="O1037" s="72"/>
      <c r="P1037" s="72"/>
      <c r="Q1037" s="72"/>
      <c r="R1037" s="72"/>
    </row>
    <row r="1038" spans="1:18" s="9" customFormat="1" x14ac:dyDescent="0.2">
      <c r="A1038" s="17" t="s">
        <v>278</v>
      </c>
      <c r="B1038" s="73">
        <v>1546.5329999999999</v>
      </c>
      <c r="C1038" s="73">
        <v>12025.093999999999</v>
      </c>
      <c r="D1038" s="73">
        <v>1546.5329999999999</v>
      </c>
      <c r="E1038" s="73">
        <v>13571.627</v>
      </c>
      <c r="F1038" s="73">
        <v>1516.481</v>
      </c>
      <c r="G1038" s="73">
        <v>15367.93</v>
      </c>
      <c r="H1038" s="15">
        <f>D1038/D1037*100</f>
        <v>54.540116547255799</v>
      </c>
      <c r="I1038" s="15">
        <f>E1038/E1037*100</f>
        <v>47.982706941805723</v>
      </c>
      <c r="J1038" s="16">
        <f t="shared" si="242"/>
        <v>100</v>
      </c>
      <c r="K1038" s="16">
        <f t="shared" si="243"/>
        <v>101.98169314353427</v>
      </c>
      <c r="L1038" s="16">
        <f t="shared" si="243"/>
        <v>88.311353578523594</v>
      </c>
      <c r="M1038" s="72"/>
      <c r="N1038" s="72"/>
      <c r="O1038" s="72"/>
      <c r="P1038" s="72"/>
      <c r="Q1038" s="72"/>
      <c r="R1038" s="72"/>
    </row>
    <row r="1039" spans="1:18" s="9" customFormat="1" x14ac:dyDescent="0.2">
      <c r="A1039" s="17" t="s">
        <v>274</v>
      </c>
      <c r="B1039" s="73">
        <v>1593.9590000000001</v>
      </c>
      <c r="C1039" s="73">
        <v>13423.731</v>
      </c>
      <c r="D1039" s="73">
        <v>1289.0550000000001</v>
      </c>
      <c r="E1039" s="73">
        <v>14712.786</v>
      </c>
      <c r="F1039" s="73">
        <v>1594.16</v>
      </c>
      <c r="G1039" s="73">
        <v>14109.710999999999</v>
      </c>
      <c r="H1039" s="15">
        <f>D1039/D1037*100</f>
        <v>45.459883452744194</v>
      </c>
      <c r="I1039" s="15">
        <f>E1039/E1037*100</f>
        <v>52.017293058194284</v>
      </c>
      <c r="J1039" s="16">
        <f t="shared" si="242"/>
        <v>80.871277115659808</v>
      </c>
      <c r="K1039" s="16">
        <f t="shared" si="243"/>
        <v>80.861080443619215</v>
      </c>
      <c r="L1039" s="16">
        <f t="shared" si="243"/>
        <v>104.27418392906844</v>
      </c>
      <c r="M1039" s="76"/>
      <c r="N1039" s="76"/>
      <c r="O1039" s="76"/>
      <c r="P1039" s="76"/>
      <c r="Q1039" s="76"/>
      <c r="R1039" s="76"/>
    </row>
    <row r="1040" spans="1:18" s="9" customFormat="1" x14ac:dyDescent="0.2">
      <c r="A1040" s="13" t="s">
        <v>273</v>
      </c>
      <c r="B1040" s="73">
        <v>3140.4920000000002</v>
      </c>
      <c r="C1040" s="73">
        <v>25448.825000000001</v>
      </c>
      <c r="D1040" s="73">
        <v>2835.5880000000002</v>
      </c>
      <c r="E1040" s="73">
        <v>28284.413</v>
      </c>
      <c r="F1040" s="73">
        <v>3110.6410000000001</v>
      </c>
      <c r="G1040" s="73">
        <v>29477.641</v>
      </c>
      <c r="H1040" s="15">
        <f>H1041+H1042</f>
        <v>100</v>
      </c>
      <c r="I1040" s="15">
        <f>I1041+I1042</f>
        <v>99.999996464483814</v>
      </c>
      <c r="J1040" s="16">
        <f t="shared" si="242"/>
        <v>90.291202779691844</v>
      </c>
      <c r="K1040" s="16">
        <f t="shared" si="243"/>
        <v>91.157674575754641</v>
      </c>
      <c r="L1040" s="16">
        <f t="shared" si="243"/>
        <v>95.952091281659889</v>
      </c>
      <c r="M1040" s="72"/>
      <c r="N1040" s="72"/>
      <c r="O1040" s="72"/>
      <c r="P1040" s="72"/>
      <c r="Q1040" s="72"/>
      <c r="R1040" s="72"/>
    </row>
    <row r="1041" spans="1:18" s="9" customFormat="1" x14ac:dyDescent="0.2">
      <c r="A1041" s="17" t="s">
        <v>275</v>
      </c>
      <c r="B1041" s="73">
        <v>29.16</v>
      </c>
      <c r="C1041" s="73">
        <v>532.73900000000003</v>
      </c>
      <c r="D1041" s="73">
        <v>38.884999999999998</v>
      </c>
      <c r="E1041" s="73">
        <v>571.62400000000002</v>
      </c>
      <c r="F1041" s="73">
        <v>52.252000000000002</v>
      </c>
      <c r="G1041" s="73">
        <v>471.08300000000003</v>
      </c>
      <c r="H1041" s="15">
        <f>D1041/D1040*100</f>
        <v>1.3713205162386071</v>
      </c>
      <c r="I1041" s="15">
        <f>E1041/E1040*100</f>
        <v>2.0209859048515524</v>
      </c>
      <c r="J1041" s="16">
        <f t="shared" si="242"/>
        <v>133.35048010973935</v>
      </c>
      <c r="K1041" s="16">
        <f t="shared" si="243"/>
        <v>74.418204087881804</v>
      </c>
      <c r="L1041" s="16">
        <f t="shared" si="243"/>
        <v>121.34252350435062</v>
      </c>
    </row>
    <row r="1042" spans="1:18" s="9" customFormat="1" x14ac:dyDescent="0.2">
      <c r="A1042" s="17" t="s">
        <v>279</v>
      </c>
      <c r="B1042" s="73">
        <v>3111.3310000000001</v>
      </c>
      <c r="C1042" s="73">
        <v>24916.085999999999</v>
      </c>
      <c r="D1042" s="73">
        <v>2796.703</v>
      </c>
      <c r="E1042" s="73">
        <v>27712.788</v>
      </c>
      <c r="F1042" s="73">
        <v>3058.3879999999999</v>
      </c>
      <c r="G1042" s="73">
        <v>29006.558000000001</v>
      </c>
      <c r="H1042" s="15">
        <f>D1042/D1040*100</f>
        <v>98.628679483761388</v>
      </c>
      <c r="I1042" s="15">
        <f>E1042/E1040*100</f>
        <v>97.979010559632258</v>
      </c>
      <c r="J1042" s="16">
        <f t="shared" si="242"/>
        <v>89.887671867763345</v>
      </c>
      <c r="K1042" s="16">
        <f t="shared" si="243"/>
        <v>91.443695175366884</v>
      </c>
      <c r="L1042" s="16">
        <f t="shared" si="243"/>
        <v>95.539732773533487</v>
      </c>
    </row>
    <row r="1043" spans="1:18" s="9" customFormat="1" ht="45" x14ac:dyDescent="0.2">
      <c r="A1043" s="11" t="s">
        <v>420</v>
      </c>
      <c r="B1043" s="73"/>
      <c r="C1043" s="73"/>
      <c r="D1043" s="73"/>
      <c r="E1043" s="73"/>
      <c r="F1043" s="73"/>
      <c r="G1043" s="73"/>
      <c r="H1043" s="72"/>
      <c r="I1043" s="72"/>
      <c r="J1043" s="72"/>
      <c r="K1043" s="72"/>
      <c r="L1043" s="72"/>
      <c r="M1043" s="76"/>
      <c r="N1043" s="76"/>
      <c r="O1043" s="76"/>
      <c r="P1043" s="76"/>
      <c r="Q1043" s="76"/>
      <c r="R1043" s="76"/>
    </row>
    <row r="1044" spans="1:18" s="9" customFormat="1" x14ac:dyDescent="0.2">
      <c r="A1044" s="13" t="s">
        <v>272</v>
      </c>
      <c r="B1044" s="73">
        <v>5317.6019999999999</v>
      </c>
      <c r="C1044" s="73">
        <v>44430.675000000003</v>
      </c>
      <c r="D1044" s="73">
        <v>4868.4350000000004</v>
      </c>
      <c r="E1044" s="73">
        <v>49299.11</v>
      </c>
      <c r="F1044" s="73">
        <v>7504.6980000000003</v>
      </c>
      <c r="G1044" s="73">
        <v>55042.336000000003</v>
      </c>
      <c r="H1044" s="15">
        <f>H1045+H1046</f>
        <v>100</v>
      </c>
      <c r="I1044" s="15">
        <f>I1045+I1046</f>
        <v>100.00000000000001</v>
      </c>
      <c r="J1044" s="16">
        <f t="shared" ref="J1044:J1049" si="244">D1044/B1044*100</f>
        <v>91.553203868962001</v>
      </c>
      <c r="K1044" s="16">
        <f t="shared" ref="K1044:L1049" si="245">D1044/F1044*100</f>
        <v>64.871830951758497</v>
      </c>
      <c r="L1044" s="16">
        <f t="shared" si="245"/>
        <v>89.565802585122839</v>
      </c>
      <c r="M1044" s="72"/>
      <c r="N1044" s="72"/>
      <c r="O1044" s="72"/>
      <c r="P1044" s="72"/>
      <c r="Q1044" s="72"/>
      <c r="R1044" s="72"/>
    </row>
    <row r="1045" spans="1:18" s="9" customFormat="1" x14ac:dyDescent="0.2">
      <c r="A1045" s="17" t="s">
        <v>278</v>
      </c>
      <c r="B1045" s="73">
        <v>4964.4440000000004</v>
      </c>
      <c r="C1045" s="73">
        <v>39540.538</v>
      </c>
      <c r="D1045" s="73">
        <v>4319.5330000000004</v>
      </c>
      <c r="E1045" s="73">
        <v>43860.071000000004</v>
      </c>
      <c r="F1045" s="73">
        <v>7155.2979999999998</v>
      </c>
      <c r="G1045" s="73">
        <v>52067.832000000002</v>
      </c>
      <c r="H1045" s="15">
        <f>D1045/D1044*100</f>
        <v>88.725288516741003</v>
      </c>
      <c r="I1045" s="15">
        <f>E1045/E1044*100</f>
        <v>88.967267360404691</v>
      </c>
      <c r="J1045" s="16">
        <f t="shared" si="244"/>
        <v>87.009401254198863</v>
      </c>
      <c r="K1045" s="16">
        <f t="shared" si="245"/>
        <v>60.368317294401997</v>
      </c>
      <c r="L1045" s="16">
        <f t="shared" si="245"/>
        <v>84.236407231244044</v>
      </c>
      <c r="M1045" s="72"/>
      <c r="N1045" s="72"/>
      <c r="O1045" s="72"/>
      <c r="P1045" s="72"/>
      <c r="Q1045" s="72"/>
      <c r="R1045" s="72"/>
    </row>
    <row r="1046" spans="1:18" s="9" customFormat="1" x14ac:dyDescent="0.2">
      <c r="A1046" s="17" t="s">
        <v>274</v>
      </c>
      <c r="B1046" s="73">
        <v>353.15800000000002</v>
      </c>
      <c r="C1046" s="73">
        <v>4890.1369999999997</v>
      </c>
      <c r="D1046" s="73">
        <v>548.90200000000004</v>
      </c>
      <c r="E1046" s="73">
        <v>5439.0389999999998</v>
      </c>
      <c r="F1046" s="73">
        <v>349.4</v>
      </c>
      <c r="G1046" s="73">
        <v>2974.5039999999999</v>
      </c>
      <c r="H1046" s="15">
        <f>D1046/D1044*100</f>
        <v>11.274711483258994</v>
      </c>
      <c r="I1046" s="15">
        <f>E1046/E1044*100</f>
        <v>11.032732639595318</v>
      </c>
      <c r="J1046" s="16">
        <f t="shared" si="244"/>
        <v>155.42674950022371</v>
      </c>
      <c r="K1046" s="16">
        <f t="shared" si="245"/>
        <v>157.09845449341731</v>
      </c>
      <c r="L1046" s="16">
        <f t="shared" si="245"/>
        <v>182.85532646787496</v>
      </c>
      <c r="M1046" s="76"/>
      <c r="N1046" s="76"/>
      <c r="O1046" s="76"/>
      <c r="P1046" s="76"/>
      <c r="Q1046" s="76"/>
      <c r="R1046" s="76"/>
    </row>
    <row r="1047" spans="1:18" s="9" customFormat="1" x14ac:dyDescent="0.2">
      <c r="A1047" s="13" t="s">
        <v>273</v>
      </c>
      <c r="B1047" s="73">
        <v>5317.6019999999999</v>
      </c>
      <c r="C1047" s="73">
        <v>44430.675000000003</v>
      </c>
      <c r="D1047" s="73">
        <v>4868.4350000000004</v>
      </c>
      <c r="E1047" s="73">
        <v>49299.11</v>
      </c>
      <c r="F1047" s="73">
        <v>7504.6980000000003</v>
      </c>
      <c r="G1047" s="73">
        <v>55042.336000000003</v>
      </c>
      <c r="H1047" s="15">
        <f>H1048+H1049</f>
        <v>99.999999999999972</v>
      </c>
      <c r="I1047" s="15">
        <f>I1048+I1049</f>
        <v>100</v>
      </c>
      <c r="J1047" s="16">
        <f t="shared" si="244"/>
        <v>91.553203868962001</v>
      </c>
      <c r="K1047" s="16">
        <f t="shared" si="245"/>
        <v>64.871830951758497</v>
      </c>
      <c r="L1047" s="16">
        <f t="shared" si="245"/>
        <v>89.565802585122839</v>
      </c>
    </row>
    <row r="1048" spans="1:18" s="9" customFormat="1" x14ac:dyDescent="0.2">
      <c r="A1048" s="17" t="s">
        <v>275</v>
      </c>
      <c r="B1048" s="73">
        <v>1213.2339999999999</v>
      </c>
      <c r="C1048" s="73">
        <v>9582.0509999999995</v>
      </c>
      <c r="D1048" s="73">
        <v>1801.7729999999999</v>
      </c>
      <c r="E1048" s="73">
        <v>11383.823</v>
      </c>
      <c r="F1048" s="73">
        <v>2190.9169999999999</v>
      </c>
      <c r="G1048" s="73">
        <v>16548.032999999999</v>
      </c>
      <c r="H1048" s="15">
        <f>D1048/D1047*100</f>
        <v>37.009285324750145</v>
      </c>
      <c r="I1048" s="15">
        <f>E1048/E1047*100</f>
        <v>23.091335725939068</v>
      </c>
      <c r="J1048" s="16">
        <f t="shared" si="244"/>
        <v>148.50993295604971</v>
      </c>
      <c r="K1048" s="16">
        <f t="shared" si="245"/>
        <v>82.238304782883148</v>
      </c>
      <c r="L1048" s="16">
        <f t="shared" si="245"/>
        <v>68.79260513923316</v>
      </c>
      <c r="M1048" s="72"/>
      <c r="N1048" s="72"/>
      <c r="O1048" s="72"/>
      <c r="P1048" s="72"/>
      <c r="Q1048" s="72"/>
      <c r="R1048" s="72"/>
    </row>
    <row r="1049" spans="1:18" s="9" customFormat="1" x14ac:dyDescent="0.2">
      <c r="A1049" s="17" t="s">
        <v>279</v>
      </c>
      <c r="B1049" s="73">
        <v>4104.3680000000004</v>
      </c>
      <c r="C1049" s="73">
        <v>34848.625</v>
      </c>
      <c r="D1049" s="73">
        <v>3066.6619999999998</v>
      </c>
      <c r="E1049" s="73">
        <v>37915.286999999997</v>
      </c>
      <c r="F1049" s="73">
        <v>5313.7809999999999</v>
      </c>
      <c r="G1049" s="73">
        <v>38494.303999999996</v>
      </c>
      <c r="H1049" s="15">
        <f>D1049/D1047*100</f>
        <v>62.990714675249833</v>
      </c>
      <c r="I1049" s="15">
        <f>E1049/E1047*100</f>
        <v>76.908664274060925</v>
      </c>
      <c r="J1049" s="16">
        <f t="shared" si="244"/>
        <v>74.71703317051491</v>
      </c>
      <c r="K1049" s="16">
        <f t="shared" si="245"/>
        <v>57.711486416169578</v>
      </c>
      <c r="L1049" s="16">
        <f t="shared" si="245"/>
        <v>98.495837202304003</v>
      </c>
    </row>
    <row r="1050" spans="1:18" s="9" customFormat="1" ht="33.75" x14ac:dyDescent="0.2">
      <c r="A1050" s="11" t="s">
        <v>421</v>
      </c>
      <c r="B1050" s="73"/>
      <c r="C1050" s="73"/>
      <c r="D1050" s="73"/>
      <c r="E1050" s="73"/>
      <c r="F1050" s="73"/>
      <c r="G1050" s="73"/>
      <c r="H1050" s="72"/>
      <c r="I1050" s="72"/>
      <c r="J1050" s="72"/>
      <c r="K1050" s="72"/>
      <c r="L1050" s="72"/>
      <c r="M1050" s="76"/>
      <c r="N1050" s="76"/>
      <c r="O1050" s="76"/>
      <c r="P1050" s="76"/>
      <c r="Q1050" s="76"/>
      <c r="R1050" s="76"/>
    </row>
    <row r="1051" spans="1:18" s="9" customFormat="1" x14ac:dyDescent="0.2">
      <c r="A1051" s="13" t="s">
        <v>272</v>
      </c>
      <c r="B1051" s="73">
        <v>654.57899999999995</v>
      </c>
      <c r="C1051" s="73">
        <v>6403.1360000000004</v>
      </c>
      <c r="D1051" s="73">
        <v>972.23699999999997</v>
      </c>
      <c r="E1051" s="73">
        <v>7375.3729999999996</v>
      </c>
      <c r="F1051" s="73">
        <v>726.30799999999999</v>
      </c>
      <c r="G1051" s="73">
        <v>7518.4290000000001</v>
      </c>
      <c r="H1051" s="15">
        <f>H1052+H1053</f>
        <v>100</v>
      </c>
      <c r="I1051" s="15">
        <f>I1052+I1053</f>
        <v>100</v>
      </c>
      <c r="J1051" s="16">
        <f t="shared" ref="J1051:J1056" si="246">D1051/B1051*100</f>
        <v>148.5285962427759</v>
      </c>
      <c r="K1051" s="16">
        <f t="shared" ref="K1051:L1056" si="247">D1051/F1051*100</f>
        <v>133.86015299294513</v>
      </c>
      <c r="L1051" s="16">
        <f t="shared" si="247"/>
        <v>98.097262074297703</v>
      </c>
      <c r="M1051" s="72"/>
      <c r="N1051" s="72"/>
      <c r="O1051" s="72"/>
      <c r="P1051" s="72"/>
      <c r="Q1051" s="72"/>
      <c r="R1051" s="72"/>
    </row>
    <row r="1052" spans="1:18" s="9" customFormat="1" x14ac:dyDescent="0.2">
      <c r="A1052" s="17" t="s">
        <v>278</v>
      </c>
      <c r="B1052" s="73">
        <v>112.667</v>
      </c>
      <c r="C1052" s="73">
        <v>564.66700000000003</v>
      </c>
      <c r="D1052" s="73">
        <v>112.667</v>
      </c>
      <c r="E1052" s="73">
        <v>677.33299999999997</v>
      </c>
      <c r="F1052" s="73">
        <v>77</v>
      </c>
      <c r="G1052" s="73">
        <v>491</v>
      </c>
      <c r="H1052" s="15">
        <f>D1052/D1051*100</f>
        <v>11.588429570156249</v>
      </c>
      <c r="I1052" s="15">
        <f>E1052/E1051*100</f>
        <v>9.1837117932882855</v>
      </c>
      <c r="J1052" s="16">
        <f t="shared" si="246"/>
        <v>100</v>
      </c>
      <c r="K1052" s="16">
        <f t="shared" si="247"/>
        <v>146.32077922077923</v>
      </c>
      <c r="L1052" s="16">
        <f t="shared" si="247"/>
        <v>137.94969450101831</v>
      </c>
      <c r="M1052" s="72"/>
      <c r="N1052" s="72"/>
      <c r="O1052" s="72"/>
      <c r="P1052" s="72"/>
      <c r="Q1052" s="72"/>
      <c r="R1052" s="72"/>
    </row>
    <row r="1053" spans="1:18" s="9" customFormat="1" x14ac:dyDescent="0.2">
      <c r="A1053" s="17" t="s">
        <v>274</v>
      </c>
      <c r="B1053" s="73">
        <v>541.91200000000003</v>
      </c>
      <c r="C1053" s="73">
        <v>5838.4690000000001</v>
      </c>
      <c r="D1053" s="73">
        <v>859.57</v>
      </c>
      <c r="E1053" s="73">
        <v>6698.04</v>
      </c>
      <c r="F1053" s="73">
        <v>649.30799999999999</v>
      </c>
      <c r="G1053" s="73">
        <v>7027.4290000000001</v>
      </c>
      <c r="H1053" s="15">
        <f>D1053/D1051*100</f>
        <v>88.411570429843749</v>
      </c>
      <c r="I1053" s="15">
        <f>E1053/E1051*100</f>
        <v>90.816288206711718</v>
      </c>
      <c r="J1053" s="16">
        <f t="shared" si="246"/>
        <v>158.61800439923826</v>
      </c>
      <c r="K1053" s="16">
        <f t="shared" si="247"/>
        <v>132.38247488095018</v>
      </c>
      <c r="L1053" s="16">
        <f t="shared" si="247"/>
        <v>95.312809279183043</v>
      </c>
      <c r="M1053" s="76"/>
      <c r="N1053" s="76"/>
      <c r="O1053" s="76"/>
      <c r="P1053" s="76"/>
      <c r="Q1053" s="76"/>
      <c r="R1053" s="76"/>
    </row>
    <row r="1054" spans="1:18" s="9" customFormat="1" x14ac:dyDescent="0.2">
      <c r="A1054" s="13" t="s">
        <v>273</v>
      </c>
      <c r="B1054" s="73">
        <v>654.57899999999995</v>
      </c>
      <c r="C1054" s="73">
        <v>6403.1360000000004</v>
      </c>
      <c r="D1054" s="73">
        <v>972.23699999999997</v>
      </c>
      <c r="E1054" s="73">
        <v>7375.3729999999996</v>
      </c>
      <c r="F1054" s="73">
        <v>726.30799999999999</v>
      </c>
      <c r="G1054" s="73">
        <v>7518.4290000000001</v>
      </c>
      <c r="H1054" s="15">
        <f>H1055+H1056</f>
        <v>100</v>
      </c>
      <c r="I1054" s="15">
        <f>I1055+I1056</f>
        <v>100.00000000000001</v>
      </c>
      <c r="J1054" s="16">
        <f t="shared" si="246"/>
        <v>148.5285962427759</v>
      </c>
      <c r="K1054" s="16">
        <f t="shared" si="247"/>
        <v>133.86015299294513</v>
      </c>
      <c r="L1054" s="16">
        <f t="shared" si="247"/>
        <v>98.097262074297703</v>
      </c>
    </row>
    <row r="1055" spans="1:18" s="9" customFormat="1" x14ac:dyDescent="0.2">
      <c r="A1055" s="17" t="s">
        <v>275</v>
      </c>
      <c r="B1055" s="73">
        <v>59.716000000000001</v>
      </c>
      <c r="C1055" s="73">
        <v>460.34300000000002</v>
      </c>
      <c r="D1055" s="73">
        <v>162.69999999999999</v>
      </c>
      <c r="E1055" s="73">
        <v>623.04300000000001</v>
      </c>
      <c r="F1055" s="73">
        <v>72.837999999999994</v>
      </c>
      <c r="G1055" s="73">
        <v>342.40300000000002</v>
      </c>
      <c r="H1055" s="15">
        <f>D1055/D1054*100</f>
        <v>16.734602776894931</v>
      </c>
      <c r="I1055" s="15">
        <f>E1055/E1054*100</f>
        <v>8.4476134291784302</v>
      </c>
      <c r="J1055" s="16">
        <f t="shared" si="246"/>
        <v>272.45629312077165</v>
      </c>
      <c r="K1055" s="16">
        <f t="shared" si="247"/>
        <v>223.3724154974052</v>
      </c>
      <c r="L1055" s="16">
        <f t="shared" si="247"/>
        <v>181.96189869831747</v>
      </c>
    </row>
    <row r="1056" spans="1:18" s="9" customFormat="1" x14ac:dyDescent="0.2">
      <c r="A1056" s="17" t="s">
        <v>279</v>
      </c>
      <c r="B1056" s="73">
        <v>594.86300000000006</v>
      </c>
      <c r="C1056" s="73">
        <v>5942.7929999999997</v>
      </c>
      <c r="D1056" s="73">
        <v>809.53700000000003</v>
      </c>
      <c r="E1056" s="73">
        <v>6752.33</v>
      </c>
      <c r="F1056" s="73">
        <v>653.46900000000005</v>
      </c>
      <c r="G1056" s="73">
        <v>7176.0259999999998</v>
      </c>
      <c r="H1056" s="15">
        <f>D1056/D1054*100</f>
        <v>83.265397223105069</v>
      </c>
      <c r="I1056" s="15">
        <f>E1056/E1054*100</f>
        <v>91.552386570821582</v>
      </c>
      <c r="J1056" s="16">
        <f t="shared" si="246"/>
        <v>136.08797319718994</v>
      </c>
      <c r="K1056" s="16">
        <f t="shared" si="247"/>
        <v>123.8829998056526</v>
      </c>
      <c r="L1056" s="16">
        <f t="shared" si="247"/>
        <v>94.095673566400123</v>
      </c>
    </row>
    <row r="1057" spans="1:18" s="9" customFormat="1" ht="33.75" x14ac:dyDescent="0.2">
      <c r="A1057" s="11" t="s">
        <v>422</v>
      </c>
      <c r="B1057" s="73"/>
      <c r="C1057" s="73"/>
      <c r="D1057" s="73"/>
      <c r="E1057" s="73"/>
      <c r="F1057" s="73"/>
      <c r="G1057" s="73"/>
      <c r="H1057" s="72"/>
      <c r="I1057" s="72"/>
      <c r="J1057" s="72"/>
      <c r="K1057" s="72"/>
      <c r="L1057" s="72"/>
      <c r="M1057" s="76"/>
      <c r="N1057" s="76"/>
      <c r="O1057" s="76"/>
      <c r="P1057" s="76"/>
      <c r="Q1057" s="76"/>
      <c r="R1057" s="76"/>
    </row>
    <row r="1058" spans="1:18" s="9" customFormat="1" x14ac:dyDescent="0.2">
      <c r="A1058" s="13" t="s">
        <v>272</v>
      </c>
      <c r="B1058" s="73">
        <v>2912.9740000000002</v>
      </c>
      <c r="C1058" s="73">
        <v>24739.746999999999</v>
      </c>
      <c r="D1058" s="73">
        <v>3141.13</v>
      </c>
      <c r="E1058" s="73">
        <v>27880.877</v>
      </c>
      <c r="F1058" s="73">
        <v>4065.9679999999998</v>
      </c>
      <c r="G1058" s="73">
        <v>35065.131999999998</v>
      </c>
      <c r="H1058" s="15">
        <f>H1059+H1060</f>
        <v>100</v>
      </c>
      <c r="I1058" s="15">
        <f>I1059+I1060</f>
        <v>100</v>
      </c>
      <c r="J1058" s="16">
        <f t="shared" ref="J1058:J1063" si="248">D1058/B1058*100</f>
        <v>107.83240770429121</v>
      </c>
      <c r="K1058" s="16">
        <f t="shared" ref="K1058:L1063" si="249">D1058/F1058*100</f>
        <v>77.254174159757298</v>
      </c>
      <c r="L1058" s="16">
        <f t="shared" si="249"/>
        <v>79.511684142526548</v>
      </c>
    </row>
    <row r="1059" spans="1:18" s="9" customFormat="1" x14ac:dyDescent="0.2">
      <c r="A1059" s="17" t="s">
        <v>278</v>
      </c>
      <c r="B1059" s="73">
        <v>1471.0740000000001</v>
      </c>
      <c r="C1059" s="73">
        <v>10358.395</v>
      </c>
      <c r="D1059" s="73">
        <v>1393.654</v>
      </c>
      <c r="E1059" s="73">
        <v>11752.048000000001</v>
      </c>
      <c r="F1059" s="73">
        <v>898.07799999999997</v>
      </c>
      <c r="G1059" s="73">
        <v>7729.1629999999996</v>
      </c>
      <c r="H1059" s="15">
        <f>D1059/D1058*100</f>
        <v>44.367918551604042</v>
      </c>
      <c r="I1059" s="15">
        <f>E1059/E1058*100</f>
        <v>42.150926601053477</v>
      </c>
      <c r="J1059" s="16">
        <f t="shared" si="248"/>
        <v>94.73717841522587</v>
      </c>
      <c r="K1059" s="16">
        <f t="shared" si="249"/>
        <v>155.18184389329213</v>
      </c>
      <c r="L1059" s="16">
        <f t="shared" si="249"/>
        <v>152.04813250800896</v>
      </c>
    </row>
    <row r="1060" spans="1:18" s="9" customFormat="1" x14ac:dyDescent="0.2">
      <c r="A1060" s="17" t="s">
        <v>274</v>
      </c>
      <c r="B1060" s="73">
        <v>1441.9010000000001</v>
      </c>
      <c r="C1060" s="73">
        <v>14381.352999999999</v>
      </c>
      <c r="D1060" s="73">
        <v>1747.4760000000001</v>
      </c>
      <c r="E1060" s="73">
        <v>16128.829</v>
      </c>
      <c r="F1060" s="73">
        <v>3167.89</v>
      </c>
      <c r="G1060" s="73">
        <v>27335.968000000001</v>
      </c>
      <c r="H1060" s="15">
        <f>D1060/D1058*100</f>
        <v>55.632081448395965</v>
      </c>
      <c r="I1060" s="15">
        <f>E1060/E1058*100</f>
        <v>57.84907339894653</v>
      </c>
      <c r="J1060" s="16">
        <f t="shared" si="248"/>
        <v>121.19250905575348</v>
      </c>
      <c r="K1060" s="16">
        <f t="shared" si="249"/>
        <v>55.162142624901755</v>
      </c>
      <c r="L1060" s="16">
        <f t="shared" si="249"/>
        <v>59.002223736872971</v>
      </c>
      <c r="M1060" s="76"/>
      <c r="N1060" s="76"/>
      <c r="O1060" s="76"/>
      <c r="P1060" s="76"/>
      <c r="Q1060" s="76"/>
      <c r="R1060" s="76"/>
    </row>
    <row r="1061" spans="1:18" s="9" customFormat="1" x14ac:dyDescent="0.2">
      <c r="A1061" s="13" t="s">
        <v>273</v>
      </c>
      <c r="B1061" s="73">
        <v>2912.9740000000002</v>
      </c>
      <c r="C1061" s="73">
        <v>24739.746999999999</v>
      </c>
      <c r="D1061" s="73">
        <v>3141.13</v>
      </c>
      <c r="E1061" s="73">
        <v>27880.877</v>
      </c>
      <c r="F1061" s="73">
        <v>4065.9679999999998</v>
      </c>
      <c r="G1061" s="73">
        <v>35065.131999999998</v>
      </c>
      <c r="H1061" s="15">
        <f>H1062+H1063</f>
        <v>99.999968164323036</v>
      </c>
      <c r="I1061" s="15">
        <f>I1062+I1063</f>
        <v>100</v>
      </c>
      <c r="J1061" s="16">
        <f t="shared" si="248"/>
        <v>107.83240770429121</v>
      </c>
      <c r="K1061" s="16">
        <f t="shared" si="249"/>
        <v>77.254174159757298</v>
      </c>
      <c r="L1061" s="16">
        <f t="shared" si="249"/>
        <v>79.511684142526548</v>
      </c>
    </row>
    <row r="1062" spans="1:18" s="9" customFormat="1" x14ac:dyDescent="0.2">
      <c r="A1062" s="17" t="s">
        <v>275</v>
      </c>
      <c r="B1062" s="73">
        <v>35.442</v>
      </c>
      <c r="C1062" s="73">
        <v>382.887</v>
      </c>
      <c r="D1062" s="73">
        <v>30.946000000000002</v>
      </c>
      <c r="E1062" s="73">
        <v>413.83300000000003</v>
      </c>
      <c r="F1062" s="73">
        <v>57.048999999999999</v>
      </c>
      <c r="G1062" s="73">
        <v>418.93799999999999</v>
      </c>
      <c r="H1062" s="15">
        <f>D1062/D1061*100</f>
        <v>0.98518685950597396</v>
      </c>
      <c r="I1062" s="15">
        <f>E1062/E1061*100</f>
        <v>1.4842897517176379</v>
      </c>
      <c r="J1062" s="16">
        <f t="shared" si="248"/>
        <v>87.314485638507989</v>
      </c>
      <c r="K1062" s="16">
        <f t="shared" si="249"/>
        <v>54.244596750162145</v>
      </c>
      <c r="L1062" s="16">
        <f t="shared" si="249"/>
        <v>98.781442600098359</v>
      </c>
      <c r="M1062" s="72"/>
      <c r="N1062" s="72"/>
      <c r="O1062" s="72"/>
      <c r="P1062" s="72"/>
      <c r="Q1062" s="72"/>
      <c r="R1062" s="72"/>
    </row>
    <row r="1063" spans="1:18" s="9" customFormat="1" x14ac:dyDescent="0.2">
      <c r="A1063" s="17" t="s">
        <v>279</v>
      </c>
      <c r="B1063" s="73">
        <v>2877.5329999999999</v>
      </c>
      <c r="C1063" s="73">
        <v>24356.86</v>
      </c>
      <c r="D1063" s="73">
        <v>3110.183</v>
      </c>
      <c r="E1063" s="73">
        <v>27467.044000000002</v>
      </c>
      <c r="F1063" s="73">
        <v>4008.9189999999999</v>
      </c>
      <c r="G1063" s="73">
        <v>34646.194000000003</v>
      </c>
      <c r="H1063" s="15">
        <f>D1063/D1061*100</f>
        <v>99.014781304817063</v>
      </c>
      <c r="I1063" s="15">
        <f>E1063/E1061*100</f>
        <v>98.51571024828236</v>
      </c>
      <c r="J1063" s="16">
        <f t="shared" si="248"/>
        <v>108.08505063191282</v>
      </c>
      <c r="K1063" s="16">
        <f t="shared" si="249"/>
        <v>77.581587455371391</v>
      </c>
      <c r="L1063" s="16">
        <f t="shared" si="249"/>
        <v>79.278676324447062</v>
      </c>
    </row>
    <row r="1064" spans="1:18" s="9" customFormat="1" x14ac:dyDescent="0.2">
      <c r="A1064" s="11" t="s">
        <v>423</v>
      </c>
      <c r="B1064" s="73"/>
      <c r="C1064" s="73"/>
      <c r="D1064" s="73"/>
      <c r="E1064" s="73"/>
      <c r="F1064" s="73"/>
      <c r="G1064" s="73"/>
      <c r="H1064" s="72"/>
      <c r="I1064" s="72"/>
      <c r="J1064" s="72"/>
      <c r="K1064" s="72"/>
      <c r="L1064" s="72"/>
      <c r="M1064" s="76"/>
      <c r="N1064" s="76"/>
      <c r="O1064" s="76"/>
      <c r="P1064" s="76"/>
      <c r="Q1064" s="76"/>
      <c r="R1064" s="76"/>
    </row>
    <row r="1065" spans="1:18" s="9" customFormat="1" x14ac:dyDescent="0.2">
      <c r="A1065" s="13" t="s">
        <v>272</v>
      </c>
      <c r="B1065" s="73">
        <v>3084370.6460000002</v>
      </c>
      <c r="C1065" s="73">
        <v>28342163.68</v>
      </c>
      <c r="D1065" s="73">
        <v>3991721.5669999998</v>
      </c>
      <c r="E1065" s="73">
        <v>32295986.456</v>
      </c>
      <c r="F1065" s="73">
        <v>3051921.6490000002</v>
      </c>
      <c r="G1065" s="73">
        <v>27857242.526000001</v>
      </c>
      <c r="H1065" s="15">
        <f>H1066+H1067</f>
        <v>100</v>
      </c>
      <c r="I1065" s="15">
        <f>I1066+I1067</f>
        <v>100</v>
      </c>
      <c r="J1065" s="16">
        <f t="shared" ref="J1065:J1070" si="250">D1065/B1065*100</f>
        <v>129.4177005664578</v>
      </c>
      <c r="K1065" s="16">
        <f t="shared" ref="K1065:L1070" si="251">D1065/F1065*100</f>
        <v>130.79371052359539</v>
      </c>
      <c r="L1065" s="16">
        <f t="shared" si="251"/>
        <v>115.93389556004038</v>
      </c>
    </row>
    <row r="1066" spans="1:18" s="9" customFormat="1" x14ac:dyDescent="0.2">
      <c r="A1066" s="17" t="s">
        <v>278</v>
      </c>
      <c r="B1066" s="73">
        <v>1089085.75</v>
      </c>
      <c r="C1066" s="73">
        <v>13426551.08</v>
      </c>
      <c r="D1066" s="73">
        <v>1140751.75</v>
      </c>
      <c r="E1066" s="73">
        <v>14567302.83</v>
      </c>
      <c r="F1066" s="73">
        <v>1596917.247</v>
      </c>
      <c r="G1066" s="73">
        <v>14602698.423</v>
      </c>
      <c r="H1066" s="15">
        <f>D1066/D1065*100</f>
        <v>28.577938888090792</v>
      </c>
      <c r="I1066" s="15">
        <f>E1066/E1065*100</f>
        <v>45.105613509735861</v>
      </c>
      <c r="J1066" s="16">
        <f t="shared" si="250"/>
        <v>104.74397906684574</v>
      </c>
      <c r="K1066" s="16">
        <f t="shared" si="251"/>
        <v>71.434618928628808</v>
      </c>
      <c r="L1066" s="16">
        <f t="shared" si="251"/>
        <v>99.757609231015479</v>
      </c>
    </row>
    <row r="1067" spans="1:18" s="9" customFormat="1" x14ac:dyDescent="0.2">
      <c r="A1067" s="17" t="s">
        <v>274</v>
      </c>
      <c r="B1067" s="73">
        <v>1995284.8970000001</v>
      </c>
      <c r="C1067" s="73">
        <v>14915612.6</v>
      </c>
      <c r="D1067" s="73">
        <v>2850969.8169999998</v>
      </c>
      <c r="E1067" s="73">
        <v>17728683.625999998</v>
      </c>
      <c r="F1067" s="73">
        <v>1455004.402</v>
      </c>
      <c r="G1067" s="73">
        <v>13254544.103</v>
      </c>
      <c r="H1067" s="15">
        <f>D1067/D1065*100</f>
        <v>71.422061111909201</v>
      </c>
      <c r="I1067" s="15">
        <f>E1067/E1065*100</f>
        <v>54.894386490264132</v>
      </c>
      <c r="J1067" s="16">
        <f t="shared" si="250"/>
        <v>142.88535042221591</v>
      </c>
      <c r="K1067" s="16">
        <f t="shared" si="251"/>
        <v>195.94234993936465</v>
      </c>
      <c r="L1067" s="16">
        <f t="shared" si="251"/>
        <v>133.7555142465242</v>
      </c>
      <c r="M1067" s="76"/>
      <c r="N1067" s="76"/>
      <c r="O1067" s="76"/>
      <c r="P1067" s="76"/>
      <c r="Q1067" s="76"/>
      <c r="R1067" s="76"/>
    </row>
    <row r="1068" spans="1:18" s="9" customFormat="1" x14ac:dyDescent="0.2">
      <c r="A1068" s="13" t="s">
        <v>273</v>
      </c>
      <c r="B1068" s="73">
        <v>3084370.6460000002</v>
      </c>
      <c r="C1068" s="73">
        <v>28342163.68</v>
      </c>
      <c r="D1068" s="73">
        <v>3991721.5669999998</v>
      </c>
      <c r="E1068" s="73">
        <v>32295986.456</v>
      </c>
      <c r="F1068" s="73">
        <v>3051921.6490000002</v>
      </c>
      <c r="G1068" s="73">
        <v>27857242.526000001</v>
      </c>
      <c r="H1068" s="15">
        <f>H1069+H1070</f>
        <v>99.999999974948153</v>
      </c>
      <c r="I1068" s="15">
        <f>I1069+I1070</f>
        <v>100</v>
      </c>
      <c r="J1068" s="16">
        <f t="shared" si="250"/>
        <v>129.4177005664578</v>
      </c>
      <c r="K1068" s="16">
        <f t="shared" si="251"/>
        <v>130.79371052359539</v>
      </c>
      <c r="L1068" s="16">
        <f t="shared" si="251"/>
        <v>115.93389556004038</v>
      </c>
    </row>
    <row r="1069" spans="1:18" s="9" customFormat="1" x14ac:dyDescent="0.2">
      <c r="A1069" s="17" t="s">
        <v>275</v>
      </c>
      <c r="B1069" s="73">
        <v>837093.125</v>
      </c>
      <c r="C1069" s="73">
        <v>10305677.433</v>
      </c>
      <c r="D1069" s="73">
        <v>841079.38500000001</v>
      </c>
      <c r="E1069" s="73">
        <v>11158410.873</v>
      </c>
      <c r="F1069" s="73">
        <v>1201873.0989999999</v>
      </c>
      <c r="G1069" s="73">
        <v>7038572.9369999999</v>
      </c>
      <c r="H1069" s="15">
        <f>D1069/D1068*100</f>
        <v>21.070592497064315</v>
      </c>
      <c r="I1069" s="15">
        <f>E1069/E1068*100</f>
        <v>34.550456875507429</v>
      </c>
      <c r="J1069" s="16">
        <f t="shared" si="250"/>
        <v>100.4762026925021</v>
      </c>
      <c r="K1069" s="16">
        <f t="shared" si="251"/>
        <v>69.980714744327599</v>
      </c>
      <c r="L1069" s="16">
        <f t="shared" si="251"/>
        <v>158.53229017977569</v>
      </c>
    </row>
    <row r="1070" spans="1:18" s="9" customFormat="1" x14ac:dyDescent="0.2">
      <c r="A1070" s="17" t="s">
        <v>279</v>
      </c>
      <c r="B1070" s="73">
        <v>2247277.5219999999</v>
      </c>
      <c r="C1070" s="73">
        <v>18036486.247000001</v>
      </c>
      <c r="D1070" s="73">
        <v>3150642.1809999999</v>
      </c>
      <c r="E1070" s="73">
        <v>21137575.583000001</v>
      </c>
      <c r="F1070" s="73">
        <v>1850048.5490000001</v>
      </c>
      <c r="G1070" s="73">
        <v>20818669.589000002</v>
      </c>
      <c r="H1070" s="15">
        <f>D1070/D1068*100</f>
        <v>78.929407477883842</v>
      </c>
      <c r="I1070" s="15">
        <f>E1070/E1068*100</f>
        <v>65.449543124492564</v>
      </c>
      <c r="J1070" s="16">
        <f t="shared" si="250"/>
        <v>140.19817980451458</v>
      </c>
      <c r="K1070" s="16">
        <f t="shared" si="251"/>
        <v>170.30051361100794</v>
      </c>
      <c r="L1070" s="16">
        <f t="shared" si="251"/>
        <v>101.53182696250917</v>
      </c>
      <c r="M1070" s="72"/>
      <c r="N1070" s="72"/>
      <c r="O1070" s="72"/>
      <c r="P1070" s="72"/>
      <c r="Q1070" s="72"/>
      <c r="R1070" s="72"/>
    </row>
    <row r="1071" spans="1:18" s="9" customFormat="1" ht="22.5" x14ac:dyDescent="0.2">
      <c r="A1071" s="11" t="s">
        <v>424</v>
      </c>
      <c r="B1071" s="73"/>
      <c r="C1071" s="73"/>
      <c r="D1071" s="73"/>
      <c r="E1071" s="73"/>
      <c r="F1071" s="73"/>
      <c r="G1071" s="73"/>
      <c r="H1071" s="72"/>
      <c r="I1071" s="72"/>
      <c r="J1071" s="72"/>
      <c r="K1071" s="72"/>
      <c r="L1071" s="72"/>
      <c r="M1071" s="76"/>
      <c r="N1071" s="76"/>
      <c r="O1071" s="76"/>
      <c r="P1071" s="76"/>
      <c r="Q1071" s="76"/>
      <c r="R1071" s="76"/>
    </row>
    <row r="1072" spans="1:18" s="9" customFormat="1" x14ac:dyDescent="0.2">
      <c r="A1072" s="13" t="s">
        <v>272</v>
      </c>
      <c r="B1072" s="73">
        <v>5191.8590000000004</v>
      </c>
      <c r="C1072" s="73">
        <v>33482.275000000001</v>
      </c>
      <c r="D1072" s="73">
        <v>4109.2110000000002</v>
      </c>
      <c r="E1072" s="73">
        <v>37591.485999999997</v>
      </c>
      <c r="F1072" s="73">
        <v>4114.2640000000001</v>
      </c>
      <c r="G1072" s="73">
        <v>38664.125</v>
      </c>
      <c r="H1072" s="15">
        <f>H1073+H1074</f>
        <v>100</v>
      </c>
      <c r="I1072" s="15">
        <f>I1073+I1074</f>
        <v>100</v>
      </c>
      <c r="J1072" s="16">
        <f t="shared" ref="J1072:J1077" si="252">D1072/B1072*100</f>
        <v>79.147199490587099</v>
      </c>
      <c r="K1072" s="16">
        <f t="shared" ref="K1072:L1077" si="253">D1072/F1072*100</f>
        <v>99.877183379578952</v>
      </c>
      <c r="L1072" s="16">
        <f t="shared" si="253"/>
        <v>97.225751261666986</v>
      </c>
      <c r="M1072" s="72"/>
      <c r="N1072" s="72"/>
      <c r="O1072" s="72"/>
      <c r="P1072" s="72"/>
      <c r="Q1072" s="72"/>
      <c r="R1072" s="72"/>
    </row>
    <row r="1073" spans="1:18" s="9" customFormat="1" x14ac:dyDescent="0.2">
      <c r="A1073" s="17" t="s">
        <v>278</v>
      </c>
      <c r="B1073" s="73">
        <v>3234.681</v>
      </c>
      <c r="C1073" s="73">
        <v>21015.784</v>
      </c>
      <c r="D1073" s="73">
        <v>3042.924</v>
      </c>
      <c r="E1073" s="73">
        <v>24058.707999999999</v>
      </c>
      <c r="F1073" s="73">
        <v>2622.5050000000001</v>
      </c>
      <c r="G1073" s="73">
        <v>22307.081999999999</v>
      </c>
      <c r="H1073" s="15">
        <f>D1073/D1072*100</f>
        <v>74.051295978717079</v>
      </c>
      <c r="I1073" s="15">
        <f>E1073/E1072*100</f>
        <v>64.000417541354977</v>
      </c>
      <c r="J1073" s="16">
        <f t="shared" si="252"/>
        <v>94.071842014714889</v>
      </c>
      <c r="K1073" s="16">
        <f t="shared" si="253"/>
        <v>116.03119917788527</v>
      </c>
      <c r="L1073" s="16">
        <f t="shared" si="253"/>
        <v>107.85233138067991</v>
      </c>
    </row>
    <row r="1074" spans="1:18" s="9" customFormat="1" x14ac:dyDescent="0.2">
      <c r="A1074" s="17" t="s">
        <v>274</v>
      </c>
      <c r="B1074" s="73">
        <v>1957.1780000000001</v>
      </c>
      <c r="C1074" s="73">
        <v>12466.491</v>
      </c>
      <c r="D1074" s="73">
        <v>1066.287</v>
      </c>
      <c r="E1074" s="73">
        <v>13532.778</v>
      </c>
      <c r="F1074" s="73">
        <v>1491.759</v>
      </c>
      <c r="G1074" s="73">
        <v>16357.041999999999</v>
      </c>
      <c r="H1074" s="15">
        <f>D1074/D1072*100</f>
        <v>25.948704021282914</v>
      </c>
      <c r="I1074" s="15">
        <f>E1074/E1072*100</f>
        <v>35.99958245864503</v>
      </c>
      <c r="J1074" s="16">
        <f t="shared" si="252"/>
        <v>54.48083924916385</v>
      </c>
      <c r="K1074" s="16">
        <f t="shared" si="253"/>
        <v>71.478502894904608</v>
      </c>
      <c r="L1074" s="16">
        <f t="shared" si="253"/>
        <v>82.733650741986239</v>
      </c>
      <c r="M1074" s="76"/>
      <c r="N1074" s="76"/>
      <c r="O1074" s="76"/>
      <c r="P1074" s="76"/>
      <c r="Q1074" s="76"/>
      <c r="R1074" s="76"/>
    </row>
    <row r="1075" spans="1:18" s="9" customFormat="1" x14ac:dyDescent="0.2">
      <c r="A1075" s="13" t="s">
        <v>273</v>
      </c>
      <c r="B1075" s="73">
        <v>5191.8590000000004</v>
      </c>
      <c r="C1075" s="73">
        <v>33482.275000000001</v>
      </c>
      <c r="D1075" s="73">
        <v>4109.2110000000002</v>
      </c>
      <c r="E1075" s="73">
        <v>37591.485999999997</v>
      </c>
      <c r="F1075" s="73">
        <v>4114.2640000000001</v>
      </c>
      <c r="G1075" s="73">
        <v>38664.125</v>
      </c>
      <c r="H1075" s="15">
        <f>H1076+H1077</f>
        <v>99.999999999999986</v>
      </c>
      <c r="I1075" s="15">
        <f>I1076+I1077</f>
        <v>100.00000000000001</v>
      </c>
      <c r="J1075" s="16">
        <f t="shared" si="252"/>
        <v>79.147199490587099</v>
      </c>
      <c r="K1075" s="16">
        <f t="shared" si="253"/>
        <v>99.877183379578952</v>
      </c>
      <c r="L1075" s="16">
        <f t="shared" si="253"/>
        <v>97.225751261666986</v>
      </c>
    </row>
    <row r="1076" spans="1:18" s="9" customFormat="1" x14ac:dyDescent="0.2">
      <c r="A1076" s="17" t="s">
        <v>275</v>
      </c>
      <c r="B1076" s="73">
        <v>293.24900000000002</v>
      </c>
      <c r="C1076" s="73">
        <v>2071.5340000000001</v>
      </c>
      <c r="D1076" s="73">
        <v>392.23599999999999</v>
      </c>
      <c r="E1076" s="73">
        <v>2463.77</v>
      </c>
      <c r="F1076" s="73">
        <v>216.42699999999999</v>
      </c>
      <c r="G1076" s="73">
        <v>1799.018</v>
      </c>
      <c r="H1076" s="15">
        <f>D1076/D1075*100</f>
        <v>9.5452874043216553</v>
      </c>
      <c r="I1076" s="15">
        <f>E1076/E1075*100</f>
        <v>6.5540638643548172</v>
      </c>
      <c r="J1076" s="16">
        <f t="shared" si="252"/>
        <v>133.7552728227547</v>
      </c>
      <c r="K1076" s="16">
        <f t="shared" si="253"/>
        <v>181.23247099483891</v>
      </c>
      <c r="L1076" s="16">
        <f t="shared" si="253"/>
        <v>136.95082539474313</v>
      </c>
    </row>
    <row r="1077" spans="1:18" s="9" customFormat="1" x14ac:dyDescent="0.2">
      <c r="A1077" s="17" t="s">
        <v>279</v>
      </c>
      <c r="B1077" s="73">
        <v>4898.6099999999997</v>
      </c>
      <c r="C1077" s="73">
        <v>31410.741000000002</v>
      </c>
      <c r="D1077" s="73">
        <v>3716.9749999999999</v>
      </c>
      <c r="E1077" s="73">
        <v>35127.716</v>
      </c>
      <c r="F1077" s="73">
        <v>3897.837</v>
      </c>
      <c r="G1077" s="73">
        <v>36865.106</v>
      </c>
      <c r="H1077" s="15">
        <f>D1077/D1075*100</f>
        <v>90.45471259567833</v>
      </c>
      <c r="I1077" s="15">
        <f>E1077/E1075*100</f>
        <v>93.445936135645198</v>
      </c>
      <c r="J1077" s="16">
        <f t="shared" si="252"/>
        <v>75.878157273185664</v>
      </c>
      <c r="K1077" s="16">
        <f t="shared" si="253"/>
        <v>95.359939371502705</v>
      </c>
      <c r="L1077" s="16">
        <f t="shared" si="253"/>
        <v>95.287169389937461</v>
      </c>
    </row>
    <row r="1078" spans="1:18" s="9" customFormat="1" x14ac:dyDescent="0.2">
      <c r="A1078" s="11" t="s">
        <v>425</v>
      </c>
      <c r="B1078" s="73"/>
      <c r="C1078" s="73"/>
      <c r="D1078" s="73"/>
      <c r="E1078" s="73"/>
      <c r="F1078" s="73"/>
      <c r="G1078" s="73"/>
      <c r="H1078" s="72"/>
      <c r="I1078" s="72"/>
      <c r="J1078" s="72"/>
      <c r="K1078" s="72"/>
      <c r="L1078" s="72"/>
      <c r="M1078" s="76"/>
      <c r="N1078" s="76"/>
      <c r="O1078" s="76"/>
      <c r="P1078" s="76"/>
      <c r="Q1078" s="76"/>
      <c r="R1078" s="76"/>
    </row>
    <row r="1079" spans="1:18" s="9" customFormat="1" x14ac:dyDescent="0.2">
      <c r="A1079" s="13" t="s">
        <v>272</v>
      </c>
      <c r="B1079" s="73">
        <v>111977.243</v>
      </c>
      <c r="C1079" s="73">
        <v>812492.277</v>
      </c>
      <c r="D1079" s="73">
        <v>86956.437999999995</v>
      </c>
      <c r="E1079" s="73">
        <v>899448.71600000001</v>
      </c>
      <c r="F1079" s="73">
        <v>72345.463000000003</v>
      </c>
      <c r="G1079" s="73">
        <v>726439.00800000003</v>
      </c>
      <c r="H1079" s="15">
        <f>H1080+H1081</f>
        <v>100</v>
      </c>
      <c r="I1079" s="15">
        <f>I1080+I1081</f>
        <v>100</v>
      </c>
      <c r="J1079" s="16">
        <f t="shared" ref="J1079:J1084" si="254">D1079/B1079*100</f>
        <v>77.655455403559088</v>
      </c>
      <c r="K1079" s="16">
        <f t="shared" ref="K1079:L1084" si="255">D1079/F1079*100</f>
        <v>120.1961178961561</v>
      </c>
      <c r="L1079" s="16">
        <f t="shared" si="255"/>
        <v>123.81613681186019</v>
      </c>
    </row>
    <row r="1080" spans="1:18" s="9" customFormat="1" x14ac:dyDescent="0.2">
      <c r="A1080" s="17" t="s">
        <v>278</v>
      </c>
      <c r="B1080" s="73">
        <v>43242.633000000002</v>
      </c>
      <c r="C1080" s="73">
        <v>371831.93300000002</v>
      </c>
      <c r="D1080" s="73">
        <v>42949.233</v>
      </c>
      <c r="E1080" s="73">
        <v>414781.16700000002</v>
      </c>
      <c r="F1080" s="73">
        <v>43896.332999999999</v>
      </c>
      <c r="G1080" s="73">
        <v>395404.93300000002</v>
      </c>
      <c r="H1080" s="15">
        <f>D1080/D1079*100</f>
        <v>49.391665514173894</v>
      </c>
      <c r="I1080" s="15">
        <f>E1080/E1079*100</f>
        <v>46.115043539625219</v>
      </c>
      <c r="J1080" s="16">
        <f t="shared" si="254"/>
        <v>99.321502925134084</v>
      </c>
      <c r="K1080" s="16">
        <f t="shared" si="255"/>
        <v>97.842416586369524</v>
      </c>
      <c r="L1080" s="16">
        <f t="shared" si="255"/>
        <v>104.90035211573851</v>
      </c>
    </row>
    <row r="1081" spans="1:18" s="9" customFormat="1" x14ac:dyDescent="0.2">
      <c r="A1081" s="17" t="s">
        <v>274</v>
      </c>
      <c r="B1081" s="73">
        <v>68734.61</v>
      </c>
      <c r="C1081" s="73">
        <v>440660.34399999998</v>
      </c>
      <c r="D1081" s="73">
        <v>44007.205000000002</v>
      </c>
      <c r="E1081" s="73">
        <v>484667.549</v>
      </c>
      <c r="F1081" s="73">
        <v>28449.129000000001</v>
      </c>
      <c r="G1081" s="73">
        <v>331034.07500000001</v>
      </c>
      <c r="H1081" s="15">
        <f>D1081/D1079*100</f>
        <v>50.608334485826113</v>
      </c>
      <c r="I1081" s="15">
        <f>E1081/E1079*100</f>
        <v>53.884956460374781</v>
      </c>
      <c r="J1081" s="16">
        <f t="shared" si="254"/>
        <v>64.02481224524297</v>
      </c>
      <c r="K1081" s="16">
        <f t="shared" si="255"/>
        <v>154.68735440019975</v>
      </c>
      <c r="L1081" s="16">
        <f t="shared" si="255"/>
        <v>146.41016910419268</v>
      </c>
      <c r="M1081" s="76"/>
      <c r="N1081" s="76"/>
      <c r="O1081" s="76"/>
      <c r="P1081" s="76"/>
      <c r="Q1081" s="76"/>
      <c r="R1081" s="76"/>
    </row>
    <row r="1082" spans="1:18" s="9" customFormat="1" x14ac:dyDescent="0.2">
      <c r="A1082" s="13" t="s">
        <v>273</v>
      </c>
      <c r="B1082" s="73">
        <v>111977.243</v>
      </c>
      <c r="C1082" s="73">
        <v>812492.277</v>
      </c>
      <c r="D1082" s="73">
        <v>86956.437999999995</v>
      </c>
      <c r="E1082" s="73">
        <v>899448.71600000001</v>
      </c>
      <c r="F1082" s="73">
        <v>72345.463000000003</v>
      </c>
      <c r="G1082" s="73">
        <v>726439.00800000003</v>
      </c>
      <c r="H1082" s="15">
        <f>H1083+H1084</f>
        <v>100</v>
      </c>
      <c r="I1082" s="15">
        <f>I1083+I1084</f>
        <v>100</v>
      </c>
      <c r="J1082" s="16">
        <f t="shared" si="254"/>
        <v>77.655455403559088</v>
      </c>
      <c r="K1082" s="16">
        <f t="shared" si="255"/>
        <v>120.1961178961561</v>
      </c>
      <c r="L1082" s="16">
        <f t="shared" si="255"/>
        <v>123.81613681186019</v>
      </c>
    </row>
    <row r="1083" spans="1:18" s="9" customFormat="1" x14ac:dyDescent="0.2">
      <c r="A1083" s="17" t="s">
        <v>275</v>
      </c>
      <c r="B1083" s="73">
        <v>1657.212</v>
      </c>
      <c r="C1083" s="73">
        <v>15266.909</v>
      </c>
      <c r="D1083" s="73">
        <v>850.81200000000001</v>
      </c>
      <c r="E1083" s="73">
        <v>16117.721</v>
      </c>
      <c r="F1083" s="73">
        <v>1018.028</v>
      </c>
      <c r="G1083" s="73">
        <v>38016.877</v>
      </c>
      <c r="H1083" s="15">
        <f>D1083/D1082*100</f>
        <v>0.97843474223265681</v>
      </c>
      <c r="I1083" s="15">
        <f>E1083/E1082*100</f>
        <v>1.7919555293467115</v>
      </c>
      <c r="J1083" s="16">
        <f t="shared" si="254"/>
        <v>51.339961332647846</v>
      </c>
      <c r="K1083" s="16">
        <f t="shared" si="255"/>
        <v>83.574518579056772</v>
      </c>
      <c r="L1083" s="16">
        <f t="shared" si="255"/>
        <v>42.396225760469484</v>
      </c>
    </row>
    <row r="1084" spans="1:18" s="9" customFormat="1" x14ac:dyDescent="0.2">
      <c r="A1084" s="17" t="s">
        <v>279</v>
      </c>
      <c r="B1084" s="73">
        <v>110320.031</v>
      </c>
      <c r="C1084" s="73">
        <v>797225.36800000002</v>
      </c>
      <c r="D1084" s="73">
        <v>86105.626000000004</v>
      </c>
      <c r="E1084" s="73">
        <v>883330.995</v>
      </c>
      <c r="F1084" s="73">
        <v>71327.434999999998</v>
      </c>
      <c r="G1084" s="73">
        <v>688422.13100000005</v>
      </c>
      <c r="H1084" s="15">
        <f>D1084/D1082*100</f>
        <v>99.02156525776735</v>
      </c>
      <c r="I1084" s="15">
        <f>E1084/E1082*100</f>
        <v>98.208044470653292</v>
      </c>
      <c r="J1084" s="16">
        <f t="shared" si="254"/>
        <v>78.050763056801529</v>
      </c>
      <c r="K1084" s="16">
        <f t="shared" si="255"/>
        <v>120.71880336086669</v>
      </c>
      <c r="L1084" s="16">
        <f t="shared" si="255"/>
        <v>128.31240531400056</v>
      </c>
    </row>
    <row r="1085" spans="1:18" s="9" customFormat="1" ht="45" x14ac:dyDescent="0.2">
      <c r="A1085" s="11" t="s">
        <v>426</v>
      </c>
      <c r="B1085" s="73"/>
      <c r="C1085" s="73"/>
      <c r="D1085" s="73"/>
      <c r="E1085" s="73"/>
      <c r="F1085" s="73"/>
      <c r="G1085" s="73"/>
      <c r="H1085" s="72"/>
      <c r="I1085" s="72"/>
      <c r="J1085" s="72"/>
      <c r="K1085" s="72"/>
      <c r="L1085" s="72"/>
      <c r="M1085" s="76"/>
      <c r="N1085" s="76"/>
      <c r="O1085" s="76"/>
      <c r="P1085" s="76"/>
      <c r="Q1085" s="76"/>
      <c r="R1085" s="76"/>
    </row>
    <row r="1086" spans="1:18" s="9" customFormat="1" x14ac:dyDescent="0.2">
      <c r="A1086" s="13" t="s">
        <v>272</v>
      </c>
      <c r="B1086" s="73">
        <v>83541.612999999998</v>
      </c>
      <c r="C1086" s="73">
        <v>642515.93599999999</v>
      </c>
      <c r="D1086" s="73">
        <v>73543.418000000005</v>
      </c>
      <c r="E1086" s="73">
        <v>716059.35400000005</v>
      </c>
      <c r="F1086" s="73">
        <v>64392.836000000003</v>
      </c>
      <c r="G1086" s="73">
        <v>663395.88500000001</v>
      </c>
      <c r="H1086" s="15">
        <f>H1087+H1088</f>
        <v>100</v>
      </c>
      <c r="I1086" s="15">
        <f>I1087+I1088</f>
        <v>100.00000013965322</v>
      </c>
      <c r="J1086" s="16">
        <f t="shared" ref="J1086:J1091" si="256">D1086/B1086*100</f>
        <v>88.032078097414768</v>
      </c>
      <c r="K1086" s="16">
        <f t="shared" ref="K1086:L1091" si="257">D1086/F1086*100</f>
        <v>114.21055907523625</v>
      </c>
      <c r="L1086" s="16">
        <f t="shared" si="257"/>
        <v>107.93846784262162</v>
      </c>
      <c r="M1086" s="72"/>
      <c r="N1086" s="72"/>
      <c r="O1086" s="72"/>
      <c r="P1086" s="72"/>
      <c r="Q1086" s="72"/>
      <c r="R1086" s="72"/>
    </row>
    <row r="1087" spans="1:18" s="9" customFormat="1" x14ac:dyDescent="0.2">
      <c r="A1087" s="17" t="s">
        <v>278</v>
      </c>
      <c r="B1087" s="73">
        <v>43242.633000000002</v>
      </c>
      <c r="C1087" s="73">
        <v>371831.93300000002</v>
      </c>
      <c r="D1087" s="73">
        <v>42949.233</v>
      </c>
      <c r="E1087" s="73">
        <v>414781.16700000002</v>
      </c>
      <c r="F1087" s="73">
        <v>43896.332999999999</v>
      </c>
      <c r="G1087" s="73">
        <v>395404.93300000002</v>
      </c>
      <c r="H1087" s="15">
        <f>D1087/D1086*100</f>
        <v>58.399832599567233</v>
      </c>
      <c r="I1087" s="15">
        <f>E1087/E1086*100</f>
        <v>57.925528754422217</v>
      </c>
      <c r="J1087" s="16">
        <f t="shared" si="256"/>
        <v>99.321502925134084</v>
      </c>
      <c r="K1087" s="16">
        <f t="shared" si="257"/>
        <v>97.842416586369524</v>
      </c>
      <c r="L1087" s="16">
        <f t="shared" si="257"/>
        <v>104.90035211573851</v>
      </c>
    </row>
    <row r="1088" spans="1:18" s="9" customFormat="1" x14ac:dyDescent="0.2">
      <c r="A1088" s="17" t="s">
        <v>274</v>
      </c>
      <c r="B1088" s="73">
        <v>40298.980000000003</v>
      </c>
      <c r="C1088" s="73">
        <v>270684.00300000003</v>
      </c>
      <c r="D1088" s="73">
        <v>30594.185000000001</v>
      </c>
      <c r="E1088" s="73">
        <v>301278.18800000002</v>
      </c>
      <c r="F1088" s="73">
        <v>20496.502</v>
      </c>
      <c r="G1088" s="73">
        <v>267990.95199999999</v>
      </c>
      <c r="H1088" s="15">
        <f>D1088/D1086*100</f>
        <v>41.60016740043276</v>
      </c>
      <c r="I1088" s="15">
        <f>E1088/E1086*100</f>
        <v>42.074471385231007</v>
      </c>
      <c r="J1088" s="16">
        <f t="shared" si="256"/>
        <v>75.918013309518003</v>
      </c>
      <c r="K1088" s="16">
        <f t="shared" si="257"/>
        <v>149.26539660279593</v>
      </c>
      <c r="L1088" s="16">
        <f t="shared" si="257"/>
        <v>112.42102979655822</v>
      </c>
      <c r="M1088" s="76"/>
      <c r="N1088" s="76"/>
      <c r="O1088" s="76"/>
      <c r="P1088" s="76"/>
      <c r="Q1088" s="76"/>
      <c r="R1088" s="76"/>
    </row>
    <row r="1089" spans="1:18" s="9" customFormat="1" x14ac:dyDescent="0.2">
      <c r="A1089" s="13" t="s">
        <v>273</v>
      </c>
      <c r="B1089" s="73">
        <v>83541.612999999998</v>
      </c>
      <c r="C1089" s="73">
        <v>642515.93599999999</v>
      </c>
      <c r="D1089" s="73">
        <v>73543.418000000005</v>
      </c>
      <c r="E1089" s="73">
        <v>716059.35400000005</v>
      </c>
      <c r="F1089" s="73">
        <v>64392.836000000003</v>
      </c>
      <c r="G1089" s="73">
        <v>663395.88500000001</v>
      </c>
      <c r="H1089" s="15">
        <f>H1090+H1091</f>
        <v>100</v>
      </c>
      <c r="I1089" s="15">
        <f>I1090+I1091</f>
        <v>99.999999999999986</v>
      </c>
      <c r="J1089" s="16">
        <f t="shared" si="256"/>
        <v>88.032078097414768</v>
      </c>
      <c r="K1089" s="16">
        <f t="shared" si="257"/>
        <v>114.21055907523625</v>
      </c>
      <c r="L1089" s="16">
        <f t="shared" si="257"/>
        <v>107.93846784262162</v>
      </c>
      <c r="M1089" s="72"/>
      <c r="N1089" s="72"/>
      <c r="O1089" s="72"/>
      <c r="P1089" s="72"/>
      <c r="Q1089" s="72"/>
      <c r="R1089" s="72"/>
    </row>
    <row r="1090" spans="1:18" s="9" customFormat="1" x14ac:dyDescent="0.2">
      <c r="A1090" s="17" t="s">
        <v>275</v>
      </c>
      <c r="B1090" s="73">
        <v>1656.327</v>
      </c>
      <c r="C1090" s="73">
        <v>15218.1</v>
      </c>
      <c r="D1090" s="73">
        <v>843.16399999999999</v>
      </c>
      <c r="E1090" s="73">
        <v>16061.263999999999</v>
      </c>
      <c r="F1090" s="73">
        <v>981.18899999999996</v>
      </c>
      <c r="G1090" s="73">
        <v>37898.512000000002</v>
      </c>
      <c r="H1090" s="15">
        <f>D1090/D1089*100</f>
        <v>1.1464846521003416</v>
      </c>
      <c r="I1090" s="15">
        <f>E1090/E1089*100</f>
        <v>2.2430073582978429</v>
      </c>
      <c r="J1090" s="16">
        <f t="shared" si="256"/>
        <v>50.905648461928109</v>
      </c>
      <c r="K1090" s="16">
        <f t="shared" si="257"/>
        <v>85.93288347097247</v>
      </c>
      <c r="L1090" s="16">
        <f t="shared" si="257"/>
        <v>42.379669154292912</v>
      </c>
      <c r="M1090" s="72"/>
      <c r="N1090" s="72"/>
      <c r="O1090" s="72"/>
      <c r="P1090" s="72"/>
      <c r="Q1090" s="72"/>
      <c r="R1090" s="72"/>
    </row>
    <row r="1091" spans="1:18" s="9" customFormat="1" x14ac:dyDescent="0.2">
      <c r="A1091" s="17" t="s">
        <v>279</v>
      </c>
      <c r="B1091" s="73">
        <v>81885.285999999993</v>
      </c>
      <c r="C1091" s="73">
        <v>627297.83600000001</v>
      </c>
      <c r="D1091" s="73">
        <v>72700.254000000001</v>
      </c>
      <c r="E1091" s="73">
        <v>699998.09</v>
      </c>
      <c r="F1091" s="73">
        <v>63411.646999999997</v>
      </c>
      <c r="G1091" s="73">
        <v>625497.37300000002</v>
      </c>
      <c r="H1091" s="15">
        <f>D1091/D1089*100</f>
        <v>98.853515347899659</v>
      </c>
      <c r="I1091" s="15">
        <f>E1091/E1089*100</f>
        <v>97.756992641702141</v>
      </c>
      <c r="J1091" s="16">
        <f t="shared" si="256"/>
        <v>88.783049496829022</v>
      </c>
      <c r="K1091" s="16">
        <f t="shared" si="257"/>
        <v>114.64810872993097</v>
      </c>
      <c r="L1091" s="16">
        <f t="shared" si="257"/>
        <v>111.91063627376737</v>
      </c>
    </row>
    <row r="1092" spans="1:18" s="9" customFormat="1" ht="33.75" x14ac:dyDescent="0.2">
      <c r="A1092" s="11" t="s">
        <v>427</v>
      </c>
      <c r="B1092" s="73"/>
      <c r="C1092" s="73"/>
      <c r="D1092" s="73"/>
      <c r="E1092" s="73"/>
      <c r="F1092" s="73"/>
      <c r="G1092" s="73"/>
      <c r="H1092" s="72"/>
      <c r="I1092" s="72"/>
      <c r="J1092" s="72"/>
      <c r="K1092" s="72"/>
      <c r="L1092" s="72"/>
      <c r="M1092" s="76"/>
      <c r="N1092" s="76"/>
      <c r="O1092" s="76"/>
      <c r="P1092" s="76"/>
      <c r="Q1092" s="76"/>
      <c r="R1092" s="76"/>
    </row>
    <row r="1093" spans="1:18" s="9" customFormat="1" x14ac:dyDescent="0.2">
      <c r="A1093" s="13" t="s">
        <v>272</v>
      </c>
      <c r="B1093" s="73">
        <v>4765.0150000000003</v>
      </c>
      <c r="C1093" s="73">
        <v>44136.12</v>
      </c>
      <c r="D1093" s="73">
        <v>4613.5069999999996</v>
      </c>
      <c r="E1093" s="73">
        <v>48749.627999999997</v>
      </c>
      <c r="F1093" s="73">
        <v>3269.5520000000001</v>
      </c>
      <c r="G1093" s="73">
        <v>52462.303</v>
      </c>
      <c r="H1093" s="15">
        <f>H1094+H1095</f>
        <v>100.00000000000001</v>
      </c>
      <c r="I1093" s="15">
        <f>I1094+I1095</f>
        <v>100</v>
      </c>
      <c r="J1093" s="16">
        <f t="shared" ref="J1093:J1098" si="258">D1093/B1093*100</f>
        <v>96.82040875002491</v>
      </c>
      <c r="K1093" s="16">
        <f t="shared" ref="K1093:L1096" si="259">D1093/F1093*100</f>
        <v>141.10517281878373</v>
      </c>
      <c r="L1093" s="16">
        <f t="shared" si="259"/>
        <v>92.923156652120269</v>
      </c>
    </row>
    <row r="1094" spans="1:18" s="9" customFormat="1" x14ac:dyDescent="0.2">
      <c r="A1094" s="17" t="s">
        <v>278</v>
      </c>
      <c r="B1094" s="73">
        <v>1860.633</v>
      </c>
      <c r="C1094" s="73">
        <v>17578.733</v>
      </c>
      <c r="D1094" s="73">
        <v>2228.2330000000002</v>
      </c>
      <c r="E1094" s="73">
        <v>19806.967000000001</v>
      </c>
      <c r="F1094" s="73">
        <v>1443.3330000000001</v>
      </c>
      <c r="G1094" s="73">
        <v>19035.933000000001</v>
      </c>
      <c r="H1094" s="15">
        <f>D1094/D1093*100</f>
        <v>48.29803011028271</v>
      </c>
      <c r="I1094" s="15">
        <f>E1094/E1093*100</f>
        <v>40.629985935482424</v>
      </c>
      <c r="J1094" s="16">
        <f t="shared" si="258"/>
        <v>119.75671720323137</v>
      </c>
      <c r="K1094" s="16">
        <f t="shared" si="259"/>
        <v>154.38107491479792</v>
      </c>
      <c r="L1094" s="16">
        <f t="shared" si="259"/>
        <v>104.05041349956421</v>
      </c>
    </row>
    <row r="1095" spans="1:18" s="9" customFormat="1" x14ac:dyDescent="0.2">
      <c r="A1095" s="17" t="s">
        <v>274</v>
      </c>
      <c r="B1095" s="73">
        <v>2904.3820000000001</v>
      </c>
      <c r="C1095" s="73">
        <v>26557.386999999999</v>
      </c>
      <c r="D1095" s="73">
        <v>2385.2739999999999</v>
      </c>
      <c r="E1095" s="73">
        <v>28942.661</v>
      </c>
      <c r="F1095" s="73">
        <v>1826.2190000000001</v>
      </c>
      <c r="G1095" s="73">
        <v>33426.370000000003</v>
      </c>
      <c r="H1095" s="15">
        <f>D1095/D1093*100</f>
        <v>51.701969889717304</v>
      </c>
      <c r="I1095" s="15">
        <f>E1095/E1093*100</f>
        <v>59.370014064517584</v>
      </c>
      <c r="J1095" s="16">
        <f t="shared" si="258"/>
        <v>82.126731263311783</v>
      </c>
      <c r="K1095" s="16">
        <f t="shared" si="259"/>
        <v>130.61270307668465</v>
      </c>
      <c r="L1095" s="16">
        <f t="shared" si="259"/>
        <v>86.586311944731051</v>
      </c>
      <c r="M1095" s="76"/>
      <c r="N1095" s="76"/>
      <c r="O1095" s="76"/>
      <c r="P1095" s="76"/>
      <c r="Q1095" s="76"/>
      <c r="R1095" s="76"/>
    </row>
    <row r="1096" spans="1:18" s="9" customFormat="1" x14ac:dyDescent="0.2">
      <c r="A1096" s="13" t="s">
        <v>273</v>
      </c>
      <c r="B1096" s="73">
        <v>4765.0150000000003</v>
      </c>
      <c r="C1096" s="73">
        <v>44136.12</v>
      </c>
      <c r="D1096" s="73">
        <v>4613.5069999999996</v>
      </c>
      <c r="E1096" s="73">
        <v>48749.627999999997</v>
      </c>
      <c r="F1096" s="73">
        <v>3269.5520000000001</v>
      </c>
      <c r="G1096" s="73">
        <v>52462.303</v>
      </c>
      <c r="H1096" s="15">
        <f>H1097+H1098</f>
        <v>100</v>
      </c>
      <c r="I1096" s="15">
        <f>I1097+I1098</f>
        <v>100.00000000000001</v>
      </c>
      <c r="J1096" s="16">
        <f t="shared" si="258"/>
        <v>96.82040875002491</v>
      </c>
      <c r="K1096" s="16">
        <f t="shared" si="259"/>
        <v>141.10517281878373</v>
      </c>
      <c r="L1096" s="16">
        <f t="shared" si="259"/>
        <v>92.923156652120269</v>
      </c>
      <c r="M1096" s="72"/>
      <c r="N1096" s="72"/>
      <c r="O1096" s="72"/>
      <c r="P1096" s="72"/>
      <c r="Q1096" s="72"/>
      <c r="R1096" s="72"/>
    </row>
    <row r="1097" spans="1:18" s="9" customFormat="1" x14ac:dyDescent="0.2">
      <c r="A1097" s="17" t="s">
        <v>275</v>
      </c>
      <c r="B1097" s="73">
        <v>892.66</v>
      </c>
      <c r="C1097" s="73">
        <v>10183.838</v>
      </c>
      <c r="D1097" s="73">
        <v>462.50900000000001</v>
      </c>
      <c r="E1097" s="73">
        <v>10646.347</v>
      </c>
      <c r="F1097" s="73">
        <v>50.031999999999996</v>
      </c>
      <c r="G1097" s="73">
        <v>13666.788</v>
      </c>
      <c r="H1097" s="15">
        <f>D1097/D1096*100</f>
        <v>10.025106713829631</v>
      </c>
      <c r="I1097" s="15">
        <f>E1097/E1096*100</f>
        <v>21.838827159870842</v>
      </c>
      <c r="J1097" s="16">
        <f t="shared" si="258"/>
        <v>51.812448188560033</v>
      </c>
      <c r="K1097" s="16"/>
      <c r="L1097" s="16">
        <f>E1097/G1097*100</f>
        <v>77.899408405252203</v>
      </c>
    </row>
    <row r="1098" spans="1:18" s="9" customFormat="1" x14ac:dyDescent="0.2">
      <c r="A1098" s="17" t="s">
        <v>279</v>
      </c>
      <c r="B1098" s="73">
        <v>3872.355</v>
      </c>
      <c r="C1098" s="73">
        <v>33952.281999999999</v>
      </c>
      <c r="D1098" s="73">
        <v>4150.9979999999996</v>
      </c>
      <c r="E1098" s="73">
        <v>38103.281000000003</v>
      </c>
      <c r="F1098" s="73">
        <v>3219.52</v>
      </c>
      <c r="G1098" s="73">
        <v>38795.514999999999</v>
      </c>
      <c r="H1098" s="15">
        <f>D1098/D1096*100</f>
        <v>89.974893286170371</v>
      </c>
      <c r="I1098" s="15">
        <f>E1098/E1096*100</f>
        <v>78.161172840129169</v>
      </c>
      <c r="J1098" s="16">
        <f t="shared" si="258"/>
        <v>107.1956987414635</v>
      </c>
      <c r="K1098" s="16">
        <f>D1098/F1098*100</f>
        <v>128.93220107345195</v>
      </c>
      <c r="L1098" s="16">
        <f>E1098/G1098*100</f>
        <v>98.215685498697468</v>
      </c>
    </row>
    <row r="1099" spans="1:18" s="9" customFormat="1" x14ac:dyDescent="0.2">
      <c r="A1099" s="11" t="s">
        <v>428</v>
      </c>
      <c r="B1099" s="73"/>
      <c r="C1099" s="73"/>
      <c r="D1099" s="73"/>
      <c r="E1099" s="73"/>
      <c r="F1099" s="73"/>
      <c r="G1099" s="73"/>
      <c r="H1099" s="72"/>
      <c r="I1099" s="72"/>
      <c r="J1099" s="72"/>
      <c r="K1099" s="72"/>
      <c r="L1099" s="72"/>
      <c r="M1099" s="76"/>
      <c r="N1099" s="76"/>
      <c r="O1099" s="76"/>
      <c r="P1099" s="76"/>
      <c r="Q1099" s="76"/>
      <c r="R1099" s="76"/>
    </row>
    <row r="1100" spans="1:18" s="9" customFormat="1" x14ac:dyDescent="0.2">
      <c r="A1100" s="13" t="s">
        <v>272</v>
      </c>
      <c r="B1100" s="73">
        <v>2281.4920000000002</v>
      </c>
      <c r="C1100" s="73">
        <v>14675.379000000001</v>
      </c>
      <c r="D1100" s="73">
        <v>2254.0050000000001</v>
      </c>
      <c r="E1100" s="73">
        <v>16929.383999999998</v>
      </c>
      <c r="F1100" s="73">
        <v>2029.5450000000001</v>
      </c>
      <c r="G1100" s="73">
        <v>15164.428</v>
      </c>
      <c r="H1100" s="15">
        <f>H1101+H1102</f>
        <v>100</v>
      </c>
      <c r="I1100" s="15">
        <f>I1101+I1102</f>
        <v>100.00000590688947</v>
      </c>
      <c r="J1100" s="16">
        <f t="shared" ref="J1100:J1105" si="260">D1100/B1100*100</f>
        <v>98.795218216851083</v>
      </c>
      <c r="K1100" s="16">
        <f t="shared" ref="K1100:L1105" si="261">D1100/F1100*100</f>
        <v>111.05962173787719</v>
      </c>
      <c r="L1100" s="16">
        <f t="shared" si="261"/>
        <v>111.63879046410455</v>
      </c>
      <c r="M1100" s="72"/>
      <c r="N1100" s="72"/>
      <c r="O1100" s="72"/>
      <c r="P1100" s="72"/>
      <c r="Q1100" s="72"/>
      <c r="R1100" s="72"/>
    </row>
    <row r="1101" spans="1:18" s="9" customFormat="1" x14ac:dyDescent="0.2">
      <c r="A1101" s="17" t="s">
        <v>278</v>
      </c>
      <c r="B1101" s="73">
        <v>46.886000000000003</v>
      </c>
      <c r="C1101" s="73">
        <v>395.08800000000002</v>
      </c>
      <c r="D1101" s="73">
        <v>97.546999999999997</v>
      </c>
      <c r="E1101" s="73">
        <v>492.63499999999999</v>
      </c>
      <c r="F1101" s="73">
        <v>57.304000000000002</v>
      </c>
      <c r="G1101" s="73">
        <v>499.06799999999998</v>
      </c>
      <c r="H1101" s="15">
        <f>D1101/D1100*100</f>
        <v>4.3277188826111743</v>
      </c>
      <c r="I1101" s="15">
        <f>E1101/E1100*100</f>
        <v>2.9099404916327734</v>
      </c>
      <c r="J1101" s="16">
        <f t="shared" si="260"/>
        <v>208.05144392782492</v>
      </c>
      <c r="K1101" s="16">
        <f t="shared" si="261"/>
        <v>170.227209269859</v>
      </c>
      <c r="L1101" s="16">
        <f t="shared" si="261"/>
        <v>98.710997298965282</v>
      </c>
      <c r="M1101" s="72"/>
      <c r="N1101" s="72"/>
      <c r="O1101" s="72"/>
      <c r="P1101" s="72"/>
      <c r="Q1101" s="72"/>
      <c r="R1101" s="72"/>
    </row>
    <row r="1102" spans="1:18" s="9" customFormat="1" x14ac:dyDescent="0.2">
      <c r="A1102" s="17" t="s">
        <v>274</v>
      </c>
      <c r="B1102" s="73">
        <v>2234.6060000000002</v>
      </c>
      <c r="C1102" s="73">
        <v>14280.291999999999</v>
      </c>
      <c r="D1102" s="73">
        <v>2156.4580000000001</v>
      </c>
      <c r="E1102" s="73">
        <v>16436.75</v>
      </c>
      <c r="F1102" s="73">
        <v>1972.24</v>
      </c>
      <c r="G1102" s="73">
        <v>14665.36</v>
      </c>
      <c r="H1102" s="15">
        <f>D1102/D1100*100</f>
        <v>95.67228111738882</v>
      </c>
      <c r="I1102" s="15">
        <f>E1102/E1100*100</f>
        <v>97.090065415256703</v>
      </c>
      <c r="J1102" s="16">
        <f t="shared" si="260"/>
        <v>96.502828686578297</v>
      </c>
      <c r="K1102" s="16">
        <f t="shared" si="261"/>
        <v>109.34054678943738</v>
      </c>
      <c r="L1102" s="16">
        <f t="shared" si="261"/>
        <v>112.0787351964084</v>
      </c>
      <c r="M1102" s="76"/>
      <c r="N1102" s="76"/>
      <c r="O1102" s="76"/>
      <c r="P1102" s="76"/>
      <c r="Q1102" s="76"/>
      <c r="R1102" s="76"/>
    </row>
    <row r="1103" spans="1:18" s="9" customFormat="1" x14ac:dyDescent="0.2">
      <c r="A1103" s="13" t="s">
        <v>273</v>
      </c>
      <c r="B1103" s="73">
        <v>2281.4920000000002</v>
      </c>
      <c r="C1103" s="73">
        <v>14675.379000000001</v>
      </c>
      <c r="D1103" s="73">
        <v>2254.0050000000001</v>
      </c>
      <c r="E1103" s="73">
        <v>16929.383999999998</v>
      </c>
      <c r="F1103" s="73">
        <v>2029.5450000000001</v>
      </c>
      <c r="G1103" s="73">
        <v>15164.428</v>
      </c>
      <c r="H1103" s="15">
        <f>H1104+H1105</f>
        <v>100</v>
      </c>
      <c r="I1103" s="15">
        <f>I1104+I1105</f>
        <v>100.00000000000001</v>
      </c>
      <c r="J1103" s="16">
        <f t="shared" si="260"/>
        <v>98.795218216851083</v>
      </c>
      <c r="K1103" s="16">
        <f t="shared" si="261"/>
        <v>111.05962173787719</v>
      </c>
      <c r="L1103" s="16">
        <f t="shared" si="261"/>
        <v>111.63879046410455</v>
      </c>
    </row>
    <row r="1104" spans="1:18" s="9" customFormat="1" x14ac:dyDescent="0.2">
      <c r="A1104" s="17" t="s">
        <v>275</v>
      </c>
      <c r="B1104" s="73">
        <v>36.433999999999997</v>
      </c>
      <c r="C1104" s="73">
        <v>132.47200000000001</v>
      </c>
      <c r="D1104" s="73">
        <v>36.877000000000002</v>
      </c>
      <c r="E1104" s="73">
        <v>169.34899999999999</v>
      </c>
      <c r="F1104" s="73">
        <v>35.651000000000003</v>
      </c>
      <c r="G1104" s="73">
        <v>226.64</v>
      </c>
      <c r="H1104" s="15">
        <f>D1104/D1103*100</f>
        <v>1.6360655810435203</v>
      </c>
      <c r="I1104" s="15">
        <f>E1104/E1103*100</f>
        <v>1.0003258240228943</v>
      </c>
      <c r="J1104" s="16">
        <f t="shared" si="260"/>
        <v>101.21589723884286</v>
      </c>
      <c r="K1104" s="16">
        <f t="shared" si="261"/>
        <v>103.43889371967126</v>
      </c>
      <c r="L1104" s="16">
        <f t="shared" si="261"/>
        <v>74.721584892340275</v>
      </c>
    </row>
    <row r="1105" spans="1:18" s="9" customFormat="1" x14ac:dyDescent="0.2">
      <c r="A1105" s="17" t="s">
        <v>279</v>
      </c>
      <c r="B1105" s="73">
        <v>2245.058</v>
      </c>
      <c r="C1105" s="73">
        <v>14542.906999999999</v>
      </c>
      <c r="D1105" s="73">
        <v>2217.1280000000002</v>
      </c>
      <c r="E1105" s="73">
        <v>16760.035</v>
      </c>
      <c r="F1105" s="73">
        <v>1993.894</v>
      </c>
      <c r="G1105" s="73">
        <v>14937.788</v>
      </c>
      <c r="H1105" s="15">
        <f>D1105/D1103*100</f>
        <v>98.363934418956475</v>
      </c>
      <c r="I1105" s="15">
        <f>E1105/E1103*100</f>
        <v>98.99967417597712</v>
      </c>
      <c r="J1105" s="16">
        <f t="shared" si="260"/>
        <v>98.755934145131221</v>
      </c>
      <c r="K1105" s="16">
        <f t="shared" si="261"/>
        <v>111.19588102476862</v>
      </c>
      <c r="L1105" s="16">
        <f t="shared" si="261"/>
        <v>112.19890789720672</v>
      </c>
    </row>
    <row r="1106" spans="1:18" s="9" customFormat="1" x14ac:dyDescent="0.2">
      <c r="A1106" s="11" t="s">
        <v>429</v>
      </c>
      <c r="B1106" s="73"/>
      <c r="C1106" s="73"/>
      <c r="D1106" s="73"/>
      <c r="E1106" s="73"/>
      <c r="F1106" s="73"/>
      <c r="G1106" s="73"/>
      <c r="H1106" s="72"/>
      <c r="I1106" s="72"/>
      <c r="J1106" s="72"/>
      <c r="K1106" s="72"/>
      <c r="L1106" s="72"/>
      <c r="M1106" s="76"/>
      <c r="N1106" s="76"/>
      <c r="O1106" s="76"/>
      <c r="P1106" s="76"/>
      <c r="Q1106" s="76"/>
      <c r="R1106" s="76"/>
    </row>
    <row r="1107" spans="1:18" s="9" customFormat="1" x14ac:dyDescent="0.2">
      <c r="A1107" s="13" t="s">
        <v>272</v>
      </c>
      <c r="B1107" s="73">
        <v>22717.184000000001</v>
      </c>
      <c r="C1107" s="73">
        <v>303339.89799999999</v>
      </c>
      <c r="D1107" s="73">
        <v>32673.208999999999</v>
      </c>
      <c r="E1107" s="73">
        <v>336013.10600000003</v>
      </c>
      <c r="F1107" s="73">
        <v>31782.108</v>
      </c>
      <c r="G1107" s="73">
        <v>318545.984</v>
      </c>
      <c r="H1107" s="15">
        <f>H1108+H1109</f>
        <v>100</v>
      </c>
      <c r="I1107" s="15">
        <f>I1108+I1109</f>
        <v>100</v>
      </c>
      <c r="J1107" s="16">
        <f t="shared" ref="J1107:J1112" si="262">D1107/B1107*100</f>
        <v>143.8259645209547</v>
      </c>
      <c r="K1107" s="16">
        <f t="shared" ref="K1107:L1112" si="263">D1107/F1107*100</f>
        <v>102.80378192661104</v>
      </c>
      <c r="L1107" s="16">
        <f t="shared" si="263"/>
        <v>105.4833910572861</v>
      </c>
    </row>
    <row r="1108" spans="1:18" s="9" customFormat="1" x14ac:dyDescent="0.2">
      <c r="A1108" s="17" t="s">
        <v>278</v>
      </c>
      <c r="B1108" s="73">
        <v>12684.333000000001</v>
      </c>
      <c r="C1108" s="73">
        <v>195152.66099999999</v>
      </c>
      <c r="D1108" s="73">
        <v>22858.332999999999</v>
      </c>
      <c r="E1108" s="73">
        <v>218010.99299999999</v>
      </c>
      <c r="F1108" s="73">
        <v>20813.627</v>
      </c>
      <c r="G1108" s="73">
        <v>212700.08300000001</v>
      </c>
      <c r="H1108" s="15">
        <f>D1108/D1107*100</f>
        <v>69.960477405203761</v>
      </c>
      <c r="I1108" s="15">
        <f>E1108/E1107*100</f>
        <v>64.881693334902238</v>
      </c>
      <c r="J1108" s="16">
        <f t="shared" si="262"/>
        <v>180.2091840382935</v>
      </c>
      <c r="K1108" s="16">
        <f t="shared" si="263"/>
        <v>109.82388124856854</v>
      </c>
      <c r="L1108" s="16">
        <f t="shared" si="263"/>
        <v>102.49690076519622</v>
      </c>
    </row>
    <row r="1109" spans="1:18" s="9" customFormat="1" x14ac:dyDescent="0.2">
      <c r="A1109" s="17" t="s">
        <v>274</v>
      </c>
      <c r="B1109" s="73">
        <v>10032.852000000001</v>
      </c>
      <c r="C1109" s="73">
        <v>108187.23699999999</v>
      </c>
      <c r="D1109" s="73">
        <v>9814.8760000000002</v>
      </c>
      <c r="E1109" s="73">
        <v>118002.113</v>
      </c>
      <c r="F1109" s="73">
        <v>10968.481</v>
      </c>
      <c r="G1109" s="73">
        <v>105845.901</v>
      </c>
      <c r="H1109" s="15">
        <f>D1109/D1107*100</f>
        <v>30.039522594796246</v>
      </c>
      <c r="I1109" s="15">
        <f>E1109/E1107*100</f>
        <v>35.118306665097755</v>
      </c>
      <c r="J1109" s="16">
        <f t="shared" si="262"/>
        <v>97.827377499438839</v>
      </c>
      <c r="K1109" s="16">
        <f t="shared" si="263"/>
        <v>89.482545486471651</v>
      </c>
      <c r="L1109" s="16">
        <f t="shared" si="263"/>
        <v>111.48482074898678</v>
      </c>
      <c r="M1109" s="76"/>
      <c r="N1109" s="76"/>
      <c r="O1109" s="76"/>
      <c r="P1109" s="76"/>
      <c r="Q1109" s="76"/>
      <c r="R1109" s="76"/>
    </row>
    <row r="1110" spans="1:18" s="9" customFormat="1" x14ac:dyDescent="0.2">
      <c r="A1110" s="13" t="s">
        <v>273</v>
      </c>
      <c r="B1110" s="73">
        <v>22717.184000000001</v>
      </c>
      <c r="C1110" s="73">
        <v>303339.89799999999</v>
      </c>
      <c r="D1110" s="73">
        <v>32673.208999999999</v>
      </c>
      <c r="E1110" s="73">
        <v>336013.10600000003</v>
      </c>
      <c r="F1110" s="73">
        <v>31782.108</v>
      </c>
      <c r="G1110" s="73">
        <v>318545.984</v>
      </c>
      <c r="H1110" s="15">
        <f>H1111+H1112</f>
        <v>99.999999999999986</v>
      </c>
      <c r="I1110" s="15">
        <f>I1111+I1112</f>
        <v>100</v>
      </c>
      <c r="J1110" s="16">
        <f t="shared" si="262"/>
        <v>143.8259645209547</v>
      </c>
      <c r="K1110" s="16">
        <f t="shared" si="263"/>
        <v>102.80378192661104</v>
      </c>
      <c r="L1110" s="16">
        <f t="shared" si="263"/>
        <v>105.4833910572861</v>
      </c>
      <c r="M1110" s="72"/>
      <c r="N1110" s="72"/>
      <c r="O1110" s="72"/>
      <c r="P1110" s="72"/>
      <c r="Q1110" s="72"/>
      <c r="R1110" s="72"/>
    </row>
    <row r="1111" spans="1:18" s="9" customFormat="1" x14ac:dyDescent="0.2">
      <c r="A1111" s="17" t="s">
        <v>275</v>
      </c>
      <c r="B1111" s="73">
        <v>1210.3440000000001</v>
      </c>
      <c r="C1111" s="73">
        <v>20070.195</v>
      </c>
      <c r="D1111" s="73">
        <v>1785.501</v>
      </c>
      <c r="E1111" s="73">
        <v>21855.695</v>
      </c>
      <c r="F1111" s="73">
        <v>3888.9580000000001</v>
      </c>
      <c r="G1111" s="73">
        <v>30314.718000000001</v>
      </c>
      <c r="H1111" s="15">
        <f>D1111/D1110*100</f>
        <v>5.4647249371801836</v>
      </c>
      <c r="I1111" s="15">
        <f>E1111/E1110*100</f>
        <v>6.5044174199562317</v>
      </c>
      <c r="J1111" s="16">
        <f t="shared" si="262"/>
        <v>147.52012650948819</v>
      </c>
      <c r="K1111" s="16">
        <f t="shared" si="263"/>
        <v>45.912066934124766</v>
      </c>
      <c r="L1111" s="16">
        <f t="shared" si="263"/>
        <v>72.095986510578797</v>
      </c>
      <c r="M1111" s="72"/>
      <c r="N1111" s="72"/>
      <c r="O1111" s="72"/>
      <c r="P1111" s="72"/>
      <c r="Q1111" s="72"/>
      <c r="R1111" s="72"/>
    </row>
    <row r="1112" spans="1:18" s="9" customFormat="1" x14ac:dyDescent="0.2">
      <c r="A1112" s="17" t="s">
        <v>279</v>
      </c>
      <c r="B1112" s="73">
        <v>21506.84</v>
      </c>
      <c r="C1112" s="73">
        <v>283269.70299999998</v>
      </c>
      <c r="D1112" s="73">
        <v>30887.707999999999</v>
      </c>
      <c r="E1112" s="73">
        <v>314157.41100000002</v>
      </c>
      <c r="F1112" s="73">
        <v>27893.15</v>
      </c>
      <c r="G1112" s="73">
        <v>288231.266</v>
      </c>
      <c r="H1112" s="15">
        <f>D1112/D1110*100</f>
        <v>94.535275062819807</v>
      </c>
      <c r="I1112" s="15">
        <f>E1112/E1110*100</f>
        <v>93.495582580043774</v>
      </c>
      <c r="J1112" s="16">
        <f t="shared" si="262"/>
        <v>143.61806755432224</v>
      </c>
      <c r="K1112" s="16">
        <f t="shared" si="263"/>
        <v>110.7358186508157</v>
      </c>
      <c r="L1112" s="16">
        <f t="shared" si="263"/>
        <v>108.99491070479495</v>
      </c>
    </row>
    <row r="1113" spans="1:18" s="9" customFormat="1" ht="67.5" x14ac:dyDescent="0.2">
      <c r="A1113" s="11" t="s">
        <v>430</v>
      </c>
      <c r="B1113" s="73"/>
      <c r="C1113" s="73"/>
      <c r="D1113" s="73"/>
      <c r="E1113" s="73"/>
      <c r="F1113" s="73"/>
      <c r="G1113" s="73"/>
      <c r="H1113" s="72"/>
      <c r="I1113" s="72"/>
      <c r="J1113" s="72"/>
      <c r="K1113" s="72"/>
      <c r="L1113" s="72"/>
      <c r="M1113" s="76"/>
      <c r="N1113" s="76"/>
      <c r="O1113" s="76"/>
      <c r="P1113" s="76"/>
      <c r="Q1113" s="76"/>
      <c r="R1113" s="76"/>
    </row>
    <row r="1114" spans="1:18" s="9" customFormat="1" x14ac:dyDescent="0.2">
      <c r="A1114" s="13" t="s">
        <v>272</v>
      </c>
      <c r="B1114" s="73">
        <v>7917.1660000000002</v>
      </c>
      <c r="C1114" s="73">
        <v>76984.081000000006</v>
      </c>
      <c r="D1114" s="73">
        <v>6842.2690000000002</v>
      </c>
      <c r="E1114" s="73">
        <v>83826.350000000006</v>
      </c>
      <c r="F1114" s="73">
        <v>8126.4660000000003</v>
      </c>
      <c r="G1114" s="73">
        <v>78743.566999999995</v>
      </c>
      <c r="H1114" s="15">
        <f>H1115+H1116</f>
        <v>99.999999999999986</v>
      </c>
      <c r="I1114" s="15">
        <f>I1115+I1116</f>
        <v>99.999998807057693</v>
      </c>
      <c r="J1114" s="16">
        <f t="shared" ref="J1114:J1119" si="264">D1114/B1114*100</f>
        <v>86.423210022374164</v>
      </c>
      <c r="K1114" s="16">
        <f t="shared" ref="K1114:L1117" si="265">D1114/F1114*100</f>
        <v>84.197349745879706</v>
      </c>
      <c r="L1114" s="16">
        <f t="shared" si="265"/>
        <v>106.45485490897309</v>
      </c>
    </row>
    <row r="1115" spans="1:18" s="9" customFormat="1" x14ac:dyDescent="0.2">
      <c r="A1115" s="17" t="s">
        <v>278</v>
      </c>
      <c r="B1115" s="73">
        <v>1012.333</v>
      </c>
      <c r="C1115" s="73">
        <v>5924.33</v>
      </c>
      <c r="D1115" s="73">
        <v>1024.3330000000001</v>
      </c>
      <c r="E1115" s="73">
        <v>6948.6629999999996</v>
      </c>
      <c r="F1115" s="73">
        <v>715.625</v>
      </c>
      <c r="G1115" s="73">
        <v>7917.7150000000001</v>
      </c>
      <c r="H1115" s="15">
        <f>D1115/D1114*100</f>
        <v>14.970662509761018</v>
      </c>
      <c r="I1115" s="15">
        <f>E1115/E1114*100</f>
        <v>8.2893541231366985</v>
      </c>
      <c r="J1115" s="16">
        <f t="shared" si="264"/>
        <v>101.18538069982903</v>
      </c>
      <c r="K1115" s="16">
        <f t="shared" si="265"/>
        <v>143.13823580786027</v>
      </c>
      <c r="L1115" s="16">
        <f t="shared" si="265"/>
        <v>87.760963863943061</v>
      </c>
      <c r="M1115" s="72"/>
      <c r="N1115" s="72"/>
      <c r="O1115" s="72"/>
      <c r="P1115" s="72"/>
      <c r="Q1115" s="72"/>
      <c r="R1115" s="72"/>
    </row>
    <row r="1116" spans="1:18" s="9" customFormat="1" x14ac:dyDescent="0.2">
      <c r="A1116" s="17" t="s">
        <v>274</v>
      </c>
      <c r="B1116" s="73">
        <v>6904.8329999999996</v>
      </c>
      <c r="C1116" s="73">
        <v>71059.751000000004</v>
      </c>
      <c r="D1116" s="73">
        <v>5817.9359999999997</v>
      </c>
      <c r="E1116" s="73">
        <v>76877.686000000002</v>
      </c>
      <c r="F1116" s="73">
        <v>7410.8419999999996</v>
      </c>
      <c r="G1116" s="73">
        <v>70825.850999999995</v>
      </c>
      <c r="H1116" s="15">
        <f>D1116/D1114*100</f>
        <v>85.029337490238973</v>
      </c>
      <c r="I1116" s="15">
        <f>E1116/E1114*100</f>
        <v>91.710644683920989</v>
      </c>
      <c r="J1116" s="16">
        <f t="shared" si="264"/>
        <v>84.258895182548216</v>
      </c>
      <c r="K1116" s="16">
        <f t="shared" si="265"/>
        <v>78.505735245738606</v>
      </c>
      <c r="L1116" s="16">
        <f t="shared" si="265"/>
        <v>108.54466965741084</v>
      </c>
      <c r="M1116" s="76"/>
      <c r="N1116" s="76"/>
      <c r="O1116" s="76"/>
      <c r="P1116" s="76"/>
      <c r="Q1116" s="76"/>
      <c r="R1116" s="76"/>
    </row>
    <row r="1117" spans="1:18" s="9" customFormat="1" x14ac:dyDescent="0.2">
      <c r="A1117" s="13" t="s">
        <v>273</v>
      </c>
      <c r="B1117" s="73">
        <v>7917.1660000000002</v>
      </c>
      <c r="C1117" s="73">
        <v>76984.081000000006</v>
      </c>
      <c r="D1117" s="73">
        <v>6842.2690000000002</v>
      </c>
      <c r="E1117" s="73">
        <v>83826.350000000006</v>
      </c>
      <c r="F1117" s="73">
        <v>8126.4660000000003</v>
      </c>
      <c r="G1117" s="73">
        <v>78743.566999999995</v>
      </c>
      <c r="H1117" s="15">
        <f>H1118+H1119</f>
        <v>100</v>
      </c>
      <c r="I1117" s="15">
        <f>I1118+I1119</f>
        <v>99.999998807057679</v>
      </c>
      <c r="J1117" s="16">
        <f t="shared" si="264"/>
        <v>86.423210022374164</v>
      </c>
      <c r="K1117" s="16">
        <f t="shared" si="265"/>
        <v>84.197349745879706</v>
      </c>
      <c r="L1117" s="16">
        <f t="shared" si="265"/>
        <v>106.45485490897309</v>
      </c>
      <c r="M1117" s="72"/>
      <c r="N1117" s="72"/>
      <c r="O1117" s="72"/>
      <c r="P1117" s="72"/>
      <c r="Q1117" s="72"/>
      <c r="R1117" s="72"/>
    </row>
    <row r="1118" spans="1:18" s="9" customFormat="1" x14ac:dyDescent="0.2">
      <c r="A1118" s="17" t="s">
        <v>275</v>
      </c>
      <c r="B1118" s="73">
        <v>1064.7719999999999</v>
      </c>
      <c r="C1118" s="73">
        <v>6402.902</v>
      </c>
      <c r="D1118" s="73">
        <v>1386.982</v>
      </c>
      <c r="E1118" s="73">
        <v>7789.884</v>
      </c>
      <c r="F1118" s="73">
        <v>20.873999999999999</v>
      </c>
      <c r="G1118" s="73">
        <v>402.71699999999998</v>
      </c>
      <c r="H1118" s="15">
        <f>D1118/D1117*100</f>
        <v>20.270790289010851</v>
      </c>
      <c r="I1118" s="15">
        <f>E1118/E1117*100</f>
        <v>9.292882250032358</v>
      </c>
      <c r="J1118" s="16">
        <f t="shared" si="264"/>
        <v>130.2609384919964</v>
      </c>
      <c r="K1118" s="16"/>
      <c r="L1118" s="16"/>
    </row>
    <row r="1119" spans="1:18" s="9" customFormat="1" x14ac:dyDescent="0.2">
      <c r="A1119" s="17" t="s">
        <v>279</v>
      </c>
      <c r="B1119" s="73">
        <v>6852.3940000000002</v>
      </c>
      <c r="C1119" s="73">
        <v>70581.179000000004</v>
      </c>
      <c r="D1119" s="73">
        <v>5455.2870000000003</v>
      </c>
      <c r="E1119" s="73">
        <v>76036.464999999997</v>
      </c>
      <c r="F1119" s="73">
        <v>8105.5919999999996</v>
      </c>
      <c r="G1119" s="73">
        <v>78340.850000000006</v>
      </c>
      <c r="H1119" s="15">
        <f>D1119/D1117*100</f>
        <v>79.729209710989153</v>
      </c>
      <c r="I1119" s="15">
        <f>E1119/E1117*100</f>
        <v>90.707116557025316</v>
      </c>
      <c r="J1119" s="16">
        <f t="shared" si="264"/>
        <v>79.611402963694147</v>
      </c>
      <c r="K1119" s="16">
        <f>D1119/F1119*100</f>
        <v>67.302758391984213</v>
      </c>
      <c r="L1119" s="16">
        <f>E1119/G1119*100</f>
        <v>97.058514172363459</v>
      </c>
    </row>
    <row r="1120" spans="1:18" s="9" customFormat="1" ht="56.25" x14ac:dyDescent="0.2">
      <c r="A1120" s="11" t="s">
        <v>431</v>
      </c>
      <c r="B1120" s="73"/>
      <c r="C1120" s="73"/>
      <c r="D1120" s="73"/>
      <c r="E1120" s="73"/>
      <c r="F1120" s="73"/>
      <c r="G1120" s="73"/>
      <c r="H1120" s="72"/>
      <c r="I1120" s="72"/>
      <c r="J1120" s="72"/>
      <c r="K1120" s="72"/>
      <c r="L1120" s="72"/>
      <c r="M1120" s="76"/>
      <c r="N1120" s="76"/>
      <c r="O1120" s="76"/>
      <c r="P1120" s="76"/>
      <c r="Q1120" s="76"/>
      <c r="R1120" s="76"/>
    </row>
    <row r="1121" spans="1:18" s="9" customFormat="1" x14ac:dyDescent="0.2">
      <c r="A1121" s="13" t="s">
        <v>272</v>
      </c>
      <c r="B1121" s="73">
        <v>4858.9750000000004</v>
      </c>
      <c r="C1121" s="73">
        <v>41959.536999999997</v>
      </c>
      <c r="D1121" s="73">
        <v>3518.0419999999999</v>
      </c>
      <c r="E1121" s="73">
        <v>45477.578999999998</v>
      </c>
      <c r="F1121" s="73">
        <v>3394.2570000000001</v>
      </c>
      <c r="G1121" s="73">
        <v>36494.661999999997</v>
      </c>
      <c r="H1121" s="15">
        <f>H1122+H1123</f>
        <v>100</v>
      </c>
      <c r="I1121" s="15">
        <f>I1122+I1123</f>
        <v>100</v>
      </c>
      <c r="J1121" s="16">
        <f t="shared" ref="J1121:J1126" si="266">D1121/B1121*100</f>
        <v>72.402965646046752</v>
      </c>
      <c r="K1121" s="16">
        <f t="shared" ref="K1121:L1124" si="267">D1121/F1121*100</f>
        <v>103.64689532937548</v>
      </c>
      <c r="L1121" s="16">
        <f t="shared" si="267"/>
        <v>124.61433126850167</v>
      </c>
      <c r="M1121" s="72"/>
      <c r="N1121" s="72"/>
      <c r="O1121" s="72"/>
      <c r="P1121" s="72"/>
      <c r="Q1121" s="72"/>
      <c r="R1121" s="72"/>
    </row>
    <row r="1122" spans="1:18" s="9" customFormat="1" x14ac:dyDescent="0.2">
      <c r="A1122" s="17" t="s">
        <v>278</v>
      </c>
      <c r="B1122" s="73">
        <v>19.5</v>
      </c>
      <c r="C1122" s="73">
        <v>457.5</v>
      </c>
      <c r="D1122" s="73">
        <v>31.5</v>
      </c>
      <c r="E1122" s="73">
        <v>489</v>
      </c>
      <c r="F1122" s="73">
        <v>59.5</v>
      </c>
      <c r="G1122" s="73">
        <v>683</v>
      </c>
      <c r="H1122" s="15">
        <f>D1122/D1121*100</f>
        <v>0.89538442122066764</v>
      </c>
      <c r="I1122" s="15">
        <f>E1122/E1121*100</f>
        <v>1.0752551273672684</v>
      </c>
      <c r="J1122" s="16">
        <f t="shared" si="266"/>
        <v>161.53846153846155</v>
      </c>
      <c r="K1122" s="16">
        <f t="shared" si="267"/>
        <v>52.941176470588239</v>
      </c>
      <c r="L1122" s="16">
        <f t="shared" si="267"/>
        <v>71.595900439238662</v>
      </c>
      <c r="M1122" s="72"/>
      <c r="N1122" s="72"/>
      <c r="O1122" s="72"/>
      <c r="P1122" s="72"/>
      <c r="Q1122" s="72"/>
      <c r="R1122" s="72"/>
    </row>
    <row r="1123" spans="1:18" s="9" customFormat="1" x14ac:dyDescent="0.2">
      <c r="A1123" s="17" t="s">
        <v>274</v>
      </c>
      <c r="B1123" s="73">
        <v>4839.4750000000004</v>
      </c>
      <c r="C1123" s="73">
        <v>41502.036999999997</v>
      </c>
      <c r="D1123" s="73">
        <v>3486.5419999999999</v>
      </c>
      <c r="E1123" s="73">
        <v>44988.578999999998</v>
      </c>
      <c r="F1123" s="73">
        <v>3334.7570000000001</v>
      </c>
      <c r="G1123" s="73">
        <v>35811.661999999997</v>
      </c>
      <c r="H1123" s="15">
        <f>D1123/D1121*100</f>
        <v>99.104615578779331</v>
      </c>
      <c r="I1123" s="15">
        <f>E1123/E1121*100</f>
        <v>98.924744872632729</v>
      </c>
      <c r="J1123" s="16">
        <f t="shared" si="266"/>
        <v>72.043806404620327</v>
      </c>
      <c r="K1123" s="16">
        <f t="shared" si="267"/>
        <v>104.55160600907351</v>
      </c>
      <c r="L1123" s="16">
        <f t="shared" si="267"/>
        <v>125.6254987551262</v>
      </c>
      <c r="M1123" s="68"/>
      <c r="N1123" s="68"/>
      <c r="O1123" s="68"/>
      <c r="P1123" s="68"/>
      <c r="Q1123" s="68"/>
      <c r="R1123" s="68"/>
    </row>
    <row r="1124" spans="1:18" s="9" customFormat="1" x14ac:dyDescent="0.2">
      <c r="A1124" s="13" t="s">
        <v>273</v>
      </c>
      <c r="B1124" s="73">
        <v>4858.9750000000004</v>
      </c>
      <c r="C1124" s="73">
        <v>41959.536999999997</v>
      </c>
      <c r="D1124" s="73">
        <v>3518.0419999999999</v>
      </c>
      <c r="E1124" s="73">
        <v>45477.578999999998</v>
      </c>
      <c r="F1124" s="73">
        <v>3394.2570000000001</v>
      </c>
      <c r="G1124" s="73">
        <v>36494.661999999997</v>
      </c>
      <c r="H1124" s="15">
        <f>H1125+H1126</f>
        <v>100</v>
      </c>
      <c r="I1124" s="15">
        <f>I1125+I1126</f>
        <v>100.00000000000001</v>
      </c>
      <c r="J1124" s="16">
        <f t="shared" si="266"/>
        <v>72.402965646046752</v>
      </c>
      <c r="K1124" s="16">
        <f t="shared" si="267"/>
        <v>103.64689532937548</v>
      </c>
      <c r="L1124" s="16">
        <f t="shared" si="267"/>
        <v>124.61433126850167</v>
      </c>
      <c r="M1124" s="72"/>
      <c r="N1124" s="72"/>
      <c r="O1124" s="72"/>
      <c r="P1124" s="72"/>
      <c r="Q1124" s="72"/>
      <c r="R1124" s="72"/>
    </row>
    <row r="1125" spans="1:18" s="9" customFormat="1" x14ac:dyDescent="0.2">
      <c r="A1125" s="17" t="s">
        <v>275</v>
      </c>
      <c r="B1125" s="73">
        <v>999.17200000000003</v>
      </c>
      <c r="C1125" s="73">
        <v>6331.9470000000001</v>
      </c>
      <c r="D1125" s="73">
        <v>1386.982</v>
      </c>
      <c r="E1125" s="73">
        <v>7718.9290000000001</v>
      </c>
      <c r="F1125" s="73">
        <v>20.873999999999999</v>
      </c>
      <c r="G1125" s="73">
        <v>400.85700000000003</v>
      </c>
      <c r="H1125" s="15">
        <f>D1125/D1124*100</f>
        <v>39.424827787729647</v>
      </c>
      <c r="I1125" s="15">
        <f>E1125/E1124*100</f>
        <v>16.973042914179757</v>
      </c>
      <c r="J1125" s="16">
        <f t="shared" si="266"/>
        <v>138.8131372776659</v>
      </c>
      <c r="K1125" s="16"/>
      <c r="L1125" s="16"/>
      <c r="M1125" s="72"/>
      <c r="N1125" s="72"/>
      <c r="O1125" s="72"/>
      <c r="P1125" s="72"/>
      <c r="Q1125" s="72"/>
      <c r="R1125" s="72"/>
    </row>
    <row r="1126" spans="1:18" s="9" customFormat="1" x14ac:dyDescent="0.2">
      <c r="A1126" s="17" t="s">
        <v>279</v>
      </c>
      <c r="B1126" s="73">
        <v>3859.8029999999999</v>
      </c>
      <c r="C1126" s="73">
        <v>35627.589999999997</v>
      </c>
      <c r="D1126" s="73">
        <v>2131.06</v>
      </c>
      <c r="E1126" s="73">
        <v>37758.65</v>
      </c>
      <c r="F1126" s="73">
        <v>3373.3829999999998</v>
      </c>
      <c r="G1126" s="73">
        <v>36093.805</v>
      </c>
      <c r="H1126" s="15">
        <f>D1126/D1124*100</f>
        <v>60.575172212270346</v>
      </c>
      <c r="I1126" s="15">
        <f>E1126/E1124*100</f>
        <v>83.026957085820257</v>
      </c>
      <c r="J1126" s="16">
        <f t="shared" si="266"/>
        <v>55.211626085580015</v>
      </c>
      <c r="K1126" s="16">
        <f>D1126/F1126*100</f>
        <v>63.172785301876488</v>
      </c>
      <c r="L1126" s="16">
        <f>E1126/G1126*100</f>
        <v>104.61255054710912</v>
      </c>
      <c r="M1126" s="72"/>
      <c r="N1126" s="72"/>
      <c r="O1126" s="72"/>
      <c r="P1126" s="72"/>
      <c r="Q1126" s="72"/>
      <c r="R1126" s="72"/>
    </row>
    <row r="1127" spans="1:18" s="9" customFormat="1" ht="33.75" x14ac:dyDescent="0.2">
      <c r="A1127" s="11" t="s">
        <v>432</v>
      </c>
      <c r="B1127" s="73"/>
      <c r="C1127" s="73"/>
      <c r="D1127" s="73"/>
      <c r="E1127" s="73"/>
      <c r="F1127" s="73"/>
      <c r="G1127" s="73"/>
      <c r="H1127" s="72"/>
      <c r="I1127" s="72"/>
      <c r="J1127" s="72"/>
      <c r="K1127" s="72"/>
      <c r="L1127" s="72"/>
      <c r="M1127" s="76"/>
      <c r="N1127" s="76"/>
      <c r="O1127" s="76"/>
      <c r="P1127" s="76"/>
      <c r="Q1127" s="76"/>
      <c r="R1127" s="76"/>
    </row>
    <row r="1128" spans="1:18" s="9" customFormat="1" x14ac:dyDescent="0.2">
      <c r="A1128" s="13" t="s">
        <v>272</v>
      </c>
      <c r="B1128" s="73">
        <v>1432.501</v>
      </c>
      <c r="C1128" s="73">
        <v>15925.701999999999</v>
      </c>
      <c r="D1128" s="73">
        <v>1633.2049999999999</v>
      </c>
      <c r="E1128" s="73">
        <v>17558.906999999999</v>
      </c>
      <c r="F1128" s="73">
        <v>2882.556</v>
      </c>
      <c r="G1128" s="73">
        <v>20098.516</v>
      </c>
      <c r="H1128" s="15">
        <f>H1129+H1130</f>
        <v>100.00000000000001</v>
      </c>
      <c r="I1128" s="15">
        <f>I1129+I1130</f>
        <v>100</v>
      </c>
      <c r="J1128" s="16">
        <f>D1128/B1128*100</f>
        <v>114.01074065567842</v>
      </c>
      <c r="K1128" s="16">
        <f t="shared" ref="K1128:L1131" si="268">D1128/F1128*100</f>
        <v>56.658222771734522</v>
      </c>
      <c r="L1128" s="16">
        <f t="shared" si="268"/>
        <v>87.36419644117008</v>
      </c>
    </row>
    <row r="1129" spans="1:18" s="9" customFormat="1" x14ac:dyDescent="0.2">
      <c r="A1129" s="17" t="s">
        <v>278</v>
      </c>
      <c r="B1129" s="73">
        <v>970.16600000000005</v>
      </c>
      <c r="C1129" s="73">
        <v>4794.1639999999998</v>
      </c>
      <c r="D1129" s="73">
        <v>970.16600000000005</v>
      </c>
      <c r="E1129" s="73">
        <v>5764.33</v>
      </c>
      <c r="F1129" s="73">
        <v>634.125</v>
      </c>
      <c r="G1129" s="73">
        <v>5567.7150000000001</v>
      </c>
      <c r="H1129" s="15">
        <f>D1129/D1128*100</f>
        <v>59.402585713367287</v>
      </c>
      <c r="I1129" s="15">
        <f>E1129/E1128*100</f>
        <v>32.828524007787045</v>
      </c>
      <c r="J1129" s="16">
        <f>D1129/B1129*100</f>
        <v>100</v>
      </c>
      <c r="K1129" s="16">
        <f t="shared" si="268"/>
        <v>152.99286418292922</v>
      </c>
      <c r="L1129" s="16">
        <f t="shared" si="268"/>
        <v>103.53134095405385</v>
      </c>
    </row>
    <row r="1130" spans="1:18" s="9" customFormat="1" x14ac:dyDescent="0.2">
      <c r="A1130" s="17" t="s">
        <v>274</v>
      </c>
      <c r="B1130" s="73">
        <v>462.33499999999998</v>
      </c>
      <c r="C1130" s="73">
        <v>11131.538</v>
      </c>
      <c r="D1130" s="73">
        <v>663.03899999999999</v>
      </c>
      <c r="E1130" s="73">
        <v>11794.576999999999</v>
      </c>
      <c r="F1130" s="73">
        <v>2248.431</v>
      </c>
      <c r="G1130" s="73">
        <v>14530.8</v>
      </c>
      <c r="H1130" s="15">
        <f>D1130/D1128*100</f>
        <v>40.597414286632727</v>
      </c>
      <c r="I1130" s="15">
        <f>E1130/E1128*100</f>
        <v>67.171475992212962</v>
      </c>
      <c r="J1130" s="16">
        <f>D1130/B1130*100</f>
        <v>143.41094660797907</v>
      </c>
      <c r="K1130" s="16">
        <f t="shared" si="268"/>
        <v>29.488963637309752</v>
      </c>
      <c r="L1130" s="16">
        <f t="shared" si="268"/>
        <v>81.169495141354915</v>
      </c>
      <c r="M1130" s="76"/>
      <c r="N1130" s="76"/>
      <c r="O1130" s="76"/>
      <c r="P1130" s="76"/>
      <c r="Q1130" s="76"/>
      <c r="R1130" s="76"/>
    </row>
    <row r="1131" spans="1:18" s="9" customFormat="1" x14ac:dyDescent="0.2">
      <c r="A1131" s="13" t="s">
        <v>273</v>
      </c>
      <c r="B1131" s="73">
        <v>1432.501</v>
      </c>
      <c r="C1131" s="73">
        <v>15925.701999999999</v>
      </c>
      <c r="D1131" s="73">
        <v>1633.2049999999999</v>
      </c>
      <c r="E1131" s="73">
        <v>17558.906999999999</v>
      </c>
      <c r="F1131" s="73">
        <v>2882.556</v>
      </c>
      <c r="G1131" s="73">
        <v>20098.516</v>
      </c>
      <c r="H1131" s="15">
        <f>H1132+H1133</f>
        <v>100</v>
      </c>
      <c r="I1131" s="15">
        <f>I1132+I1133</f>
        <v>100</v>
      </c>
      <c r="J1131" s="16">
        <f>D1131/B1131*100</f>
        <v>114.01074065567842</v>
      </c>
      <c r="K1131" s="16">
        <f t="shared" si="268"/>
        <v>56.658222771734522</v>
      </c>
      <c r="L1131" s="16">
        <f t="shared" si="268"/>
        <v>87.36419644117008</v>
      </c>
      <c r="M1131" s="72"/>
      <c r="N1131" s="72"/>
      <c r="O1131" s="72"/>
      <c r="P1131" s="72"/>
      <c r="Q1131" s="72"/>
      <c r="R1131" s="72"/>
    </row>
    <row r="1132" spans="1:18" s="9" customFormat="1" x14ac:dyDescent="0.2">
      <c r="A1132" s="17" t="s">
        <v>275</v>
      </c>
      <c r="B1132" s="73">
        <v>0</v>
      </c>
      <c r="C1132" s="73">
        <v>5.3550000000000004</v>
      </c>
      <c r="D1132" s="73">
        <v>0</v>
      </c>
      <c r="E1132" s="73">
        <v>5.3550000000000004</v>
      </c>
      <c r="F1132" s="73">
        <v>0</v>
      </c>
      <c r="G1132" s="73">
        <v>1.86</v>
      </c>
      <c r="H1132" s="15">
        <f>D1132/D1131*100</f>
        <v>0</v>
      </c>
      <c r="I1132" s="15">
        <f>E1132/E1131*100</f>
        <v>3.0497342459869518E-2</v>
      </c>
      <c r="J1132" s="16">
        <v>0</v>
      </c>
      <c r="K1132" s="16">
        <v>0</v>
      </c>
      <c r="L1132" s="16">
        <f>E1132/G1132*100</f>
        <v>287.90322580645159</v>
      </c>
    </row>
    <row r="1133" spans="1:18" s="9" customFormat="1" x14ac:dyDescent="0.2">
      <c r="A1133" s="17" t="s">
        <v>279</v>
      </c>
      <c r="B1133" s="73">
        <v>1432.501</v>
      </c>
      <c r="C1133" s="73">
        <v>15920.347</v>
      </c>
      <c r="D1133" s="73">
        <v>1633.2049999999999</v>
      </c>
      <c r="E1133" s="73">
        <v>17553.552</v>
      </c>
      <c r="F1133" s="73">
        <v>2882.556</v>
      </c>
      <c r="G1133" s="73">
        <v>20096.655999999999</v>
      </c>
      <c r="H1133" s="15">
        <f>D1133/D1131*100</f>
        <v>100</v>
      </c>
      <c r="I1133" s="15">
        <f>E1133/E1131*100</f>
        <v>99.969502657540133</v>
      </c>
      <c r="J1133" s="16">
        <f>D1133/B1133*100</f>
        <v>114.01074065567842</v>
      </c>
      <c r="K1133" s="16">
        <f>D1133/F1133*100</f>
        <v>56.658222771734522</v>
      </c>
      <c r="L1133" s="16">
        <f>E1133/G1133*100</f>
        <v>87.345636010289468</v>
      </c>
    </row>
    <row r="1134" spans="1:18" s="9" customFormat="1" ht="45" x14ac:dyDescent="0.2">
      <c r="A1134" s="11" t="s">
        <v>433</v>
      </c>
      <c r="B1134" s="73"/>
      <c r="C1134" s="73"/>
      <c r="D1134" s="73"/>
      <c r="E1134" s="73"/>
      <c r="F1134" s="73"/>
      <c r="G1134" s="73"/>
      <c r="H1134" s="72"/>
      <c r="I1134" s="72"/>
      <c r="J1134" s="72"/>
      <c r="K1134" s="72"/>
      <c r="L1134" s="72"/>
      <c r="M1134" s="76"/>
      <c r="N1134" s="76"/>
      <c r="O1134" s="76"/>
      <c r="P1134" s="76"/>
      <c r="Q1134" s="76"/>
      <c r="R1134" s="76"/>
    </row>
    <row r="1135" spans="1:18" s="9" customFormat="1" x14ac:dyDescent="0.2">
      <c r="A1135" s="13" t="s">
        <v>272</v>
      </c>
      <c r="B1135" s="73">
        <v>12979.199000000001</v>
      </c>
      <c r="C1135" s="73">
        <v>133588.91800000001</v>
      </c>
      <c r="D1135" s="73">
        <v>13816.405000000001</v>
      </c>
      <c r="E1135" s="73">
        <v>147405.323</v>
      </c>
      <c r="F1135" s="73">
        <v>17564.757000000001</v>
      </c>
      <c r="G1135" s="73">
        <v>142209.75099999999</v>
      </c>
      <c r="H1135" s="15">
        <f>H1136+H1137</f>
        <v>100</v>
      </c>
      <c r="I1135" s="15">
        <f>I1136+I1137</f>
        <v>99.999999999999986</v>
      </c>
      <c r="J1135" s="16">
        <f t="shared" ref="J1135:J1140" si="269">D1135/B1135*100</f>
        <v>106.45036723760843</v>
      </c>
      <c r="K1135" s="16">
        <f t="shared" ref="K1135:L1140" si="270">D1135/F1135*100</f>
        <v>78.65981294247338</v>
      </c>
      <c r="L1135" s="16">
        <f t="shared" si="270"/>
        <v>103.65345692785863</v>
      </c>
      <c r="M1135" s="72"/>
      <c r="N1135" s="72"/>
      <c r="O1135" s="72"/>
      <c r="P1135" s="72"/>
      <c r="Q1135" s="72"/>
      <c r="R1135" s="72"/>
    </row>
    <row r="1136" spans="1:18" s="9" customFormat="1" x14ac:dyDescent="0.2">
      <c r="A1136" s="17" t="s">
        <v>278</v>
      </c>
      <c r="B1136" s="73">
        <v>10566.333000000001</v>
      </c>
      <c r="C1136" s="73">
        <v>113112</v>
      </c>
      <c r="D1136" s="73">
        <v>10998.333000000001</v>
      </c>
      <c r="E1136" s="73">
        <v>124110.333</v>
      </c>
      <c r="F1136" s="73">
        <v>14979.666999999999</v>
      </c>
      <c r="G1136" s="73">
        <v>117295.667</v>
      </c>
      <c r="H1136" s="15">
        <f>D1136/D1135*100</f>
        <v>79.603435191715931</v>
      </c>
      <c r="I1136" s="15">
        <f>E1136/E1135*100</f>
        <v>84.196642613781307</v>
      </c>
      <c r="J1136" s="16">
        <f t="shared" si="269"/>
        <v>104.08845717809574</v>
      </c>
      <c r="K1136" s="16">
        <f t="shared" si="270"/>
        <v>73.4217456235843</v>
      </c>
      <c r="L1136" s="16">
        <f t="shared" si="270"/>
        <v>105.80981904472226</v>
      </c>
    </row>
    <row r="1137" spans="1:18" s="9" customFormat="1" x14ac:dyDescent="0.2">
      <c r="A1137" s="17" t="s">
        <v>274</v>
      </c>
      <c r="B1137" s="73">
        <v>2412.866</v>
      </c>
      <c r="C1137" s="73">
        <v>20476.918000000001</v>
      </c>
      <c r="D1137" s="73">
        <v>2818.0720000000001</v>
      </c>
      <c r="E1137" s="73">
        <v>23294.99</v>
      </c>
      <c r="F1137" s="73">
        <v>2585.09</v>
      </c>
      <c r="G1137" s="73">
        <v>24914.083999999999</v>
      </c>
      <c r="H1137" s="15">
        <f>D1137/D1135*100</f>
        <v>20.396564808284065</v>
      </c>
      <c r="I1137" s="15">
        <f>E1137/E1135*100</f>
        <v>15.803357386218678</v>
      </c>
      <c r="J1137" s="16">
        <f t="shared" si="269"/>
        <v>116.79355587919098</v>
      </c>
      <c r="K1137" s="16">
        <f t="shared" si="270"/>
        <v>109.0125295444259</v>
      </c>
      <c r="L1137" s="16">
        <f t="shared" si="270"/>
        <v>93.50129027420796</v>
      </c>
      <c r="M1137" s="76"/>
      <c r="N1137" s="76"/>
      <c r="O1137" s="76"/>
      <c r="P1137" s="76"/>
      <c r="Q1137" s="76"/>
      <c r="R1137" s="76"/>
    </row>
    <row r="1138" spans="1:18" s="9" customFormat="1" x14ac:dyDescent="0.2">
      <c r="A1138" s="13" t="s">
        <v>273</v>
      </c>
      <c r="B1138" s="73">
        <v>12979.199000000001</v>
      </c>
      <c r="C1138" s="73">
        <v>133588.91800000001</v>
      </c>
      <c r="D1138" s="73">
        <v>13816.405000000001</v>
      </c>
      <c r="E1138" s="73">
        <v>147405.323</v>
      </c>
      <c r="F1138" s="73">
        <v>17564.757000000001</v>
      </c>
      <c r="G1138" s="73">
        <v>142209.75099999999</v>
      </c>
      <c r="H1138" s="15">
        <f>H1139+H1140</f>
        <v>100</v>
      </c>
      <c r="I1138" s="15">
        <f>I1139+I1140</f>
        <v>100.00000000000001</v>
      </c>
      <c r="J1138" s="16">
        <f t="shared" si="269"/>
        <v>106.45036723760843</v>
      </c>
      <c r="K1138" s="16">
        <f t="shared" si="270"/>
        <v>78.65981294247338</v>
      </c>
      <c r="L1138" s="16">
        <f t="shared" si="270"/>
        <v>103.65345692785863</v>
      </c>
      <c r="M1138" s="72"/>
      <c r="N1138" s="72"/>
      <c r="O1138" s="72"/>
      <c r="P1138" s="72"/>
      <c r="Q1138" s="72"/>
      <c r="R1138" s="72"/>
    </row>
    <row r="1139" spans="1:18" s="9" customFormat="1" x14ac:dyDescent="0.2">
      <c r="A1139" s="17" t="s">
        <v>275</v>
      </c>
      <c r="B1139" s="73">
        <v>145.465</v>
      </c>
      <c r="C1139" s="73">
        <v>13623.439</v>
      </c>
      <c r="D1139" s="73">
        <v>373.23</v>
      </c>
      <c r="E1139" s="73">
        <v>13996.669</v>
      </c>
      <c r="F1139" s="73">
        <v>3859.268</v>
      </c>
      <c r="G1139" s="73">
        <v>29847.43</v>
      </c>
      <c r="H1139" s="15">
        <f>D1139/D1138*100</f>
        <v>2.7013539339647323</v>
      </c>
      <c r="I1139" s="15">
        <f>E1139/E1138*100</f>
        <v>9.4953619822806541</v>
      </c>
      <c r="J1139" s="16">
        <f t="shared" si="269"/>
        <v>256.57718351493486</v>
      </c>
      <c r="K1139" s="16">
        <f t="shared" si="270"/>
        <v>9.6710049677814549</v>
      </c>
      <c r="L1139" s="16">
        <f t="shared" si="270"/>
        <v>46.89405084457858</v>
      </c>
      <c r="M1139" s="72"/>
      <c r="N1139" s="72"/>
      <c r="O1139" s="72"/>
      <c r="P1139" s="72"/>
      <c r="Q1139" s="72"/>
      <c r="R1139" s="72"/>
    </row>
    <row r="1140" spans="1:18" s="9" customFormat="1" x14ac:dyDescent="0.2">
      <c r="A1140" s="17" t="s">
        <v>279</v>
      </c>
      <c r="B1140" s="73">
        <v>12833.734</v>
      </c>
      <c r="C1140" s="73">
        <v>119965.47900000001</v>
      </c>
      <c r="D1140" s="73">
        <v>13443.174999999999</v>
      </c>
      <c r="E1140" s="73">
        <v>133408.65400000001</v>
      </c>
      <c r="F1140" s="73">
        <v>13705.489</v>
      </c>
      <c r="G1140" s="73">
        <v>112362.321</v>
      </c>
      <c r="H1140" s="15">
        <f>D1140/D1138*100</f>
        <v>97.298646066035261</v>
      </c>
      <c r="I1140" s="15">
        <f>E1140/E1138*100</f>
        <v>90.504638017719358</v>
      </c>
      <c r="J1140" s="16">
        <f t="shared" si="269"/>
        <v>104.74874264964507</v>
      </c>
      <c r="K1140" s="16">
        <f t="shared" si="270"/>
        <v>98.086066100961446</v>
      </c>
      <c r="L1140" s="16">
        <f t="shared" si="270"/>
        <v>118.73077452716558</v>
      </c>
      <c r="M1140" s="72"/>
      <c r="N1140" s="72"/>
      <c r="O1140" s="72"/>
      <c r="P1140" s="72"/>
      <c r="Q1140" s="72"/>
      <c r="R1140" s="72"/>
    </row>
    <row r="1141" spans="1:18" s="9" customFormat="1" x14ac:dyDescent="0.2">
      <c r="A1141" s="11" t="s">
        <v>434</v>
      </c>
      <c r="B1141" s="73"/>
      <c r="C1141" s="73"/>
      <c r="D1141" s="73"/>
      <c r="E1141" s="73"/>
      <c r="F1141" s="73"/>
      <c r="G1141" s="73"/>
      <c r="H1141" s="72"/>
      <c r="I1141" s="72"/>
      <c r="J1141" s="72"/>
      <c r="K1141" s="72"/>
      <c r="L1141" s="72"/>
      <c r="M1141" s="76"/>
      <c r="N1141" s="76"/>
      <c r="O1141" s="76"/>
      <c r="P1141" s="76"/>
      <c r="Q1141" s="76"/>
      <c r="R1141" s="76"/>
    </row>
    <row r="1142" spans="1:18" s="9" customFormat="1" x14ac:dyDescent="0.2">
      <c r="A1142" s="13" t="s">
        <v>272</v>
      </c>
      <c r="B1142" s="73">
        <v>3505125.3330000001</v>
      </c>
      <c r="C1142" s="73">
        <v>25433326.666999999</v>
      </c>
      <c r="D1142" s="73">
        <v>2935188.1329999999</v>
      </c>
      <c r="E1142" s="73">
        <v>28368514.800000001</v>
      </c>
      <c r="F1142" s="73">
        <v>4243785.1430000002</v>
      </c>
      <c r="G1142" s="73">
        <v>28176517.620999999</v>
      </c>
      <c r="H1142" s="15">
        <f>H1143+H1144</f>
        <v>100</v>
      </c>
      <c r="I1142" s="15">
        <f>I1143+I1144</f>
        <v>100</v>
      </c>
      <c r="J1142" s="16">
        <f t="shared" ref="J1142:J1147" si="271">D1142/B1142*100</f>
        <v>83.739890992365829</v>
      </c>
      <c r="K1142" s="16">
        <f t="shared" ref="K1142:L1147" si="272">D1142/F1142*100</f>
        <v>69.164390611091775</v>
      </c>
      <c r="L1142" s="16">
        <f t="shared" si="272"/>
        <v>100.68140847489579</v>
      </c>
    </row>
    <row r="1143" spans="1:18" s="9" customFormat="1" x14ac:dyDescent="0.2">
      <c r="A1143" s="17" t="s">
        <v>278</v>
      </c>
      <c r="B1143" s="73">
        <v>1605857.3330000001</v>
      </c>
      <c r="C1143" s="73">
        <v>10266206.666999999</v>
      </c>
      <c r="D1143" s="73">
        <v>1401934.3330000001</v>
      </c>
      <c r="E1143" s="73">
        <v>11668141</v>
      </c>
      <c r="F1143" s="73">
        <v>1644741.6429999999</v>
      </c>
      <c r="G1143" s="73">
        <v>7360164.3210000005</v>
      </c>
      <c r="H1143" s="15">
        <f>D1143/D1142*100</f>
        <v>47.763014480680319</v>
      </c>
      <c r="I1143" s="15">
        <f>E1143/E1142*100</f>
        <v>41.130602297163612</v>
      </c>
      <c r="J1143" s="16">
        <f t="shared" si="271"/>
        <v>87.301300320431395</v>
      </c>
      <c r="K1143" s="16">
        <f t="shared" si="272"/>
        <v>85.237358643323418</v>
      </c>
      <c r="L1143" s="16">
        <f t="shared" si="272"/>
        <v>158.53098505842448</v>
      </c>
    </row>
    <row r="1144" spans="1:18" s="9" customFormat="1" x14ac:dyDescent="0.2">
      <c r="A1144" s="17" t="s">
        <v>274</v>
      </c>
      <c r="B1144" s="73">
        <v>1899268</v>
      </c>
      <c r="C1144" s="73">
        <v>15167120</v>
      </c>
      <c r="D1144" s="73">
        <v>1533253.8</v>
      </c>
      <c r="E1144" s="73">
        <v>16700373.800000001</v>
      </c>
      <c r="F1144" s="73">
        <v>2599043.5</v>
      </c>
      <c r="G1144" s="73">
        <v>20816353.300000001</v>
      </c>
      <c r="H1144" s="15">
        <f>D1144/D1142*100</f>
        <v>52.236985519319688</v>
      </c>
      <c r="I1144" s="15">
        <f>E1144/E1142*100</f>
        <v>58.869397702836388</v>
      </c>
      <c r="J1144" s="16">
        <f t="shared" si="271"/>
        <v>80.728670203467871</v>
      </c>
      <c r="K1144" s="16">
        <f t="shared" si="272"/>
        <v>58.993002618078535</v>
      </c>
      <c r="L1144" s="16">
        <f t="shared" si="272"/>
        <v>80.227182731376871</v>
      </c>
      <c r="M1144" s="76"/>
      <c r="N1144" s="76"/>
      <c r="O1144" s="76"/>
      <c r="P1144" s="76"/>
      <c r="Q1144" s="76"/>
      <c r="R1144" s="76"/>
    </row>
    <row r="1145" spans="1:18" s="9" customFormat="1" x14ac:dyDescent="0.2">
      <c r="A1145" s="13" t="s">
        <v>273</v>
      </c>
      <c r="B1145" s="73">
        <v>3505125.3330000001</v>
      </c>
      <c r="C1145" s="73">
        <v>25433326.666999999</v>
      </c>
      <c r="D1145" s="73">
        <v>2935188.1329999999</v>
      </c>
      <c r="E1145" s="73">
        <v>28368514.800000001</v>
      </c>
      <c r="F1145" s="73">
        <v>4243785.1430000002</v>
      </c>
      <c r="G1145" s="73">
        <v>28176517.620999999</v>
      </c>
      <c r="H1145" s="15">
        <f>H1146+H1147</f>
        <v>100</v>
      </c>
      <c r="I1145" s="15">
        <f>I1146+I1147</f>
        <v>100</v>
      </c>
      <c r="J1145" s="16">
        <f t="shared" si="271"/>
        <v>83.739890992365829</v>
      </c>
      <c r="K1145" s="16">
        <f t="shared" si="272"/>
        <v>69.164390611091775</v>
      </c>
      <c r="L1145" s="16">
        <f t="shared" si="272"/>
        <v>100.68140847489579</v>
      </c>
    </row>
    <row r="1146" spans="1:18" s="9" customFormat="1" x14ac:dyDescent="0.2">
      <c r="A1146" s="17" t="s">
        <v>275</v>
      </c>
      <c r="B1146" s="73">
        <v>260943.5</v>
      </c>
      <c r="C1146" s="73">
        <v>2432022.2000000002</v>
      </c>
      <c r="D1146" s="73">
        <v>324151</v>
      </c>
      <c r="E1146" s="73">
        <v>2756173.2</v>
      </c>
      <c r="F1146" s="73">
        <v>368197.4</v>
      </c>
      <c r="G1146" s="73">
        <v>2878687.6</v>
      </c>
      <c r="H1146" s="15">
        <f>D1146/D1145*100</f>
        <v>11.043619192773562</v>
      </c>
      <c r="I1146" s="15">
        <f>E1146/E1145*100</f>
        <v>9.7156062607831704</v>
      </c>
      <c r="J1146" s="16">
        <f t="shared" si="271"/>
        <v>124.2226765564193</v>
      </c>
      <c r="K1146" s="16">
        <f t="shared" si="272"/>
        <v>88.037286520763033</v>
      </c>
      <c r="L1146" s="16">
        <f t="shared" si="272"/>
        <v>95.744088382497637</v>
      </c>
    </row>
    <row r="1147" spans="1:18" s="9" customFormat="1" x14ac:dyDescent="0.2">
      <c r="A1147" s="17" t="s">
        <v>279</v>
      </c>
      <c r="B1147" s="73">
        <v>3244181.8330000001</v>
      </c>
      <c r="C1147" s="73">
        <v>23001304.467</v>
      </c>
      <c r="D1147" s="73">
        <v>2611037.1329999999</v>
      </c>
      <c r="E1147" s="73">
        <v>25612341.600000001</v>
      </c>
      <c r="F1147" s="73">
        <v>3875587.7429999998</v>
      </c>
      <c r="G1147" s="73">
        <v>25297830.021000002</v>
      </c>
      <c r="H1147" s="15">
        <f>D1147/D1145*100</f>
        <v>88.956380807226438</v>
      </c>
      <c r="I1147" s="15">
        <f>E1147/E1145*100</f>
        <v>90.284393739216824</v>
      </c>
      <c r="J1147" s="16">
        <f t="shared" si="271"/>
        <v>80.483686408708138</v>
      </c>
      <c r="K1147" s="16">
        <f t="shared" si="272"/>
        <v>67.371384836170904</v>
      </c>
      <c r="L1147" s="16">
        <f t="shared" si="272"/>
        <v>101.24323540295322</v>
      </c>
    </row>
    <row r="1148" spans="1:18" s="9" customFormat="1" ht="22.5" x14ac:dyDescent="0.2">
      <c r="A1148" s="11" t="s">
        <v>435</v>
      </c>
      <c r="B1148" s="73"/>
      <c r="C1148" s="73"/>
      <c r="D1148" s="73"/>
      <c r="E1148" s="73"/>
      <c r="F1148" s="73"/>
      <c r="G1148" s="73"/>
      <c r="H1148" s="72"/>
      <c r="I1148" s="72"/>
      <c r="J1148" s="72"/>
      <c r="K1148" s="72"/>
      <c r="L1148" s="72"/>
      <c r="M1148" s="76"/>
      <c r="N1148" s="76"/>
      <c r="O1148" s="76"/>
      <c r="P1148" s="76"/>
      <c r="Q1148" s="76"/>
      <c r="R1148" s="76"/>
    </row>
    <row r="1149" spans="1:18" s="9" customFormat="1" x14ac:dyDescent="0.2">
      <c r="A1149" s="13" t="s">
        <v>272</v>
      </c>
      <c r="B1149" s="73">
        <v>5981585.5279999999</v>
      </c>
      <c r="C1149" s="73">
        <v>47944774.626999997</v>
      </c>
      <c r="D1149" s="73">
        <v>5625514.8849999998</v>
      </c>
      <c r="E1149" s="73">
        <v>53584664.182999998</v>
      </c>
      <c r="F1149" s="73">
        <v>4799444.99</v>
      </c>
      <c r="G1149" s="73">
        <v>49021645.332000002</v>
      </c>
      <c r="H1149" s="15">
        <f>H1150+H1151</f>
        <v>100.00000000000001</v>
      </c>
      <c r="I1149" s="15">
        <f>I1150+I1151</f>
        <v>100</v>
      </c>
      <c r="J1149" s="16">
        <f t="shared" ref="J1149:J1154" si="273">D1149/B1149*100</f>
        <v>94.047219732406703</v>
      </c>
      <c r="K1149" s="16">
        <f t="shared" ref="K1149:L1154" si="274">D1149/F1149*100</f>
        <v>117.2117796270439</v>
      </c>
      <c r="L1149" s="16">
        <f t="shared" si="274"/>
        <v>109.30817156400374</v>
      </c>
    </row>
    <row r="1150" spans="1:18" s="9" customFormat="1" x14ac:dyDescent="0.2">
      <c r="A1150" s="17" t="s">
        <v>278</v>
      </c>
      <c r="B1150" s="73">
        <v>3725487.9190000002</v>
      </c>
      <c r="C1150" s="73">
        <v>26615300.271000002</v>
      </c>
      <c r="D1150" s="73">
        <v>3594040.9190000002</v>
      </c>
      <c r="E1150" s="73">
        <v>30209341.190000001</v>
      </c>
      <c r="F1150" s="73">
        <v>3087763.8650000002</v>
      </c>
      <c r="G1150" s="73">
        <v>31080325.93</v>
      </c>
      <c r="H1150" s="15">
        <f>D1150/D1149*100</f>
        <v>63.888212767567865</v>
      </c>
      <c r="I1150" s="15">
        <f>E1150/E1149*100</f>
        <v>56.376841491122129</v>
      </c>
      <c r="J1150" s="16">
        <f t="shared" si="273"/>
        <v>96.471683632911009</v>
      </c>
      <c r="K1150" s="16">
        <f t="shared" si="274"/>
        <v>116.39623611567849</v>
      </c>
      <c r="L1150" s="16">
        <f t="shared" si="274"/>
        <v>97.197633184537196</v>
      </c>
    </row>
    <row r="1151" spans="1:18" s="9" customFormat="1" x14ac:dyDescent="0.2">
      <c r="A1151" s="17" t="s">
        <v>274</v>
      </c>
      <c r="B1151" s="73">
        <v>2256097.6090000002</v>
      </c>
      <c r="C1151" s="73">
        <v>21329474.355999999</v>
      </c>
      <c r="D1151" s="73">
        <v>2031473.966</v>
      </c>
      <c r="E1151" s="73">
        <v>23375322.993000001</v>
      </c>
      <c r="F1151" s="73">
        <v>1711681.125</v>
      </c>
      <c r="G1151" s="73">
        <v>17941319.401999999</v>
      </c>
      <c r="H1151" s="15">
        <f>D1151/D1149*100</f>
        <v>36.11178723243215</v>
      </c>
      <c r="I1151" s="15">
        <f>E1151/E1149*100</f>
        <v>43.623158508877879</v>
      </c>
      <c r="J1151" s="16">
        <f t="shared" si="273"/>
        <v>90.043709008691209</v>
      </c>
      <c r="K1151" s="16">
        <f t="shared" si="274"/>
        <v>118.68296824269765</v>
      </c>
      <c r="L1151" s="16">
        <f t="shared" si="274"/>
        <v>130.2876475762103</v>
      </c>
      <c r="M1151" s="76"/>
      <c r="N1151" s="76"/>
      <c r="O1151" s="76"/>
      <c r="P1151" s="76"/>
      <c r="Q1151" s="76"/>
      <c r="R1151" s="76"/>
    </row>
    <row r="1152" spans="1:18" s="9" customFormat="1" x14ac:dyDescent="0.2">
      <c r="A1152" s="13" t="s">
        <v>273</v>
      </c>
      <c r="B1152" s="73">
        <v>5981585.5279999999</v>
      </c>
      <c r="C1152" s="73">
        <v>47944774.626999997</v>
      </c>
      <c r="D1152" s="73">
        <v>5625514.8849999998</v>
      </c>
      <c r="E1152" s="73">
        <v>53584664.182999998</v>
      </c>
      <c r="F1152" s="73">
        <v>4799444.99</v>
      </c>
      <c r="G1152" s="73">
        <v>49021645.332000002</v>
      </c>
      <c r="H1152" s="15">
        <f>H1153+H1154</f>
        <v>99.999999982223855</v>
      </c>
      <c r="I1152" s="15">
        <f>I1153+I1154</f>
        <v>99.999999998133802</v>
      </c>
      <c r="J1152" s="16">
        <f t="shared" si="273"/>
        <v>94.047219732406703</v>
      </c>
      <c r="K1152" s="16">
        <f t="shared" si="274"/>
        <v>117.2117796270439</v>
      </c>
      <c r="L1152" s="16">
        <f t="shared" si="274"/>
        <v>109.30817156400374</v>
      </c>
      <c r="M1152" s="72"/>
      <c r="N1152" s="72"/>
      <c r="O1152" s="72"/>
      <c r="P1152" s="72"/>
      <c r="Q1152" s="72"/>
      <c r="R1152" s="72"/>
    </row>
    <row r="1153" spans="1:18" s="9" customFormat="1" x14ac:dyDescent="0.2">
      <c r="A1153" s="17" t="s">
        <v>275</v>
      </c>
      <c r="B1153" s="73">
        <v>23790.678</v>
      </c>
      <c r="C1153" s="73">
        <v>168047.992</v>
      </c>
      <c r="D1153" s="73">
        <v>3615.6709999999998</v>
      </c>
      <c r="E1153" s="73">
        <v>172192.261</v>
      </c>
      <c r="F1153" s="73">
        <v>30936.923999999999</v>
      </c>
      <c r="G1153" s="73">
        <v>153456.587</v>
      </c>
      <c r="H1153" s="15">
        <f>D1153/D1152*100</f>
        <v>6.4272712345689584E-2</v>
      </c>
      <c r="I1153" s="15">
        <f>E1153/E1152*100</f>
        <v>0.32134616055805915</v>
      </c>
      <c r="J1153" s="16">
        <f t="shared" si="273"/>
        <v>15.197847661172162</v>
      </c>
      <c r="K1153" s="16">
        <f t="shared" si="274"/>
        <v>11.687234968802974</v>
      </c>
      <c r="L1153" s="16">
        <f t="shared" si="274"/>
        <v>112.20910380340989</v>
      </c>
    </row>
    <row r="1154" spans="1:18" s="9" customFormat="1" x14ac:dyDescent="0.2">
      <c r="A1154" s="17" t="s">
        <v>279</v>
      </c>
      <c r="B1154" s="73">
        <v>5957794.8499999996</v>
      </c>
      <c r="C1154" s="73">
        <v>47776726.634999998</v>
      </c>
      <c r="D1154" s="73">
        <v>5621899.2130000005</v>
      </c>
      <c r="E1154" s="73">
        <v>53412471.920999996</v>
      </c>
      <c r="F1154" s="73">
        <v>4768508.0659999996</v>
      </c>
      <c r="G1154" s="73">
        <v>48868188.744000003</v>
      </c>
      <c r="H1154" s="15">
        <f>D1154/D1152*100</f>
        <v>99.935727269878171</v>
      </c>
      <c r="I1154" s="15">
        <f>E1154/E1152*100</f>
        <v>99.678653837575737</v>
      </c>
      <c r="J1154" s="16">
        <f t="shared" si="273"/>
        <v>94.362081181764779</v>
      </c>
      <c r="K1154" s="16">
        <f t="shared" si="274"/>
        <v>117.89639726279957</v>
      </c>
      <c r="L1154" s="16">
        <f t="shared" si="274"/>
        <v>109.29906201518045</v>
      </c>
      <c r="M1154" s="72"/>
      <c r="N1154" s="72"/>
      <c r="O1154" s="72"/>
      <c r="P1154" s="72"/>
      <c r="Q1154" s="72"/>
      <c r="R1154" s="72"/>
    </row>
    <row r="1155" spans="1:18" s="9" customFormat="1" ht="45" x14ac:dyDescent="0.2">
      <c r="A1155" s="11" t="s">
        <v>436</v>
      </c>
      <c r="B1155" s="73"/>
      <c r="C1155" s="73"/>
      <c r="D1155" s="73"/>
      <c r="E1155" s="73"/>
      <c r="F1155" s="73"/>
      <c r="G1155" s="73"/>
      <c r="H1155" s="72"/>
      <c r="I1155" s="72"/>
      <c r="J1155" s="72"/>
      <c r="K1155" s="72"/>
      <c r="L1155" s="72"/>
      <c r="M1155" s="76"/>
      <c r="N1155" s="76"/>
      <c r="O1155" s="76"/>
      <c r="P1155" s="76"/>
      <c r="Q1155" s="76"/>
      <c r="R1155" s="76"/>
    </row>
    <row r="1156" spans="1:18" s="9" customFormat="1" x14ac:dyDescent="0.2">
      <c r="A1156" s="13" t="s">
        <v>272</v>
      </c>
      <c r="B1156" s="73">
        <v>243.971</v>
      </c>
      <c r="C1156" s="73">
        <v>1854.675</v>
      </c>
      <c r="D1156" s="73">
        <v>340.32299999999998</v>
      </c>
      <c r="E1156" s="73">
        <v>2194.998</v>
      </c>
      <c r="F1156" s="73">
        <v>225.34700000000001</v>
      </c>
      <c r="G1156" s="73">
        <v>1824.2629999999999</v>
      </c>
      <c r="H1156" s="15">
        <f>H1157+H1158</f>
        <v>100</v>
      </c>
      <c r="I1156" s="15">
        <f>I1157+I1158</f>
        <v>100</v>
      </c>
      <c r="J1156" s="16">
        <f>D1156/B1156*100</f>
        <v>139.49321845629191</v>
      </c>
      <c r="K1156" s="16">
        <f>D1156/F1156*100</f>
        <v>151.02175755612456</v>
      </c>
      <c r="L1156" s="16">
        <f>E1156/G1156*100</f>
        <v>120.32245350588155</v>
      </c>
      <c r="M1156" s="72"/>
      <c r="N1156" s="72"/>
      <c r="O1156" s="72"/>
      <c r="P1156" s="72"/>
      <c r="Q1156" s="72"/>
      <c r="R1156" s="72"/>
    </row>
    <row r="1157" spans="1:18" s="9" customFormat="1" x14ac:dyDescent="0.2">
      <c r="A1157" s="17" t="s">
        <v>278</v>
      </c>
      <c r="B1157" s="73">
        <v>0</v>
      </c>
      <c r="C1157" s="73">
        <v>0</v>
      </c>
      <c r="D1157" s="73">
        <v>0</v>
      </c>
      <c r="E1157" s="73">
        <v>0</v>
      </c>
      <c r="F1157" s="73">
        <v>0</v>
      </c>
      <c r="G1157" s="73">
        <v>0</v>
      </c>
      <c r="H1157" s="15">
        <f>D1157/D1156*100</f>
        <v>0</v>
      </c>
      <c r="I1157" s="15">
        <f>E1157/E1156*100</f>
        <v>0</v>
      </c>
      <c r="J1157" s="16">
        <v>0</v>
      </c>
      <c r="K1157" s="16">
        <v>0</v>
      </c>
      <c r="L1157" s="16">
        <v>0</v>
      </c>
    </row>
    <row r="1158" spans="1:18" s="9" customFormat="1" x14ac:dyDescent="0.2">
      <c r="A1158" s="17" t="s">
        <v>274</v>
      </c>
      <c r="B1158" s="73">
        <v>243.971</v>
      </c>
      <c r="C1158" s="73">
        <v>1854.675</v>
      </c>
      <c r="D1158" s="73">
        <v>340.32299999999998</v>
      </c>
      <c r="E1158" s="73">
        <v>2194.998</v>
      </c>
      <c r="F1158" s="73">
        <v>225.34700000000001</v>
      </c>
      <c r="G1158" s="73">
        <v>1824.2629999999999</v>
      </c>
      <c r="H1158" s="15">
        <f>D1158/D1156*100</f>
        <v>100</v>
      </c>
      <c r="I1158" s="15">
        <f>E1158/E1156*100</f>
        <v>100</v>
      </c>
      <c r="J1158" s="16">
        <f>D1158/B1158*100</f>
        <v>139.49321845629191</v>
      </c>
      <c r="K1158" s="16">
        <f t="shared" ref="K1158:L1161" si="275">D1158/F1158*100</f>
        <v>151.02175755612456</v>
      </c>
      <c r="L1158" s="16">
        <f t="shared" si="275"/>
        <v>120.32245350588155</v>
      </c>
      <c r="M1158" s="76"/>
      <c r="N1158" s="76"/>
      <c r="O1158" s="76"/>
      <c r="P1158" s="76"/>
      <c r="Q1158" s="76"/>
      <c r="R1158" s="76"/>
    </row>
    <row r="1159" spans="1:18" s="9" customFormat="1" x14ac:dyDescent="0.2">
      <c r="A1159" s="13" t="s">
        <v>273</v>
      </c>
      <c r="B1159" s="73">
        <v>243.971</v>
      </c>
      <c r="C1159" s="73">
        <v>1854.675</v>
      </c>
      <c r="D1159" s="73">
        <v>340.32299999999998</v>
      </c>
      <c r="E1159" s="73">
        <v>2194.998</v>
      </c>
      <c r="F1159" s="73">
        <v>225.34700000000001</v>
      </c>
      <c r="G1159" s="73">
        <v>1824.2629999999999</v>
      </c>
      <c r="H1159" s="15">
        <f>H1160+H1161</f>
        <v>99.999706161499518</v>
      </c>
      <c r="I1159" s="15">
        <f>I1160+I1161</f>
        <v>100</v>
      </c>
      <c r="J1159" s="16">
        <f>D1159/B1159*100</f>
        <v>139.49321845629191</v>
      </c>
      <c r="K1159" s="16">
        <f t="shared" si="275"/>
        <v>151.02175755612456</v>
      </c>
      <c r="L1159" s="16">
        <f t="shared" si="275"/>
        <v>120.32245350588155</v>
      </c>
    </row>
    <row r="1160" spans="1:18" s="9" customFormat="1" x14ac:dyDescent="0.2">
      <c r="A1160" s="17" t="s">
        <v>275</v>
      </c>
      <c r="B1160" s="73">
        <v>0.28100000000000003</v>
      </c>
      <c r="C1160" s="73">
        <v>34.761000000000003</v>
      </c>
      <c r="D1160" s="73">
        <v>7.0000000000000001E-3</v>
      </c>
      <c r="E1160" s="73">
        <v>34.768000000000001</v>
      </c>
      <c r="F1160" s="73">
        <v>2.3E-2</v>
      </c>
      <c r="G1160" s="73">
        <v>39.271000000000001</v>
      </c>
      <c r="H1160" s="15">
        <f>D1160/D1159*100</f>
        <v>2.0568695033835504E-3</v>
      </c>
      <c r="I1160" s="15">
        <f>E1160/E1159*100</f>
        <v>1.5839649967790403</v>
      </c>
      <c r="J1160" s="16">
        <f>D1160/B1160*100</f>
        <v>2.4911032028469751</v>
      </c>
      <c r="K1160" s="16">
        <f t="shared" si="275"/>
        <v>30.434782608695656</v>
      </c>
      <c r="L1160" s="16">
        <f t="shared" si="275"/>
        <v>88.533523465152399</v>
      </c>
    </row>
    <row r="1161" spans="1:18" s="9" customFormat="1" x14ac:dyDescent="0.2">
      <c r="A1161" s="17" t="s">
        <v>279</v>
      </c>
      <c r="B1161" s="73">
        <v>243.69</v>
      </c>
      <c r="C1161" s="73">
        <v>1819.915</v>
      </c>
      <c r="D1161" s="73">
        <v>340.315</v>
      </c>
      <c r="E1161" s="73">
        <v>2160.23</v>
      </c>
      <c r="F1161" s="73">
        <v>225.32400000000001</v>
      </c>
      <c r="G1161" s="73">
        <v>1784.991</v>
      </c>
      <c r="H1161" s="15">
        <f>D1161/D1159*100</f>
        <v>99.99764929199614</v>
      </c>
      <c r="I1161" s="15">
        <f>E1161/E1159*100</f>
        <v>98.416035003220955</v>
      </c>
      <c r="J1161" s="16">
        <f>D1161/B1161*100</f>
        <v>139.65078583446183</v>
      </c>
      <c r="K1161" s="16">
        <f t="shared" si="275"/>
        <v>151.03362269443113</v>
      </c>
      <c r="L1161" s="16">
        <f t="shared" si="275"/>
        <v>121.02189870985345</v>
      </c>
      <c r="M1161" s="72"/>
      <c r="N1161" s="72"/>
      <c r="O1161" s="72"/>
      <c r="P1161" s="72"/>
      <c r="Q1161" s="72"/>
      <c r="R1161" s="72"/>
    </row>
    <row r="1162" spans="1:18" s="9" customFormat="1" x14ac:dyDescent="0.2">
      <c r="A1162" s="11" t="s">
        <v>437</v>
      </c>
      <c r="B1162" s="73"/>
      <c r="C1162" s="73"/>
      <c r="D1162" s="73"/>
      <c r="E1162" s="73"/>
      <c r="F1162" s="73"/>
      <c r="G1162" s="73"/>
      <c r="H1162" s="72"/>
      <c r="I1162" s="72"/>
      <c r="J1162" s="72"/>
      <c r="K1162" s="72"/>
      <c r="L1162" s="72"/>
      <c r="M1162" s="76"/>
      <c r="N1162" s="76"/>
      <c r="O1162" s="76"/>
      <c r="P1162" s="76"/>
      <c r="Q1162" s="76"/>
      <c r="R1162" s="76"/>
    </row>
    <row r="1163" spans="1:18" s="9" customFormat="1" x14ac:dyDescent="0.2">
      <c r="A1163" s="13" t="s">
        <v>272</v>
      </c>
      <c r="B1163" s="73">
        <v>1491908.844</v>
      </c>
      <c r="C1163" s="73">
        <v>11907616.801999999</v>
      </c>
      <c r="D1163" s="73">
        <v>1327379.6680000001</v>
      </c>
      <c r="E1163" s="73">
        <v>13234996.470000001</v>
      </c>
      <c r="F1163" s="73">
        <v>1294493.564</v>
      </c>
      <c r="G1163" s="73">
        <v>11613404.157</v>
      </c>
      <c r="H1163" s="15">
        <f>H1164+H1165</f>
        <v>100</v>
      </c>
      <c r="I1163" s="15">
        <f>I1164+I1165</f>
        <v>100</v>
      </c>
      <c r="J1163" s="16">
        <f t="shared" ref="J1163:J1168" si="276">D1163/B1163*100</f>
        <v>88.9719015567415</v>
      </c>
      <c r="K1163" s="16">
        <f t="shared" ref="K1163:L1168" si="277">D1163/F1163*100</f>
        <v>102.54046098911311</v>
      </c>
      <c r="L1163" s="16">
        <f t="shared" si="277"/>
        <v>113.96310927509212</v>
      </c>
    </row>
    <row r="1164" spans="1:18" s="9" customFormat="1" x14ac:dyDescent="0.2">
      <c r="A1164" s="17" t="s">
        <v>278</v>
      </c>
      <c r="B1164" s="73">
        <v>1351300</v>
      </c>
      <c r="C1164" s="73">
        <v>10979400</v>
      </c>
      <c r="D1164" s="73">
        <v>1204500</v>
      </c>
      <c r="E1164" s="73">
        <v>12183900</v>
      </c>
      <c r="F1164" s="73">
        <v>1170753.209</v>
      </c>
      <c r="G1164" s="73">
        <v>10789296.602</v>
      </c>
      <c r="H1164" s="15">
        <f>D1164/D1163*100</f>
        <v>90.742688699974877</v>
      </c>
      <c r="I1164" s="15">
        <f>E1164/E1163*100</f>
        <v>92.05820362413742</v>
      </c>
      <c r="J1164" s="16">
        <f t="shared" si="276"/>
        <v>89.136387182712937</v>
      </c>
      <c r="K1164" s="16">
        <f t="shared" si="277"/>
        <v>102.88248545812868</v>
      </c>
      <c r="L1164" s="16">
        <f t="shared" si="277"/>
        <v>112.92580461400499</v>
      </c>
      <c r="M1164" s="72"/>
      <c r="N1164" s="72"/>
      <c r="O1164" s="72"/>
      <c r="P1164" s="72"/>
      <c r="Q1164" s="72"/>
      <c r="R1164" s="72"/>
    </row>
    <row r="1165" spans="1:18" s="9" customFormat="1" x14ac:dyDescent="0.2">
      <c r="A1165" s="17" t="s">
        <v>274</v>
      </c>
      <c r="B1165" s="73">
        <v>140608.84400000001</v>
      </c>
      <c r="C1165" s="73">
        <v>928216.80200000003</v>
      </c>
      <c r="D1165" s="73">
        <v>122879.66800000001</v>
      </c>
      <c r="E1165" s="73">
        <v>1051096.47</v>
      </c>
      <c r="F1165" s="73">
        <v>123740.355</v>
      </c>
      <c r="G1165" s="73">
        <v>824107.55500000005</v>
      </c>
      <c r="H1165" s="15">
        <f>D1165/D1163*100</f>
        <v>9.2573113000251261</v>
      </c>
      <c r="I1165" s="15">
        <f>E1165/E1163*100</f>
        <v>7.9417963758625767</v>
      </c>
      <c r="J1165" s="16">
        <f t="shared" si="276"/>
        <v>87.391137359752406</v>
      </c>
      <c r="K1165" s="16">
        <f t="shared" si="277"/>
        <v>99.304441142099535</v>
      </c>
      <c r="L1165" s="16">
        <f t="shared" si="277"/>
        <v>127.54360321329659</v>
      </c>
      <c r="M1165" s="76"/>
      <c r="N1165" s="76"/>
      <c r="O1165" s="76"/>
      <c r="P1165" s="76"/>
      <c r="Q1165" s="76"/>
      <c r="R1165" s="76"/>
    </row>
    <row r="1166" spans="1:18" s="9" customFormat="1" x14ac:dyDescent="0.2">
      <c r="A1166" s="13" t="s">
        <v>273</v>
      </c>
      <c r="B1166" s="73">
        <v>1491908.844</v>
      </c>
      <c r="C1166" s="73">
        <v>11907616.801999999</v>
      </c>
      <c r="D1166" s="73">
        <v>1327379.6680000001</v>
      </c>
      <c r="E1166" s="73">
        <v>13234996.470000001</v>
      </c>
      <c r="F1166" s="73">
        <v>1294493.564</v>
      </c>
      <c r="G1166" s="73">
        <v>11613404.157</v>
      </c>
      <c r="H1166" s="15">
        <f>H1167+H1168</f>
        <v>100</v>
      </c>
      <c r="I1166" s="15">
        <f>I1167+I1168</f>
        <v>99.999999999999972</v>
      </c>
      <c r="J1166" s="16">
        <f t="shared" si="276"/>
        <v>88.9719015567415</v>
      </c>
      <c r="K1166" s="16">
        <f t="shared" si="277"/>
        <v>102.54046098911311</v>
      </c>
      <c r="L1166" s="16">
        <f t="shared" si="277"/>
        <v>113.96310927509212</v>
      </c>
    </row>
    <row r="1167" spans="1:18" s="9" customFormat="1" x14ac:dyDescent="0.2">
      <c r="A1167" s="17" t="s">
        <v>275</v>
      </c>
      <c r="B1167" s="73">
        <v>66558.203999999998</v>
      </c>
      <c r="C1167" s="73">
        <v>743613.37600000005</v>
      </c>
      <c r="D1167" s="73">
        <v>65616.02</v>
      </c>
      <c r="E1167" s="73">
        <v>809229.39599999995</v>
      </c>
      <c r="F1167" s="73">
        <v>70103.03</v>
      </c>
      <c r="G1167" s="73">
        <v>781194.70299999998</v>
      </c>
      <c r="H1167" s="15">
        <f>D1167/D1166*100</f>
        <v>4.943274451300395</v>
      </c>
      <c r="I1167" s="15">
        <f>E1167/E1166*100</f>
        <v>6.1143151630927477</v>
      </c>
      <c r="J1167" s="16">
        <f t="shared" si="276"/>
        <v>98.584420937800559</v>
      </c>
      <c r="K1167" s="16">
        <f t="shared" si="277"/>
        <v>93.5994064735861</v>
      </c>
      <c r="L1167" s="16">
        <f t="shared" si="277"/>
        <v>103.58869471238592</v>
      </c>
      <c r="M1167" s="72"/>
      <c r="N1167" s="72"/>
      <c r="O1167" s="72"/>
      <c r="P1167" s="72"/>
      <c r="Q1167" s="72"/>
      <c r="R1167" s="72"/>
    </row>
    <row r="1168" spans="1:18" s="9" customFormat="1" x14ac:dyDescent="0.2">
      <c r="A1168" s="17" t="s">
        <v>279</v>
      </c>
      <c r="B1168" s="73">
        <v>1425350.64</v>
      </c>
      <c r="C1168" s="73">
        <v>11164003.426000001</v>
      </c>
      <c r="D1168" s="73">
        <v>1261763.648</v>
      </c>
      <c r="E1168" s="73">
        <v>12425767.073999999</v>
      </c>
      <c r="F1168" s="73">
        <v>1224390.534</v>
      </c>
      <c r="G1168" s="73">
        <v>10832209.454</v>
      </c>
      <c r="H1168" s="15">
        <f>D1168/D1166*100</f>
        <v>95.056725548699603</v>
      </c>
      <c r="I1168" s="15">
        <f>E1168/E1166*100</f>
        <v>93.885684836907231</v>
      </c>
      <c r="J1168" s="16">
        <f t="shared" si="276"/>
        <v>88.523035145934344</v>
      </c>
      <c r="K1168" s="16">
        <f t="shared" si="277"/>
        <v>103.05238508157235</v>
      </c>
      <c r="L1168" s="16">
        <f t="shared" si="277"/>
        <v>114.71128883509122</v>
      </c>
      <c r="M1168" s="72"/>
      <c r="N1168" s="72"/>
      <c r="O1168" s="72"/>
      <c r="P1168" s="72"/>
      <c r="Q1168" s="72"/>
      <c r="R1168" s="72"/>
    </row>
    <row r="1169" spans="1:18" s="9" customFormat="1" ht="22.5" x14ac:dyDescent="0.2">
      <c r="A1169" s="11" t="s">
        <v>438</v>
      </c>
      <c r="B1169" s="73"/>
      <c r="C1169" s="73"/>
      <c r="D1169" s="73"/>
      <c r="E1169" s="73"/>
      <c r="F1169" s="73"/>
      <c r="G1169" s="73"/>
      <c r="H1169" s="72"/>
      <c r="I1169" s="72"/>
      <c r="J1169" s="72"/>
      <c r="K1169" s="72"/>
      <c r="L1169" s="72"/>
      <c r="M1169" s="76"/>
      <c r="N1169" s="76"/>
      <c r="O1169" s="76"/>
      <c r="P1169" s="76"/>
      <c r="Q1169" s="76"/>
      <c r="R1169" s="76"/>
    </row>
    <row r="1170" spans="1:18" s="9" customFormat="1" x14ac:dyDescent="0.2">
      <c r="A1170" s="13" t="s">
        <v>272</v>
      </c>
      <c r="B1170" s="73">
        <v>106097.04</v>
      </c>
      <c r="C1170" s="73">
        <v>908539.54299999995</v>
      </c>
      <c r="D1170" s="73">
        <v>107370.107</v>
      </c>
      <c r="E1170" s="73">
        <v>1015909.65</v>
      </c>
      <c r="F1170" s="73">
        <v>103236.47100000001</v>
      </c>
      <c r="G1170" s="73">
        <v>957705.83700000006</v>
      </c>
      <c r="H1170" s="15">
        <f>H1171+H1172</f>
        <v>99.999999999999986</v>
      </c>
      <c r="I1170" s="15">
        <f>I1171+I1172</f>
        <v>99.999999901566042</v>
      </c>
      <c r="J1170" s="16">
        <f t="shared" ref="J1170:J1175" si="278">D1170/B1170*100</f>
        <v>101.19990812184771</v>
      </c>
      <c r="K1170" s="16">
        <f t="shared" ref="K1170:L1175" si="279">D1170/F1170*100</f>
        <v>104.0040462057251</v>
      </c>
      <c r="L1170" s="16">
        <f t="shared" si="279"/>
        <v>106.07742072266393</v>
      </c>
    </row>
    <row r="1171" spans="1:18" s="9" customFormat="1" x14ac:dyDescent="0.2">
      <c r="A1171" s="17" t="s">
        <v>278</v>
      </c>
      <c r="B1171" s="73">
        <v>88989.75</v>
      </c>
      <c r="C1171" s="73">
        <v>766175.08299999998</v>
      </c>
      <c r="D1171" s="73">
        <v>88115.75</v>
      </c>
      <c r="E1171" s="73">
        <v>854290.83299999998</v>
      </c>
      <c r="F1171" s="73">
        <v>85705.157999999996</v>
      </c>
      <c r="G1171" s="73">
        <v>789339.90800000005</v>
      </c>
      <c r="H1171" s="15">
        <f>D1171/D1170*100</f>
        <v>82.067302028487305</v>
      </c>
      <c r="I1171" s="15">
        <f>E1171/E1170*100</f>
        <v>84.091221399462043</v>
      </c>
      <c r="J1171" s="16">
        <f t="shared" si="278"/>
        <v>99.017864416969374</v>
      </c>
      <c r="K1171" s="16">
        <f t="shared" si="279"/>
        <v>102.81265685316163</v>
      </c>
      <c r="L1171" s="16">
        <f t="shared" si="279"/>
        <v>108.22851148684096</v>
      </c>
    </row>
    <row r="1172" spans="1:18" s="9" customFormat="1" x14ac:dyDescent="0.2">
      <c r="A1172" s="17" t="s">
        <v>274</v>
      </c>
      <c r="B1172" s="73">
        <v>17107.29</v>
      </c>
      <c r="C1172" s="73">
        <v>142364.459</v>
      </c>
      <c r="D1172" s="73">
        <v>19254.357</v>
      </c>
      <c r="E1172" s="73">
        <v>161618.81599999999</v>
      </c>
      <c r="F1172" s="73">
        <v>17531.312999999998</v>
      </c>
      <c r="G1172" s="73">
        <v>168365.929</v>
      </c>
      <c r="H1172" s="15">
        <f>D1172/D1170*100</f>
        <v>17.932697971512685</v>
      </c>
      <c r="I1172" s="15">
        <f>E1172/E1170*100</f>
        <v>15.908778502104001</v>
      </c>
      <c r="J1172" s="16">
        <f t="shared" si="278"/>
        <v>112.55059685081623</v>
      </c>
      <c r="K1172" s="16">
        <f t="shared" si="279"/>
        <v>109.8283796541651</v>
      </c>
      <c r="L1172" s="16">
        <f t="shared" si="279"/>
        <v>95.992590044747104</v>
      </c>
      <c r="M1172" s="76"/>
      <c r="N1172" s="76"/>
      <c r="O1172" s="76"/>
      <c r="P1172" s="76"/>
      <c r="Q1172" s="76"/>
      <c r="R1172" s="76"/>
    </row>
    <row r="1173" spans="1:18" s="9" customFormat="1" x14ac:dyDescent="0.2">
      <c r="A1173" s="13" t="s">
        <v>273</v>
      </c>
      <c r="B1173" s="73">
        <v>106097.04</v>
      </c>
      <c r="C1173" s="73">
        <v>908539.54299999995</v>
      </c>
      <c r="D1173" s="73">
        <v>107370.107</v>
      </c>
      <c r="E1173" s="73">
        <v>1015909.65</v>
      </c>
      <c r="F1173" s="73">
        <v>103236.47100000001</v>
      </c>
      <c r="G1173" s="73">
        <v>957705.83700000006</v>
      </c>
      <c r="H1173" s="15">
        <f>H1174+H1175</f>
        <v>100</v>
      </c>
      <c r="I1173" s="15">
        <f>I1174+I1175</f>
        <v>100</v>
      </c>
      <c r="J1173" s="16">
        <f t="shared" si="278"/>
        <v>101.19990812184771</v>
      </c>
      <c r="K1173" s="16">
        <f t="shared" si="279"/>
        <v>104.0040462057251</v>
      </c>
      <c r="L1173" s="16">
        <f t="shared" si="279"/>
        <v>106.07742072266393</v>
      </c>
    </row>
    <row r="1174" spans="1:18" s="9" customFormat="1" x14ac:dyDescent="0.2">
      <c r="A1174" s="17" t="s">
        <v>275</v>
      </c>
      <c r="B1174" s="73">
        <v>1622</v>
      </c>
      <c r="C1174" s="73">
        <v>17105.772000000001</v>
      </c>
      <c r="D1174" s="73">
        <v>1601</v>
      </c>
      <c r="E1174" s="73">
        <v>18706.772000000001</v>
      </c>
      <c r="F1174" s="73">
        <v>498.07100000000003</v>
      </c>
      <c r="G1174" s="73">
        <v>9190.32</v>
      </c>
      <c r="H1174" s="15">
        <f>D1174/D1173*100</f>
        <v>1.4911040369923447</v>
      </c>
      <c r="I1174" s="15">
        <f>E1174/E1173*100</f>
        <v>1.8413814653694844</v>
      </c>
      <c r="J1174" s="16">
        <f t="shared" si="278"/>
        <v>98.705302096177562</v>
      </c>
      <c r="K1174" s="16">
        <f t="shared" si="279"/>
        <v>321.44011596740222</v>
      </c>
      <c r="L1174" s="16">
        <f t="shared" si="279"/>
        <v>203.54864683710687</v>
      </c>
      <c r="M1174" s="72"/>
      <c r="N1174" s="72"/>
      <c r="O1174" s="72"/>
      <c r="P1174" s="72"/>
      <c r="Q1174" s="72"/>
      <c r="R1174" s="72"/>
    </row>
    <row r="1175" spans="1:18" s="9" customFormat="1" x14ac:dyDescent="0.2">
      <c r="A1175" s="17" t="s">
        <v>279</v>
      </c>
      <c r="B1175" s="73">
        <v>104475.04</v>
      </c>
      <c r="C1175" s="73">
        <v>891433.77099999995</v>
      </c>
      <c r="D1175" s="73">
        <v>105769.107</v>
      </c>
      <c r="E1175" s="73">
        <v>997202.87800000003</v>
      </c>
      <c r="F1175" s="73">
        <v>102738.4</v>
      </c>
      <c r="G1175" s="73">
        <v>948515.51699999999</v>
      </c>
      <c r="H1175" s="15">
        <f>D1175/D1173*100</f>
        <v>98.50889596300766</v>
      </c>
      <c r="I1175" s="15">
        <f>E1175/E1173*100</f>
        <v>98.15861853463052</v>
      </c>
      <c r="J1175" s="16">
        <f t="shared" si="278"/>
        <v>101.23863747743003</v>
      </c>
      <c r="K1175" s="16">
        <f t="shared" si="279"/>
        <v>102.94992622038109</v>
      </c>
      <c r="L1175" s="16">
        <f t="shared" si="279"/>
        <v>105.13300627426636</v>
      </c>
    </row>
    <row r="1176" spans="1:18" s="9" customFormat="1" x14ac:dyDescent="0.2">
      <c r="A1176" s="11" t="s">
        <v>439</v>
      </c>
      <c r="B1176" s="73"/>
      <c r="C1176" s="73"/>
      <c r="D1176" s="73"/>
      <c r="E1176" s="73"/>
      <c r="F1176" s="73"/>
      <c r="G1176" s="73"/>
      <c r="H1176" s="72"/>
      <c r="I1176" s="72"/>
      <c r="J1176" s="72"/>
      <c r="K1176" s="72"/>
      <c r="L1176" s="72"/>
      <c r="M1176" s="76"/>
      <c r="N1176" s="76"/>
      <c r="O1176" s="76"/>
      <c r="P1176" s="76"/>
      <c r="Q1176" s="76"/>
      <c r="R1176" s="76"/>
    </row>
    <row r="1177" spans="1:18" s="9" customFormat="1" x14ac:dyDescent="0.2">
      <c r="A1177" s="13" t="s">
        <v>272</v>
      </c>
      <c r="B1177" s="73">
        <v>24529.422999999999</v>
      </c>
      <c r="C1177" s="73">
        <v>166483.31700000001</v>
      </c>
      <c r="D1177" s="73">
        <v>23491.605</v>
      </c>
      <c r="E1177" s="73">
        <v>189974.921</v>
      </c>
      <c r="F1177" s="73">
        <v>11724.322</v>
      </c>
      <c r="G1177" s="73">
        <v>207743.07399999999</v>
      </c>
      <c r="H1177" s="15">
        <f>H1178+H1179</f>
        <v>99.999995743160156</v>
      </c>
      <c r="I1177" s="15">
        <f>I1178+I1179</f>
        <v>100</v>
      </c>
      <c r="J1177" s="16">
        <f t="shared" ref="J1177:J1182" si="280">D1177/B1177*100</f>
        <v>95.769089228067045</v>
      </c>
      <c r="K1177" s="16">
        <f t="shared" ref="K1177:L1182" si="281">D1177/F1177*100</f>
        <v>200.3664263059305</v>
      </c>
      <c r="L1177" s="16">
        <f t="shared" si="281"/>
        <v>91.44705397013621</v>
      </c>
      <c r="M1177" s="72"/>
      <c r="N1177" s="72"/>
      <c r="O1177" s="72"/>
      <c r="P1177" s="72"/>
      <c r="Q1177" s="72"/>
      <c r="R1177" s="72"/>
    </row>
    <row r="1178" spans="1:18" s="9" customFormat="1" x14ac:dyDescent="0.2">
      <c r="A1178" s="17" t="s">
        <v>278</v>
      </c>
      <c r="B1178" s="73">
        <v>18266.666000000001</v>
      </c>
      <c r="C1178" s="73">
        <v>108799.997</v>
      </c>
      <c r="D1178" s="73">
        <v>18766.666000000001</v>
      </c>
      <c r="E1178" s="73">
        <v>127566.663</v>
      </c>
      <c r="F1178" s="73">
        <v>8300</v>
      </c>
      <c r="G1178" s="73">
        <v>153599.997</v>
      </c>
      <c r="H1178" s="15">
        <f>D1178/D1177*100</f>
        <v>79.886691437217678</v>
      </c>
      <c r="I1178" s="15">
        <f>E1178/E1177*100</f>
        <v>67.149212289973789</v>
      </c>
      <c r="J1178" s="16">
        <f t="shared" si="280"/>
        <v>102.73722637727103</v>
      </c>
      <c r="K1178" s="16">
        <f t="shared" si="281"/>
        <v>226.10440963855422</v>
      </c>
      <c r="L1178" s="16">
        <f t="shared" si="281"/>
        <v>83.051214512719028</v>
      </c>
      <c r="M1178" s="72"/>
      <c r="N1178" s="72"/>
      <c r="O1178" s="72"/>
      <c r="P1178" s="72"/>
      <c r="Q1178" s="72"/>
      <c r="R1178" s="72"/>
    </row>
    <row r="1179" spans="1:18" s="9" customFormat="1" x14ac:dyDescent="0.2">
      <c r="A1179" s="17" t="s">
        <v>274</v>
      </c>
      <c r="B1179" s="73">
        <v>6262.7560000000003</v>
      </c>
      <c r="C1179" s="73">
        <v>57683.32</v>
      </c>
      <c r="D1179" s="73">
        <v>4724.9380000000001</v>
      </c>
      <c r="E1179" s="73">
        <v>62408.258000000002</v>
      </c>
      <c r="F1179" s="73">
        <v>3424.3220000000001</v>
      </c>
      <c r="G1179" s="73">
        <v>54143.078000000001</v>
      </c>
      <c r="H1179" s="15">
        <f>D1179/D1177*100</f>
        <v>20.113304305942485</v>
      </c>
      <c r="I1179" s="15">
        <f>E1179/E1177*100</f>
        <v>32.850787710026211</v>
      </c>
      <c r="J1179" s="16">
        <f t="shared" si="280"/>
        <v>75.445027716232275</v>
      </c>
      <c r="K1179" s="16">
        <f t="shared" si="281"/>
        <v>137.9817084958716</v>
      </c>
      <c r="L1179" s="16">
        <f t="shared" si="281"/>
        <v>115.26544168767059</v>
      </c>
      <c r="M1179" s="76"/>
      <c r="N1179" s="76"/>
      <c r="O1179" s="76"/>
      <c r="P1179" s="76"/>
      <c r="Q1179" s="76"/>
      <c r="R1179" s="76"/>
    </row>
    <row r="1180" spans="1:18" s="9" customFormat="1" x14ac:dyDescent="0.2">
      <c r="A1180" s="13" t="s">
        <v>273</v>
      </c>
      <c r="B1180" s="73">
        <v>24529.422999999999</v>
      </c>
      <c r="C1180" s="73">
        <v>166483.31700000001</v>
      </c>
      <c r="D1180" s="73">
        <v>23491.605</v>
      </c>
      <c r="E1180" s="73">
        <v>189974.921</v>
      </c>
      <c r="F1180" s="73">
        <v>11724.322</v>
      </c>
      <c r="G1180" s="73">
        <v>207743.07399999999</v>
      </c>
      <c r="H1180" s="15">
        <f>H1181+H1182</f>
        <v>100</v>
      </c>
      <c r="I1180" s="15">
        <f>I1181+I1182</f>
        <v>100</v>
      </c>
      <c r="J1180" s="16">
        <f t="shared" si="280"/>
        <v>95.769089228067045</v>
      </c>
      <c r="K1180" s="16">
        <f t="shared" si="281"/>
        <v>200.3664263059305</v>
      </c>
      <c r="L1180" s="16">
        <f t="shared" si="281"/>
        <v>91.44705397013621</v>
      </c>
    </row>
    <row r="1181" spans="1:18" s="9" customFormat="1" x14ac:dyDescent="0.2">
      <c r="A1181" s="17" t="s">
        <v>275</v>
      </c>
      <c r="B1181" s="73">
        <v>5655.93</v>
      </c>
      <c r="C1181" s="73">
        <v>38301.17</v>
      </c>
      <c r="D1181" s="73">
        <v>5241.1400000000003</v>
      </c>
      <c r="E1181" s="73">
        <v>43542.31</v>
      </c>
      <c r="F1181" s="73">
        <v>3528.9119999999998</v>
      </c>
      <c r="G1181" s="73">
        <v>34110.904999999999</v>
      </c>
      <c r="H1181" s="15">
        <f>D1181/D1180*100</f>
        <v>22.31069354350203</v>
      </c>
      <c r="I1181" s="15">
        <f>E1181/E1180*100</f>
        <v>22.92003058656358</v>
      </c>
      <c r="J1181" s="16">
        <f t="shared" si="280"/>
        <v>92.666281230496139</v>
      </c>
      <c r="K1181" s="16">
        <f t="shared" si="281"/>
        <v>148.5199970982558</v>
      </c>
      <c r="L1181" s="16">
        <f t="shared" si="281"/>
        <v>127.64923709881049</v>
      </c>
      <c r="M1181" s="72"/>
      <c r="N1181" s="72"/>
      <c r="O1181" s="72"/>
      <c r="P1181" s="72"/>
      <c r="Q1181" s="72"/>
      <c r="R1181" s="72"/>
    </row>
    <row r="1182" spans="1:18" s="9" customFormat="1" x14ac:dyDescent="0.2">
      <c r="A1182" s="17" t="s">
        <v>279</v>
      </c>
      <c r="B1182" s="73">
        <v>18873.492999999999</v>
      </c>
      <c r="C1182" s="73">
        <v>128182.147</v>
      </c>
      <c r="D1182" s="73">
        <v>18250.465</v>
      </c>
      <c r="E1182" s="73">
        <v>146432.611</v>
      </c>
      <c r="F1182" s="73">
        <v>8195.41</v>
      </c>
      <c r="G1182" s="73">
        <v>173632.16899999999</v>
      </c>
      <c r="H1182" s="15">
        <f>D1182/D1180*100</f>
        <v>77.689306456497974</v>
      </c>
      <c r="I1182" s="15">
        <f>E1182/E1180*100</f>
        <v>77.079969413436416</v>
      </c>
      <c r="J1182" s="16">
        <f t="shared" si="280"/>
        <v>96.698925842714971</v>
      </c>
      <c r="K1182" s="16">
        <f t="shared" si="281"/>
        <v>222.69129915403866</v>
      </c>
      <c r="L1182" s="16">
        <f t="shared" si="281"/>
        <v>84.334954659237141</v>
      </c>
    </row>
    <row r="1183" spans="1:18" s="9" customFormat="1" ht="22.5" x14ac:dyDescent="0.2">
      <c r="A1183" s="11" t="s">
        <v>440</v>
      </c>
      <c r="B1183" s="73"/>
      <c r="C1183" s="73"/>
      <c r="D1183" s="73"/>
      <c r="E1183" s="73"/>
      <c r="F1183" s="73"/>
      <c r="G1183" s="73"/>
      <c r="H1183" s="72"/>
      <c r="I1183" s="72"/>
      <c r="J1183" s="72"/>
      <c r="K1183" s="72"/>
      <c r="L1183" s="72"/>
      <c r="M1183" s="76"/>
      <c r="N1183" s="76"/>
      <c r="O1183" s="76"/>
      <c r="P1183" s="76"/>
      <c r="Q1183" s="76"/>
      <c r="R1183" s="76"/>
    </row>
    <row r="1184" spans="1:18" s="9" customFormat="1" x14ac:dyDescent="0.2">
      <c r="A1184" s="13" t="s">
        <v>272</v>
      </c>
      <c r="B1184" s="73">
        <v>1078933.9950000001</v>
      </c>
      <c r="C1184" s="73">
        <v>7396733.7410000004</v>
      </c>
      <c r="D1184" s="73">
        <v>940561.71</v>
      </c>
      <c r="E1184" s="73">
        <v>8337295.4510000004</v>
      </c>
      <c r="F1184" s="73">
        <v>828490.505</v>
      </c>
      <c r="G1184" s="73">
        <v>7352999.0279999999</v>
      </c>
      <c r="H1184" s="15">
        <f>H1185+H1186</f>
        <v>100</v>
      </c>
      <c r="I1184" s="15">
        <f>I1185+I1186</f>
        <v>99.999999999999986</v>
      </c>
      <c r="J1184" s="16">
        <f t="shared" ref="J1184:J1189" si="282">D1184/B1184*100</f>
        <v>87.175092670984</v>
      </c>
      <c r="K1184" s="16">
        <f t="shared" ref="K1184:L1189" si="283">D1184/F1184*100</f>
        <v>113.5271562345787</v>
      </c>
      <c r="L1184" s="16">
        <f t="shared" si="283"/>
        <v>113.38632603175695</v>
      </c>
      <c r="M1184" s="72"/>
      <c r="N1184" s="72"/>
      <c r="O1184" s="72"/>
      <c r="P1184" s="72"/>
      <c r="Q1184" s="72"/>
      <c r="R1184" s="72"/>
    </row>
    <row r="1185" spans="1:18" s="9" customFormat="1" x14ac:dyDescent="0.2">
      <c r="A1185" s="17" t="s">
        <v>278</v>
      </c>
      <c r="B1185" s="73">
        <v>1066076.841</v>
      </c>
      <c r="C1185" s="73">
        <v>7301770.8990000002</v>
      </c>
      <c r="D1185" s="73">
        <v>923435.84100000001</v>
      </c>
      <c r="E1185" s="73">
        <v>8225206.7400000002</v>
      </c>
      <c r="F1185" s="73">
        <v>817526.99300000002</v>
      </c>
      <c r="G1185" s="73">
        <v>7241936.7819999997</v>
      </c>
      <c r="H1185" s="15">
        <f>D1185/D1184*100</f>
        <v>98.179187094486338</v>
      </c>
      <c r="I1185" s="15">
        <f>E1185/E1184*100</f>
        <v>98.655574680557152</v>
      </c>
      <c r="J1185" s="16">
        <f t="shared" si="282"/>
        <v>86.620007628512013</v>
      </c>
      <c r="K1185" s="16">
        <f t="shared" si="283"/>
        <v>112.95478301106077</v>
      </c>
      <c r="L1185" s="16">
        <f t="shared" si="283"/>
        <v>113.57744464773485</v>
      </c>
    </row>
    <row r="1186" spans="1:18" s="9" customFormat="1" x14ac:dyDescent="0.2">
      <c r="A1186" s="17" t="s">
        <v>274</v>
      </c>
      <c r="B1186" s="73">
        <v>12857.154</v>
      </c>
      <c r="C1186" s="73">
        <v>94962.842000000004</v>
      </c>
      <c r="D1186" s="73">
        <v>17125.868999999999</v>
      </c>
      <c r="E1186" s="73">
        <v>112088.711</v>
      </c>
      <c r="F1186" s="73">
        <v>10963.511</v>
      </c>
      <c r="G1186" s="73">
        <v>111062.246</v>
      </c>
      <c r="H1186" s="15">
        <f>D1186/D1184*100</f>
        <v>1.8208129055136639</v>
      </c>
      <c r="I1186" s="15">
        <f>E1186/E1184*100</f>
        <v>1.3444253194428384</v>
      </c>
      <c r="J1186" s="16">
        <f t="shared" si="282"/>
        <v>133.20108789239046</v>
      </c>
      <c r="K1186" s="16">
        <f t="shared" si="283"/>
        <v>156.2078881482401</v>
      </c>
      <c r="L1186" s="16">
        <f t="shared" si="283"/>
        <v>100.92422496119877</v>
      </c>
      <c r="M1186" s="76"/>
      <c r="N1186" s="76"/>
      <c r="O1186" s="76"/>
      <c r="P1186" s="76"/>
      <c r="Q1186" s="76"/>
      <c r="R1186" s="76"/>
    </row>
    <row r="1187" spans="1:18" s="9" customFormat="1" x14ac:dyDescent="0.2">
      <c r="A1187" s="13" t="s">
        <v>273</v>
      </c>
      <c r="B1187" s="73">
        <v>1078933.9950000001</v>
      </c>
      <c r="C1187" s="73">
        <v>7396733.7410000004</v>
      </c>
      <c r="D1187" s="73">
        <v>940561.71</v>
      </c>
      <c r="E1187" s="73">
        <v>8337295.4510000004</v>
      </c>
      <c r="F1187" s="73">
        <v>828490.505</v>
      </c>
      <c r="G1187" s="73">
        <v>7352999.0279999999</v>
      </c>
      <c r="H1187" s="15">
        <f>H1188+H1189</f>
        <v>99.999999893680553</v>
      </c>
      <c r="I1187" s="15">
        <f>I1188+I1189</f>
        <v>99.999999999999986</v>
      </c>
      <c r="J1187" s="16">
        <f t="shared" si="282"/>
        <v>87.175092670984</v>
      </c>
      <c r="K1187" s="16">
        <f t="shared" si="283"/>
        <v>113.5271562345787</v>
      </c>
      <c r="L1187" s="16">
        <f t="shared" si="283"/>
        <v>113.38632603175695</v>
      </c>
      <c r="M1187" s="72"/>
      <c r="N1187" s="72"/>
      <c r="O1187" s="72"/>
      <c r="P1187" s="72"/>
      <c r="Q1187" s="72"/>
      <c r="R1187" s="72"/>
    </row>
    <row r="1188" spans="1:18" s="9" customFormat="1" x14ac:dyDescent="0.2">
      <c r="A1188" s="17" t="s">
        <v>275</v>
      </c>
      <c r="B1188" s="73">
        <v>4687.0649999999996</v>
      </c>
      <c r="C1188" s="73">
        <v>55114.612000000001</v>
      </c>
      <c r="D1188" s="73">
        <v>5837.9350000000004</v>
      </c>
      <c r="E1188" s="73">
        <v>60952.546999999999</v>
      </c>
      <c r="F1188" s="73">
        <v>7645.7569999999996</v>
      </c>
      <c r="G1188" s="73">
        <v>61957.64</v>
      </c>
      <c r="H1188" s="15">
        <f>D1188/D1187*100</f>
        <v>0.62068601538117052</v>
      </c>
      <c r="I1188" s="15">
        <f>E1188/E1187*100</f>
        <v>0.731082967590997</v>
      </c>
      <c r="J1188" s="16">
        <f t="shared" si="282"/>
        <v>124.55417196049127</v>
      </c>
      <c r="K1188" s="16">
        <f t="shared" si="283"/>
        <v>76.355225519199749</v>
      </c>
      <c r="L1188" s="16">
        <f t="shared" si="283"/>
        <v>98.377773911336845</v>
      </c>
      <c r="M1188" s="72"/>
      <c r="N1188" s="72"/>
      <c r="O1188" s="72"/>
      <c r="P1188" s="72"/>
      <c r="Q1188" s="72"/>
      <c r="R1188" s="72"/>
    </row>
    <row r="1189" spans="1:18" s="9" customFormat="1" x14ac:dyDescent="0.2">
      <c r="A1189" s="17" t="s">
        <v>279</v>
      </c>
      <c r="B1189" s="73">
        <v>1074246.93</v>
      </c>
      <c r="C1189" s="73">
        <v>7341619.1289999997</v>
      </c>
      <c r="D1189" s="73">
        <v>934723.77399999998</v>
      </c>
      <c r="E1189" s="73">
        <v>8276342.9040000001</v>
      </c>
      <c r="F1189" s="73">
        <v>820844.74800000002</v>
      </c>
      <c r="G1189" s="73">
        <v>7291041.3880000003</v>
      </c>
      <c r="H1189" s="15">
        <f>D1189/D1187*100</f>
        <v>99.379313878299385</v>
      </c>
      <c r="I1189" s="15">
        <f>E1189/E1187*100</f>
        <v>99.268917032408993</v>
      </c>
      <c r="J1189" s="16">
        <f t="shared" si="282"/>
        <v>87.012003283081299</v>
      </c>
      <c r="K1189" s="16">
        <f t="shared" si="283"/>
        <v>113.87339399776484</v>
      </c>
      <c r="L1189" s="16">
        <f t="shared" si="283"/>
        <v>113.51386535292013</v>
      </c>
    </row>
    <row r="1190" spans="1:18" s="9" customFormat="1" ht="33.75" x14ac:dyDescent="0.2">
      <c r="A1190" s="11" t="s">
        <v>441</v>
      </c>
      <c r="B1190" s="73"/>
      <c r="C1190" s="73"/>
      <c r="D1190" s="73"/>
      <c r="E1190" s="73"/>
      <c r="F1190" s="73"/>
      <c r="G1190" s="73"/>
      <c r="H1190" s="72"/>
      <c r="I1190" s="72"/>
      <c r="J1190" s="72"/>
      <c r="K1190" s="72"/>
      <c r="L1190" s="72"/>
      <c r="M1190" s="76"/>
      <c r="N1190" s="76"/>
      <c r="O1190" s="76"/>
      <c r="P1190" s="76"/>
      <c r="Q1190" s="76"/>
      <c r="R1190" s="76"/>
    </row>
    <row r="1191" spans="1:18" s="9" customFormat="1" x14ac:dyDescent="0.2">
      <c r="A1191" s="13" t="s">
        <v>272</v>
      </c>
      <c r="B1191" s="73">
        <v>788475.98800000001</v>
      </c>
      <c r="C1191" s="73">
        <v>5124231.9060000004</v>
      </c>
      <c r="D1191" s="73">
        <v>654218.28300000005</v>
      </c>
      <c r="E1191" s="73">
        <v>5778450.1890000002</v>
      </c>
      <c r="F1191" s="73">
        <v>564208.277</v>
      </c>
      <c r="G1191" s="73">
        <v>5048650.5659999996</v>
      </c>
      <c r="H1191" s="15">
        <f>H1192+H1193</f>
        <v>99.999999999999986</v>
      </c>
      <c r="I1191" s="15">
        <f>I1192+I1193</f>
        <v>100</v>
      </c>
      <c r="J1191" s="16">
        <f t="shared" ref="J1191:J1196" si="284">D1191/B1191*100</f>
        <v>82.972505562211239</v>
      </c>
      <c r="K1191" s="16">
        <f t="shared" ref="K1191:L1196" si="285">D1191/F1191*100</f>
        <v>115.95332958931405</v>
      </c>
      <c r="L1191" s="16">
        <f t="shared" si="285"/>
        <v>114.45534036193388</v>
      </c>
    </row>
    <row r="1192" spans="1:18" s="9" customFormat="1" x14ac:dyDescent="0.2">
      <c r="A1192" s="17" t="s">
        <v>278</v>
      </c>
      <c r="B1192" s="73">
        <v>784474.58900000004</v>
      </c>
      <c r="C1192" s="73">
        <v>5079179.6370000001</v>
      </c>
      <c r="D1192" s="73">
        <v>649387.58900000004</v>
      </c>
      <c r="E1192" s="73">
        <v>5728567.227</v>
      </c>
      <c r="F1192" s="73">
        <v>559688.89899999998</v>
      </c>
      <c r="G1192" s="73">
        <v>4974409.5460000001</v>
      </c>
      <c r="H1192" s="15">
        <f>D1192/D1191*100</f>
        <v>99.261608223810512</v>
      </c>
      <c r="I1192" s="15">
        <f>E1192/E1191*100</f>
        <v>99.136741507351601</v>
      </c>
      <c r="J1192" s="16">
        <f t="shared" si="284"/>
        <v>82.77993935122862</v>
      </c>
      <c r="K1192" s="16">
        <f t="shared" si="285"/>
        <v>116.02652655077944</v>
      </c>
      <c r="L1192" s="16">
        <f t="shared" si="285"/>
        <v>115.1607477033416</v>
      </c>
    </row>
    <row r="1193" spans="1:18" s="9" customFormat="1" x14ac:dyDescent="0.2">
      <c r="A1193" s="17" t="s">
        <v>274</v>
      </c>
      <c r="B1193" s="73">
        <v>4001.3989999999999</v>
      </c>
      <c r="C1193" s="73">
        <v>45052.267999999996</v>
      </c>
      <c r="D1193" s="73">
        <v>4830.6940000000004</v>
      </c>
      <c r="E1193" s="73">
        <v>49882.962</v>
      </c>
      <c r="F1193" s="73">
        <v>4519.3779999999997</v>
      </c>
      <c r="G1193" s="73">
        <v>74241.02</v>
      </c>
      <c r="H1193" s="15">
        <f>D1193/D1191*100</f>
        <v>0.73839177618947716</v>
      </c>
      <c r="I1193" s="15">
        <f>E1193/E1191*100</f>
        <v>0.8632584926483996</v>
      </c>
      <c r="J1193" s="16">
        <f t="shared" si="284"/>
        <v>120.72512638704613</v>
      </c>
      <c r="K1193" s="16">
        <f t="shared" si="285"/>
        <v>106.88847005052466</v>
      </c>
      <c r="L1193" s="16">
        <f t="shared" si="285"/>
        <v>67.190566616676335</v>
      </c>
      <c r="M1193" s="76"/>
      <c r="N1193" s="76"/>
      <c r="O1193" s="76"/>
      <c r="P1193" s="76"/>
      <c r="Q1193" s="76"/>
      <c r="R1193" s="76"/>
    </row>
    <row r="1194" spans="1:18" s="9" customFormat="1" x14ac:dyDescent="0.2">
      <c r="A1194" s="13" t="s">
        <v>273</v>
      </c>
      <c r="B1194" s="73">
        <v>788475.98800000001</v>
      </c>
      <c r="C1194" s="73">
        <v>5124231.9060000004</v>
      </c>
      <c r="D1194" s="73">
        <v>654218.28300000005</v>
      </c>
      <c r="E1194" s="73">
        <v>5778450.1890000002</v>
      </c>
      <c r="F1194" s="73">
        <v>564208.277</v>
      </c>
      <c r="G1194" s="73">
        <v>5048650.5659999996</v>
      </c>
      <c r="H1194" s="15">
        <f>H1195+H1196</f>
        <v>99.999999999999986</v>
      </c>
      <c r="I1194" s="15">
        <f>I1195+I1196</f>
        <v>99.999999999999986</v>
      </c>
      <c r="J1194" s="16">
        <f t="shared" si="284"/>
        <v>82.972505562211239</v>
      </c>
      <c r="K1194" s="16">
        <f t="shared" si="285"/>
        <v>115.95332958931405</v>
      </c>
      <c r="L1194" s="16">
        <f t="shared" si="285"/>
        <v>114.45534036193388</v>
      </c>
    </row>
    <row r="1195" spans="1:18" s="9" customFormat="1" x14ac:dyDescent="0.2">
      <c r="A1195" s="17" t="s">
        <v>275</v>
      </c>
      <c r="B1195" s="73">
        <v>2808.431</v>
      </c>
      <c r="C1195" s="73">
        <v>44661.864999999998</v>
      </c>
      <c r="D1195" s="73">
        <v>2868.5239999999999</v>
      </c>
      <c r="E1195" s="73">
        <v>47530.389000000003</v>
      </c>
      <c r="F1195" s="73">
        <v>6920.6689999999999</v>
      </c>
      <c r="G1195" s="73">
        <v>49744.976999999999</v>
      </c>
      <c r="H1195" s="15">
        <f>D1195/D1194*100</f>
        <v>0.43846588738639697</v>
      </c>
      <c r="I1195" s="15">
        <f>E1195/E1194*100</f>
        <v>0.82254562115080654</v>
      </c>
      <c r="J1195" s="16">
        <f t="shared" si="284"/>
        <v>102.13973567447445</v>
      </c>
      <c r="K1195" s="16">
        <f t="shared" si="285"/>
        <v>41.44865185721207</v>
      </c>
      <c r="L1195" s="16">
        <f t="shared" si="285"/>
        <v>95.548117350622164</v>
      </c>
    </row>
    <row r="1196" spans="1:18" s="9" customFormat="1" x14ac:dyDescent="0.2">
      <c r="A1196" s="17" t="s">
        <v>279</v>
      </c>
      <c r="B1196" s="73">
        <v>785667.55799999996</v>
      </c>
      <c r="C1196" s="73">
        <v>5079570.0410000002</v>
      </c>
      <c r="D1196" s="73">
        <v>651349.75899999996</v>
      </c>
      <c r="E1196" s="73">
        <v>5730919.7999999998</v>
      </c>
      <c r="F1196" s="73">
        <v>557287.60800000001</v>
      </c>
      <c r="G1196" s="73">
        <v>4998905.5889999997</v>
      </c>
      <c r="H1196" s="15">
        <f>D1196/D1194*100</f>
        <v>99.561534112613586</v>
      </c>
      <c r="I1196" s="15">
        <f>E1196/E1194*100</f>
        <v>99.177454378849177</v>
      </c>
      <c r="J1196" s="16">
        <f t="shared" si="284"/>
        <v>82.903990672349991</v>
      </c>
      <c r="K1196" s="16">
        <f t="shared" si="285"/>
        <v>116.87856497250517</v>
      </c>
      <c r="L1196" s="16">
        <f t="shared" si="285"/>
        <v>114.64348941917974</v>
      </c>
    </row>
    <row r="1197" spans="1:18" s="9" customFormat="1" ht="22.5" x14ac:dyDescent="0.2">
      <c r="A1197" s="11" t="s">
        <v>442</v>
      </c>
      <c r="B1197" s="73"/>
      <c r="C1197" s="73"/>
      <c r="D1197" s="73"/>
      <c r="E1197" s="73"/>
      <c r="F1197" s="73"/>
      <c r="G1197" s="73"/>
      <c r="H1197" s="72"/>
      <c r="I1197" s="72"/>
      <c r="J1197" s="72"/>
      <c r="K1197" s="72"/>
      <c r="L1197" s="72"/>
      <c r="M1197" s="76"/>
      <c r="N1197" s="76"/>
      <c r="O1197" s="76"/>
      <c r="P1197" s="76"/>
      <c r="Q1197" s="76"/>
      <c r="R1197" s="76"/>
    </row>
    <row r="1198" spans="1:18" s="9" customFormat="1" x14ac:dyDescent="0.2">
      <c r="A1198" s="13" t="s">
        <v>272</v>
      </c>
      <c r="B1198" s="73">
        <v>4184.1660000000002</v>
      </c>
      <c r="C1198" s="73">
        <v>38000.970999999998</v>
      </c>
      <c r="D1198" s="73">
        <v>4101.7939999999999</v>
      </c>
      <c r="E1198" s="73">
        <v>42102.764999999999</v>
      </c>
      <c r="F1198" s="73">
        <v>3575.4389999999999</v>
      </c>
      <c r="G1198" s="73">
        <v>41261.735999999997</v>
      </c>
      <c r="H1198" s="15">
        <f>H1199+H1200</f>
        <v>100</v>
      </c>
      <c r="I1198" s="15">
        <f>I1199+I1200</f>
        <v>100</v>
      </c>
      <c r="J1198" s="16">
        <f t="shared" ref="J1198:J1203" si="286">D1198/B1198*100</f>
        <v>98.031340056775946</v>
      </c>
      <c r="K1198" s="16">
        <f t="shared" ref="K1198:L1203" si="287">D1198/F1198*100</f>
        <v>114.72140903536601</v>
      </c>
      <c r="L1198" s="16">
        <f t="shared" si="287"/>
        <v>102.03827827311969</v>
      </c>
    </row>
    <row r="1199" spans="1:18" s="9" customFormat="1" x14ac:dyDescent="0.2">
      <c r="A1199" s="17" t="s">
        <v>278</v>
      </c>
      <c r="B1199" s="73">
        <v>3826.0450000000001</v>
      </c>
      <c r="C1199" s="73">
        <v>27549.251</v>
      </c>
      <c r="D1199" s="73">
        <v>3606.8090000000002</v>
      </c>
      <c r="E1199" s="73">
        <v>31156.06</v>
      </c>
      <c r="F1199" s="73">
        <v>2931.8719999999998</v>
      </c>
      <c r="G1199" s="73">
        <v>30163.826000000001</v>
      </c>
      <c r="H1199" s="15">
        <f>D1199/D1198*100</f>
        <v>87.932475399788487</v>
      </c>
      <c r="I1199" s="15">
        <f>E1199/E1198*100</f>
        <v>74.000033014458793</v>
      </c>
      <c r="J1199" s="16">
        <f t="shared" si="286"/>
        <v>94.269905346121135</v>
      </c>
      <c r="K1199" s="16">
        <f t="shared" si="287"/>
        <v>123.02068439549888</v>
      </c>
      <c r="L1199" s="16">
        <f t="shared" si="287"/>
        <v>103.28948323730552</v>
      </c>
      <c r="M1199" s="72"/>
      <c r="N1199" s="72"/>
      <c r="O1199" s="72"/>
      <c r="P1199" s="72"/>
      <c r="Q1199" s="72"/>
      <c r="R1199" s="72"/>
    </row>
    <row r="1200" spans="1:18" s="9" customFormat="1" x14ac:dyDescent="0.2">
      <c r="A1200" s="17" t="s">
        <v>274</v>
      </c>
      <c r="B1200" s="73">
        <v>358.12099999999998</v>
      </c>
      <c r="C1200" s="73">
        <v>10451.719999999999</v>
      </c>
      <c r="D1200" s="73">
        <v>494.98500000000001</v>
      </c>
      <c r="E1200" s="73">
        <v>10946.705</v>
      </c>
      <c r="F1200" s="73">
        <v>643.56700000000001</v>
      </c>
      <c r="G1200" s="73">
        <v>11097.91</v>
      </c>
      <c r="H1200" s="15">
        <f>D1200/D1198*100</f>
        <v>12.067524600211518</v>
      </c>
      <c r="I1200" s="15">
        <f>E1200/E1198*100</f>
        <v>25.999966985541214</v>
      </c>
      <c r="J1200" s="16">
        <f t="shared" si="286"/>
        <v>138.21725059407296</v>
      </c>
      <c r="K1200" s="16">
        <f t="shared" si="287"/>
        <v>76.912737912291959</v>
      </c>
      <c r="L1200" s="16">
        <f t="shared" si="287"/>
        <v>98.637536256826735</v>
      </c>
      <c r="M1200" s="76"/>
      <c r="N1200" s="76"/>
      <c r="O1200" s="76"/>
      <c r="P1200" s="76"/>
      <c r="Q1200" s="76"/>
      <c r="R1200" s="76"/>
    </row>
    <row r="1201" spans="1:18" s="9" customFormat="1" x14ac:dyDescent="0.2">
      <c r="A1201" s="13" t="s">
        <v>273</v>
      </c>
      <c r="B1201" s="73">
        <v>4184.1660000000002</v>
      </c>
      <c r="C1201" s="73">
        <v>38000.970999999998</v>
      </c>
      <c r="D1201" s="73">
        <v>4101.7939999999999</v>
      </c>
      <c r="E1201" s="73">
        <v>42102.764999999999</v>
      </c>
      <c r="F1201" s="73">
        <v>3575.4389999999999</v>
      </c>
      <c r="G1201" s="73">
        <v>41261.735999999997</v>
      </c>
      <c r="H1201" s="15">
        <f>H1202+H1203</f>
        <v>100</v>
      </c>
      <c r="I1201" s="15">
        <f>I1202+I1203</f>
        <v>100</v>
      </c>
      <c r="J1201" s="16">
        <f t="shared" si="286"/>
        <v>98.031340056775946</v>
      </c>
      <c r="K1201" s="16">
        <f t="shared" si="287"/>
        <v>114.72140903536601</v>
      </c>
      <c r="L1201" s="16">
        <f t="shared" si="287"/>
        <v>102.03827827311969</v>
      </c>
      <c r="M1201" s="72"/>
      <c r="N1201" s="72"/>
      <c r="O1201" s="72"/>
      <c r="P1201" s="72"/>
      <c r="Q1201" s="72"/>
      <c r="R1201" s="72"/>
    </row>
    <row r="1202" spans="1:18" s="9" customFormat="1" x14ac:dyDescent="0.2">
      <c r="A1202" s="17" t="s">
        <v>275</v>
      </c>
      <c r="B1202" s="73">
        <v>688.27099999999996</v>
      </c>
      <c r="C1202" s="73">
        <v>6442.9960000000001</v>
      </c>
      <c r="D1202" s="73">
        <v>464.79599999999999</v>
      </c>
      <c r="E1202" s="73">
        <v>6907.7920000000004</v>
      </c>
      <c r="F1202" s="73">
        <v>886.65899999999999</v>
      </c>
      <c r="G1202" s="73">
        <v>7457.1369999999997</v>
      </c>
      <c r="H1202" s="15">
        <f>D1202/D1201*100</f>
        <v>11.331529569744362</v>
      </c>
      <c r="I1202" s="15">
        <f>E1202/E1201*100</f>
        <v>16.406979446599294</v>
      </c>
      <c r="J1202" s="16">
        <f t="shared" si="286"/>
        <v>67.53095800927251</v>
      </c>
      <c r="K1202" s="16">
        <f t="shared" si="287"/>
        <v>52.421054768518673</v>
      </c>
      <c r="L1202" s="16">
        <f t="shared" si="287"/>
        <v>92.633298811594855</v>
      </c>
      <c r="M1202" s="72"/>
      <c r="N1202" s="72"/>
      <c r="O1202" s="72"/>
      <c r="P1202" s="72"/>
      <c r="Q1202" s="72"/>
      <c r="R1202" s="72"/>
    </row>
    <row r="1203" spans="1:18" s="9" customFormat="1" x14ac:dyDescent="0.2">
      <c r="A1203" s="17" t="s">
        <v>279</v>
      </c>
      <c r="B1203" s="73">
        <v>3495.895</v>
      </c>
      <c r="C1203" s="73">
        <v>31557.974999999999</v>
      </c>
      <c r="D1203" s="73">
        <v>3636.998</v>
      </c>
      <c r="E1203" s="73">
        <v>35194.972999999998</v>
      </c>
      <c r="F1203" s="73">
        <v>2688.78</v>
      </c>
      <c r="G1203" s="73">
        <v>33804.599000000002</v>
      </c>
      <c r="H1203" s="15">
        <f>D1203/D1201*100</f>
        <v>88.668470430255638</v>
      </c>
      <c r="I1203" s="15">
        <f>E1203/E1201*100</f>
        <v>83.593020553400706</v>
      </c>
      <c r="J1203" s="16">
        <f t="shared" si="286"/>
        <v>104.03624822827918</v>
      </c>
      <c r="K1203" s="16">
        <f t="shared" si="287"/>
        <v>135.26573390162079</v>
      </c>
      <c r="L1203" s="16">
        <f t="shared" si="287"/>
        <v>104.11297291235431</v>
      </c>
      <c r="M1203" s="72"/>
      <c r="N1203" s="72"/>
      <c r="O1203" s="72"/>
      <c r="P1203" s="72"/>
      <c r="Q1203" s="72"/>
      <c r="R1203" s="72"/>
    </row>
    <row r="1204" spans="1:18" s="9" customFormat="1" x14ac:dyDescent="0.2">
      <c r="A1204" s="11" t="s">
        <v>443</v>
      </c>
      <c r="B1204" s="73"/>
      <c r="C1204" s="73"/>
      <c r="D1204" s="73"/>
      <c r="E1204" s="73"/>
      <c r="F1204" s="73"/>
      <c r="G1204" s="73"/>
      <c r="H1204" s="72"/>
      <c r="I1204" s="72"/>
      <c r="J1204" s="72"/>
      <c r="K1204" s="72"/>
      <c r="L1204" s="72"/>
      <c r="M1204" s="76"/>
      <c r="N1204" s="76"/>
      <c r="O1204" s="76"/>
      <c r="P1204" s="76"/>
      <c r="Q1204" s="76"/>
      <c r="R1204" s="76"/>
    </row>
    <row r="1205" spans="1:18" s="9" customFormat="1" x14ac:dyDescent="0.2">
      <c r="A1205" s="13" t="s">
        <v>272</v>
      </c>
      <c r="B1205" s="73">
        <v>4050.114</v>
      </c>
      <c r="C1205" s="73">
        <v>36941.550999999999</v>
      </c>
      <c r="D1205" s="73">
        <v>3986.6469999999999</v>
      </c>
      <c r="E1205" s="73">
        <v>40928.197999999997</v>
      </c>
      <c r="F1205" s="73">
        <v>3478.2060000000001</v>
      </c>
      <c r="G1205" s="73">
        <v>39920.648000000001</v>
      </c>
      <c r="H1205" s="15">
        <f>H1206+H1207</f>
        <v>100</v>
      </c>
      <c r="I1205" s="15">
        <f>I1206+I1207</f>
        <v>100</v>
      </c>
      <c r="J1205" s="16">
        <f t="shared" ref="J1205:J1210" si="288">D1205/B1205*100</f>
        <v>98.432957689586019</v>
      </c>
      <c r="K1205" s="16">
        <f t="shared" ref="K1205:L1210" si="289">D1205/F1205*100</f>
        <v>114.61790934751994</v>
      </c>
      <c r="L1205" s="16">
        <f t="shared" si="289"/>
        <v>102.52388187686732</v>
      </c>
      <c r="M1205" s="72"/>
      <c r="N1205" s="72"/>
      <c r="O1205" s="72"/>
      <c r="P1205" s="72"/>
      <c r="Q1205" s="72"/>
      <c r="R1205" s="72"/>
    </row>
    <row r="1206" spans="1:18" s="9" customFormat="1" x14ac:dyDescent="0.2">
      <c r="A1206" s="17" t="s">
        <v>278</v>
      </c>
      <c r="B1206" s="73">
        <v>3824.355</v>
      </c>
      <c r="C1206" s="73">
        <v>27534.881000000001</v>
      </c>
      <c r="D1206" s="73">
        <v>3605.1190000000001</v>
      </c>
      <c r="E1206" s="73">
        <v>31140</v>
      </c>
      <c r="F1206" s="73">
        <v>2930.2689999999998</v>
      </c>
      <c r="G1206" s="73">
        <v>30147.647000000001</v>
      </c>
      <c r="H1206" s="15">
        <f>D1206/D1205*100</f>
        <v>90.429852454957768</v>
      </c>
      <c r="I1206" s="15">
        <f>E1206/E1205*100</f>
        <v>76.084463821251063</v>
      </c>
      <c r="J1206" s="16">
        <f t="shared" si="288"/>
        <v>94.267373191034835</v>
      </c>
      <c r="K1206" s="16">
        <f t="shared" si="289"/>
        <v>123.03030882147681</v>
      </c>
      <c r="L1206" s="16">
        <f t="shared" si="289"/>
        <v>103.29164329143165</v>
      </c>
      <c r="M1206" s="72"/>
      <c r="N1206" s="72"/>
      <c r="O1206" s="72"/>
      <c r="P1206" s="72"/>
      <c r="Q1206" s="72"/>
      <c r="R1206" s="72"/>
    </row>
    <row r="1207" spans="1:18" s="9" customFormat="1" x14ac:dyDescent="0.2">
      <c r="A1207" s="17" t="s">
        <v>274</v>
      </c>
      <c r="B1207" s="73">
        <v>225.75899999999999</v>
      </c>
      <c r="C1207" s="73">
        <v>9406.67</v>
      </c>
      <c r="D1207" s="73">
        <v>381.52800000000002</v>
      </c>
      <c r="E1207" s="73">
        <v>9788.1980000000003</v>
      </c>
      <c r="F1207" s="73">
        <v>547.93700000000001</v>
      </c>
      <c r="G1207" s="73">
        <v>9773.0010000000002</v>
      </c>
      <c r="H1207" s="15">
        <f>D1207/D1205*100</f>
        <v>9.5701475450422375</v>
      </c>
      <c r="I1207" s="15">
        <f>E1207/E1205*100</f>
        <v>23.91553617874894</v>
      </c>
      <c r="J1207" s="16">
        <f t="shared" si="288"/>
        <v>168.99791370443705</v>
      </c>
      <c r="K1207" s="16">
        <f t="shared" si="289"/>
        <v>69.62990270779305</v>
      </c>
      <c r="L1207" s="16">
        <f t="shared" si="289"/>
        <v>100.15549983060474</v>
      </c>
      <c r="M1207" s="76"/>
      <c r="N1207" s="76"/>
      <c r="O1207" s="76"/>
      <c r="P1207" s="76"/>
      <c r="Q1207" s="76"/>
      <c r="R1207" s="76"/>
    </row>
    <row r="1208" spans="1:18" s="9" customFormat="1" x14ac:dyDescent="0.2">
      <c r="A1208" s="13" t="s">
        <v>273</v>
      </c>
      <c r="B1208" s="73">
        <v>4050.114</v>
      </c>
      <c r="C1208" s="73">
        <v>36941.550999999999</v>
      </c>
      <c r="D1208" s="73">
        <v>3986.6469999999999</v>
      </c>
      <c r="E1208" s="73">
        <v>40928.197999999997</v>
      </c>
      <c r="F1208" s="73">
        <v>3478.2060000000001</v>
      </c>
      <c r="G1208" s="73">
        <v>39920.648000000001</v>
      </c>
      <c r="H1208" s="15">
        <f>H1209+H1210</f>
        <v>100.00000000000001</v>
      </c>
      <c r="I1208" s="15">
        <f>I1209+I1210</f>
        <v>100.00000000000003</v>
      </c>
      <c r="J1208" s="16">
        <f t="shared" si="288"/>
        <v>98.432957689586019</v>
      </c>
      <c r="K1208" s="16">
        <f t="shared" si="289"/>
        <v>114.61790934751994</v>
      </c>
      <c r="L1208" s="16">
        <f t="shared" si="289"/>
        <v>102.52388187686732</v>
      </c>
    </row>
    <row r="1209" spans="1:18" s="9" customFormat="1" x14ac:dyDescent="0.2">
      <c r="A1209" s="17" t="s">
        <v>275</v>
      </c>
      <c r="B1209" s="73">
        <v>688.27099999999996</v>
      </c>
      <c r="C1209" s="73">
        <v>6439.5929999999998</v>
      </c>
      <c r="D1209" s="73">
        <v>464.79599999999999</v>
      </c>
      <c r="E1209" s="73">
        <v>6904.3890000000001</v>
      </c>
      <c r="F1209" s="73">
        <v>884.73900000000003</v>
      </c>
      <c r="G1209" s="73">
        <v>7448.348</v>
      </c>
      <c r="H1209" s="15">
        <f>D1209/D1208*100</f>
        <v>11.658820056052116</v>
      </c>
      <c r="I1209" s="15">
        <f>E1209/E1208*100</f>
        <v>16.869516219599994</v>
      </c>
      <c r="J1209" s="16">
        <f t="shared" si="288"/>
        <v>67.53095800927251</v>
      </c>
      <c r="K1209" s="16">
        <f t="shared" si="289"/>
        <v>52.534815352324237</v>
      </c>
      <c r="L1209" s="16">
        <f t="shared" si="289"/>
        <v>92.696917490965774</v>
      </c>
    </row>
    <row r="1210" spans="1:18" s="9" customFormat="1" x14ac:dyDescent="0.2">
      <c r="A1210" s="17" t="s">
        <v>279</v>
      </c>
      <c r="B1210" s="73">
        <v>3361.8429999999998</v>
      </c>
      <c r="C1210" s="73">
        <v>30501.957999999999</v>
      </c>
      <c r="D1210" s="73">
        <v>3521.8510000000001</v>
      </c>
      <c r="E1210" s="73">
        <v>34023.809000000001</v>
      </c>
      <c r="F1210" s="73">
        <v>2593.4670000000001</v>
      </c>
      <c r="G1210" s="73">
        <v>32472.3</v>
      </c>
      <c r="H1210" s="15">
        <f>D1210/D1208*100</f>
        <v>88.341179943947893</v>
      </c>
      <c r="I1210" s="15">
        <f>E1210/E1208*100</f>
        <v>83.130483780400027</v>
      </c>
      <c r="J1210" s="16">
        <f t="shared" si="288"/>
        <v>104.75953219707168</v>
      </c>
      <c r="K1210" s="16">
        <f t="shared" si="289"/>
        <v>135.79702382949156</v>
      </c>
      <c r="L1210" s="16">
        <f t="shared" si="289"/>
        <v>104.7779461263908</v>
      </c>
    </row>
    <row r="1211" spans="1:18" s="9" customFormat="1" x14ac:dyDescent="0.2">
      <c r="A1211" s="11" t="s">
        <v>444</v>
      </c>
      <c r="B1211" s="73"/>
      <c r="C1211" s="73"/>
      <c r="D1211" s="73"/>
      <c r="E1211" s="73"/>
      <c r="F1211" s="73"/>
      <c r="G1211" s="73"/>
      <c r="H1211" s="72"/>
      <c r="I1211" s="72"/>
      <c r="J1211" s="72"/>
      <c r="K1211" s="72"/>
      <c r="L1211" s="72"/>
      <c r="M1211" s="76"/>
      <c r="N1211" s="76"/>
      <c r="O1211" s="76"/>
      <c r="P1211" s="76"/>
      <c r="Q1211" s="76"/>
      <c r="R1211" s="76"/>
    </row>
    <row r="1212" spans="1:18" s="9" customFormat="1" x14ac:dyDescent="0.2">
      <c r="A1212" s="13" t="s">
        <v>272</v>
      </c>
      <c r="B1212" s="73">
        <v>2305.6619999999998</v>
      </c>
      <c r="C1212" s="73">
        <v>15966.986000000001</v>
      </c>
      <c r="D1212" s="73">
        <v>2253.7469999999998</v>
      </c>
      <c r="E1212" s="73">
        <v>18220.732</v>
      </c>
      <c r="F1212" s="73">
        <v>2228.4180000000001</v>
      </c>
      <c r="G1212" s="73">
        <v>18877.941999999999</v>
      </c>
      <c r="H1212" s="15">
        <f>H1213+H1214</f>
        <v>99.999955629447328</v>
      </c>
      <c r="I1212" s="15">
        <f>I1213+I1214</f>
        <v>100</v>
      </c>
      <c r="J1212" s="16">
        <f>D1212/B1212*100</f>
        <v>97.748369015059453</v>
      </c>
      <c r="K1212" s="16">
        <f>D1212/F1212*100</f>
        <v>101.13663594532083</v>
      </c>
      <c r="L1212" s="16">
        <f>E1212/G1212*100</f>
        <v>96.518635347009763</v>
      </c>
    </row>
    <row r="1213" spans="1:18" s="9" customFormat="1" x14ac:dyDescent="0.2">
      <c r="A1213" s="17" t="s">
        <v>278</v>
      </c>
      <c r="B1213" s="73">
        <v>2305.6610000000001</v>
      </c>
      <c r="C1213" s="73">
        <v>15966.831</v>
      </c>
      <c r="D1213" s="73">
        <v>2253.2460000000001</v>
      </c>
      <c r="E1213" s="73">
        <v>18220.078000000001</v>
      </c>
      <c r="F1213" s="73">
        <v>2228.415</v>
      </c>
      <c r="G1213" s="73">
        <v>18873.719000000001</v>
      </c>
      <c r="H1213" s="15">
        <f>D1213/D1212*100</f>
        <v>99.977770353105313</v>
      </c>
      <c r="I1213" s="15">
        <f>E1213/E1212*100</f>
        <v>99.996410682073588</v>
      </c>
      <c r="J1213" s="16">
        <f>D1213/B1213*100</f>
        <v>97.726682283301841</v>
      </c>
      <c r="K1213" s="16">
        <f>D1213/F1213*100</f>
        <v>101.11428975303073</v>
      </c>
      <c r="L1213" s="16">
        <f>E1213/G1213*100</f>
        <v>96.536766283317036</v>
      </c>
      <c r="M1213" s="72"/>
      <c r="N1213" s="72"/>
      <c r="O1213" s="72"/>
      <c r="P1213" s="72"/>
      <c r="Q1213" s="72"/>
      <c r="R1213" s="72"/>
    </row>
    <row r="1214" spans="1:18" s="9" customFormat="1" x14ac:dyDescent="0.2">
      <c r="A1214" s="17" t="s">
        <v>274</v>
      </c>
      <c r="B1214" s="73">
        <v>0</v>
      </c>
      <c r="C1214" s="73">
        <v>0.154</v>
      </c>
      <c r="D1214" s="73">
        <v>0.5</v>
      </c>
      <c r="E1214" s="73">
        <v>0.65400000000000003</v>
      </c>
      <c r="F1214" s="73">
        <v>2E-3</v>
      </c>
      <c r="G1214" s="73">
        <v>4.2229999999999999</v>
      </c>
      <c r="H1214" s="15">
        <f>D1214/D1212*100</f>
        <v>2.2185276342020645E-2</v>
      </c>
      <c r="I1214" s="15">
        <f>E1214/E1212*100</f>
        <v>3.5893179264148119E-3</v>
      </c>
      <c r="J1214" s="16">
        <v>0</v>
      </c>
      <c r="K1214" s="16"/>
      <c r="L1214" s="16">
        <f>E1214/G1214*100</f>
        <v>15.486620885626333</v>
      </c>
      <c r="M1214" s="68"/>
      <c r="N1214" s="68"/>
      <c r="O1214" s="68"/>
      <c r="P1214" s="68"/>
      <c r="Q1214" s="68"/>
      <c r="R1214" s="68"/>
    </row>
    <row r="1215" spans="1:18" s="9" customFormat="1" x14ac:dyDescent="0.2">
      <c r="A1215" s="13" t="s">
        <v>273</v>
      </c>
      <c r="B1215" s="73">
        <v>2305.6619999999998</v>
      </c>
      <c r="C1215" s="73">
        <v>15966.986000000001</v>
      </c>
      <c r="D1215" s="73">
        <v>2253.7469999999998</v>
      </c>
      <c r="E1215" s="73">
        <v>18220.732</v>
      </c>
      <c r="F1215" s="73">
        <v>2228.4180000000001</v>
      </c>
      <c r="G1215" s="73">
        <v>18877.941999999999</v>
      </c>
      <c r="H1215" s="15">
        <f>H1216+H1217</f>
        <v>100</v>
      </c>
      <c r="I1215" s="15">
        <f>I1216+I1217</f>
        <v>100</v>
      </c>
      <c r="J1215" s="16">
        <f>D1215/B1215*100</f>
        <v>97.748369015059453</v>
      </c>
      <c r="K1215" s="16">
        <f>D1215/F1215*100</f>
        <v>101.13663594532083</v>
      </c>
      <c r="L1215" s="16">
        <f>E1215/G1215*100</f>
        <v>96.518635347009763</v>
      </c>
      <c r="M1215" s="72"/>
      <c r="N1215" s="72"/>
      <c r="O1215" s="72"/>
      <c r="P1215" s="72"/>
      <c r="Q1215" s="72"/>
      <c r="R1215" s="72"/>
    </row>
    <row r="1216" spans="1:18" s="9" customFormat="1" x14ac:dyDescent="0.2">
      <c r="A1216" s="17" t="s">
        <v>275</v>
      </c>
      <c r="B1216" s="73">
        <v>0</v>
      </c>
      <c r="C1216" s="73">
        <v>0</v>
      </c>
      <c r="D1216" s="73">
        <v>0</v>
      </c>
      <c r="E1216" s="73">
        <v>0</v>
      </c>
      <c r="F1216" s="73">
        <v>0</v>
      </c>
      <c r="G1216" s="73">
        <v>1E-3</v>
      </c>
      <c r="H1216" s="15">
        <f>D1216/D1215*100</f>
        <v>0</v>
      </c>
      <c r="I1216" s="15">
        <f>E1216/E1215*100</f>
        <v>0</v>
      </c>
      <c r="J1216" s="16">
        <v>0</v>
      </c>
      <c r="K1216" s="16">
        <v>0</v>
      </c>
      <c r="L1216" s="16">
        <f>E1216/G1216*100</f>
        <v>0</v>
      </c>
      <c r="M1216" s="72"/>
      <c r="N1216" s="72"/>
      <c r="O1216" s="72"/>
      <c r="P1216" s="72"/>
      <c r="Q1216" s="72"/>
      <c r="R1216" s="72"/>
    </row>
    <row r="1217" spans="1:18" s="9" customFormat="1" x14ac:dyDescent="0.2">
      <c r="A1217" s="17" t="s">
        <v>279</v>
      </c>
      <c r="B1217" s="73">
        <v>2305.6619999999998</v>
      </c>
      <c r="C1217" s="73">
        <v>15966.986000000001</v>
      </c>
      <c r="D1217" s="73">
        <v>2253.7469999999998</v>
      </c>
      <c r="E1217" s="73">
        <v>18220.732</v>
      </c>
      <c r="F1217" s="73">
        <v>2228.4180000000001</v>
      </c>
      <c r="G1217" s="73">
        <v>18877.940999999999</v>
      </c>
      <c r="H1217" s="15">
        <f>D1217/D1215*100</f>
        <v>100</v>
      </c>
      <c r="I1217" s="15">
        <f>E1217/E1215*100</f>
        <v>100</v>
      </c>
      <c r="J1217" s="16">
        <f>D1217/B1217*100</f>
        <v>97.748369015059453</v>
      </c>
      <c r="K1217" s="16">
        <f>D1217/F1217*100</f>
        <v>101.13663594532083</v>
      </c>
      <c r="L1217" s="16">
        <f>E1217/G1217*100</f>
        <v>96.5186404597832</v>
      </c>
      <c r="M1217" s="72"/>
      <c r="N1217" s="72"/>
      <c r="O1217" s="72"/>
      <c r="P1217" s="72"/>
      <c r="Q1217" s="72"/>
      <c r="R1217" s="72"/>
    </row>
    <row r="1218" spans="1:18" s="9" customFormat="1" x14ac:dyDescent="0.2">
      <c r="A1218" s="11" t="s">
        <v>445</v>
      </c>
      <c r="B1218" s="73"/>
      <c r="C1218" s="73"/>
      <c r="D1218" s="73"/>
      <c r="E1218" s="73"/>
      <c r="F1218" s="73"/>
      <c r="G1218" s="73"/>
      <c r="H1218" s="72"/>
      <c r="I1218" s="72"/>
      <c r="J1218" s="72"/>
      <c r="K1218" s="72"/>
      <c r="L1218" s="72"/>
      <c r="M1218" s="76"/>
      <c r="N1218" s="76"/>
      <c r="O1218" s="76"/>
      <c r="P1218" s="76"/>
      <c r="Q1218" s="76"/>
      <c r="R1218" s="76"/>
    </row>
    <row r="1219" spans="1:18" s="9" customFormat="1" x14ac:dyDescent="0.2">
      <c r="A1219" s="13" t="s">
        <v>272</v>
      </c>
      <c r="B1219" s="73">
        <v>155055.30900000001</v>
      </c>
      <c r="C1219" s="73">
        <v>1244962.791</v>
      </c>
      <c r="D1219" s="73">
        <v>152986.23999999999</v>
      </c>
      <c r="E1219" s="73">
        <v>1397949.031</v>
      </c>
      <c r="F1219" s="73">
        <v>138994.97200000001</v>
      </c>
      <c r="G1219" s="73">
        <v>1314745.1410000001</v>
      </c>
      <c r="H1219" s="15">
        <f>H1220+H1221</f>
        <v>100.00000000000001</v>
      </c>
      <c r="I1219" s="15">
        <f>I1220+I1221</f>
        <v>100.00000000000001</v>
      </c>
      <c r="J1219" s="16">
        <f t="shared" ref="J1219:J1224" si="290">D1219/B1219*100</f>
        <v>98.665592933680188</v>
      </c>
      <c r="K1219" s="16">
        <f t="shared" ref="K1219:L1224" si="291">D1219/F1219*100</f>
        <v>110.06602454655696</v>
      </c>
      <c r="L1219" s="16">
        <f t="shared" si="291"/>
        <v>106.32851853985288</v>
      </c>
      <c r="M1219" s="72"/>
      <c r="N1219" s="72"/>
      <c r="O1219" s="72"/>
      <c r="P1219" s="72"/>
      <c r="Q1219" s="72"/>
      <c r="R1219" s="72"/>
    </row>
    <row r="1220" spans="1:18" s="9" customFormat="1" x14ac:dyDescent="0.2">
      <c r="A1220" s="17" t="s">
        <v>278</v>
      </c>
      <c r="B1220" s="73">
        <v>151636.91699999999</v>
      </c>
      <c r="C1220" s="73">
        <v>1219895.25</v>
      </c>
      <c r="D1220" s="73">
        <v>150445.91699999999</v>
      </c>
      <c r="E1220" s="73">
        <v>1370341.1669999999</v>
      </c>
      <c r="F1220" s="73">
        <v>135954.32699999999</v>
      </c>
      <c r="G1220" s="73">
        <v>1284634.189</v>
      </c>
      <c r="H1220" s="15">
        <f>D1220/D1219*100</f>
        <v>98.339508834258567</v>
      </c>
      <c r="I1220" s="15">
        <f>E1220/E1219*100</f>
        <v>98.025116553766551</v>
      </c>
      <c r="J1220" s="16">
        <f t="shared" si="290"/>
        <v>99.214571211573769</v>
      </c>
      <c r="K1220" s="16">
        <f t="shared" si="291"/>
        <v>110.65916055764815</v>
      </c>
      <c r="L1220" s="16">
        <f t="shared" si="291"/>
        <v>106.67170302128707</v>
      </c>
      <c r="M1220" s="72"/>
      <c r="N1220" s="72"/>
      <c r="O1220" s="72"/>
      <c r="P1220" s="72"/>
      <c r="Q1220" s="72"/>
      <c r="R1220" s="72"/>
    </row>
    <row r="1221" spans="1:18" s="9" customFormat="1" x14ac:dyDescent="0.2">
      <c r="A1221" s="17" t="s">
        <v>274</v>
      </c>
      <c r="B1221" s="73">
        <v>3418.3919999999998</v>
      </c>
      <c r="C1221" s="73">
        <v>25067.541000000001</v>
      </c>
      <c r="D1221" s="73">
        <v>2540.3229999999999</v>
      </c>
      <c r="E1221" s="73">
        <v>27607.864000000001</v>
      </c>
      <c r="F1221" s="73">
        <v>3040.6460000000002</v>
      </c>
      <c r="G1221" s="73">
        <v>30110.952000000001</v>
      </c>
      <c r="H1221" s="15">
        <f>D1221/D1219*100</f>
        <v>1.6604911657414418</v>
      </c>
      <c r="I1221" s="15">
        <f>E1221/E1219*100</f>
        <v>1.9748834462334559</v>
      </c>
      <c r="J1221" s="16">
        <f t="shared" si="290"/>
        <v>74.313390623427622</v>
      </c>
      <c r="K1221" s="16">
        <f t="shared" si="291"/>
        <v>83.545503159525964</v>
      </c>
      <c r="L1221" s="16">
        <f t="shared" si="291"/>
        <v>91.68711769724186</v>
      </c>
      <c r="M1221" s="76"/>
      <c r="N1221" s="76"/>
      <c r="O1221" s="76"/>
      <c r="P1221" s="76"/>
      <c r="Q1221" s="76"/>
      <c r="R1221" s="76"/>
    </row>
    <row r="1222" spans="1:18" s="9" customFormat="1" x14ac:dyDescent="0.2">
      <c r="A1222" s="13" t="s">
        <v>273</v>
      </c>
      <c r="B1222" s="73">
        <v>155055.30900000001</v>
      </c>
      <c r="C1222" s="73">
        <v>1244962.791</v>
      </c>
      <c r="D1222" s="73">
        <v>152986.23999999999</v>
      </c>
      <c r="E1222" s="73">
        <v>1397949.031</v>
      </c>
      <c r="F1222" s="73">
        <v>138994.97200000001</v>
      </c>
      <c r="G1222" s="73">
        <v>1314745.1410000001</v>
      </c>
      <c r="H1222" s="15">
        <f>H1223+H1224</f>
        <v>99.999999999999986</v>
      </c>
      <c r="I1222" s="15">
        <f>I1223+I1224</f>
        <v>100</v>
      </c>
      <c r="J1222" s="16">
        <f t="shared" si="290"/>
        <v>98.665592933680188</v>
      </c>
      <c r="K1222" s="16">
        <f t="shared" si="291"/>
        <v>110.06602454655696</v>
      </c>
      <c r="L1222" s="16">
        <f t="shared" si="291"/>
        <v>106.32851853985288</v>
      </c>
      <c r="M1222" s="72"/>
      <c r="N1222" s="72"/>
      <c r="O1222" s="72"/>
      <c r="P1222" s="72"/>
      <c r="Q1222" s="72"/>
      <c r="R1222" s="72"/>
    </row>
    <row r="1223" spans="1:18" s="9" customFormat="1" x14ac:dyDescent="0.2">
      <c r="A1223" s="17" t="s">
        <v>275</v>
      </c>
      <c r="B1223" s="73">
        <v>583.40099999999995</v>
      </c>
      <c r="C1223" s="73">
        <v>4599.3190000000004</v>
      </c>
      <c r="D1223" s="73">
        <v>462.5</v>
      </c>
      <c r="E1223" s="73">
        <v>5061.8190000000004</v>
      </c>
      <c r="F1223" s="73">
        <v>612.77200000000005</v>
      </c>
      <c r="G1223" s="73">
        <v>3815.739</v>
      </c>
      <c r="H1223" s="15">
        <f>D1223/D1222*100</f>
        <v>0.30231477026953535</v>
      </c>
      <c r="I1223" s="15">
        <f>E1223/E1222*100</f>
        <v>0.36208895229743182</v>
      </c>
      <c r="J1223" s="16">
        <f t="shared" si="290"/>
        <v>79.276518209601974</v>
      </c>
      <c r="K1223" s="16">
        <f t="shared" si="291"/>
        <v>75.476686271565924</v>
      </c>
      <c r="L1223" s="16">
        <f t="shared" si="291"/>
        <v>132.65632161948184</v>
      </c>
    </row>
    <row r="1224" spans="1:18" s="9" customFormat="1" x14ac:dyDescent="0.2">
      <c r="A1224" s="17" t="s">
        <v>279</v>
      </c>
      <c r="B1224" s="73">
        <v>154471.908</v>
      </c>
      <c r="C1224" s="73">
        <v>1240363.4720000001</v>
      </c>
      <c r="D1224" s="73">
        <v>152523.74</v>
      </c>
      <c r="E1224" s="73">
        <v>1392887.2120000001</v>
      </c>
      <c r="F1224" s="73">
        <v>138382.20000000001</v>
      </c>
      <c r="G1224" s="73">
        <v>1310929.402</v>
      </c>
      <c r="H1224" s="15">
        <f>D1224/D1222*100</f>
        <v>99.697685229730453</v>
      </c>
      <c r="I1224" s="15">
        <f>E1224/E1222*100</f>
        <v>99.637911047702573</v>
      </c>
      <c r="J1224" s="16">
        <f t="shared" si="290"/>
        <v>98.738820523923351</v>
      </c>
      <c r="K1224" s="16">
        <f t="shared" si="291"/>
        <v>110.21919004033754</v>
      </c>
      <c r="L1224" s="16">
        <f t="shared" si="291"/>
        <v>106.25188586623828</v>
      </c>
    </row>
    <row r="1225" spans="1:18" s="9" customFormat="1" ht="22.5" x14ac:dyDescent="0.2">
      <c r="A1225" s="11" t="s">
        <v>446</v>
      </c>
      <c r="B1225" s="73"/>
      <c r="C1225" s="73"/>
      <c r="D1225" s="73"/>
      <c r="E1225" s="73"/>
      <c r="F1225" s="73"/>
      <c r="G1225" s="73"/>
      <c r="H1225" s="72"/>
      <c r="I1225" s="72"/>
      <c r="J1225" s="72"/>
      <c r="K1225" s="72"/>
      <c r="L1225" s="72"/>
      <c r="M1225" s="76"/>
      <c r="N1225" s="76"/>
      <c r="O1225" s="76"/>
      <c r="P1225" s="76"/>
      <c r="Q1225" s="76"/>
      <c r="R1225" s="76"/>
    </row>
    <row r="1226" spans="1:18" s="9" customFormat="1" x14ac:dyDescent="0.2">
      <c r="A1226" s="13" t="s">
        <v>272</v>
      </c>
      <c r="B1226" s="73">
        <v>176129.44899999999</v>
      </c>
      <c r="C1226" s="73">
        <v>1068744.848</v>
      </c>
      <c r="D1226" s="73">
        <v>143037.552</v>
      </c>
      <c r="E1226" s="73">
        <v>1211782.399</v>
      </c>
      <c r="F1226" s="73">
        <v>136931.625</v>
      </c>
      <c r="G1226" s="73">
        <v>1113967.1000000001</v>
      </c>
      <c r="H1226" s="15">
        <f>H1227+H1228</f>
        <v>100</v>
      </c>
      <c r="I1226" s="15">
        <f>I1227+I1228</f>
        <v>100</v>
      </c>
      <c r="J1226" s="16">
        <f t="shared" ref="J1226:J1231" si="292">D1226/B1226*100</f>
        <v>81.211604766900734</v>
      </c>
      <c r="K1226" s="16">
        <f t="shared" ref="K1226:L1231" si="293">D1226/F1226*100</f>
        <v>104.45910650662329</v>
      </c>
      <c r="L1226" s="16">
        <f t="shared" si="293"/>
        <v>108.78080681197855</v>
      </c>
    </row>
    <row r="1227" spans="1:18" s="9" customFormat="1" x14ac:dyDescent="0.2">
      <c r="A1227" s="17" t="s">
        <v>278</v>
      </c>
      <c r="B1227" s="73">
        <v>153830.91699999999</v>
      </c>
      <c r="C1227" s="73">
        <v>928400.25300000003</v>
      </c>
      <c r="D1227" s="73">
        <v>127650.917</v>
      </c>
      <c r="E1227" s="73">
        <v>1056051.17</v>
      </c>
      <c r="F1227" s="73">
        <v>126685.49800000001</v>
      </c>
      <c r="G1227" s="73">
        <v>991588.00899999996</v>
      </c>
      <c r="H1227" s="15">
        <f>D1227/D1226*100</f>
        <v>89.242940203562767</v>
      </c>
      <c r="I1227" s="15">
        <f>E1227/E1226*100</f>
        <v>87.148581368361661</v>
      </c>
      <c r="J1227" s="16">
        <f t="shared" si="292"/>
        <v>82.981314477895239</v>
      </c>
      <c r="K1227" s="16">
        <f t="shared" si="293"/>
        <v>100.76205960053927</v>
      </c>
      <c r="L1227" s="16">
        <f t="shared" si="293"/>
        <v>106.50100247430483</v>
      </c>
      <c r="M1227" s="72"/>
      <c r="N1227" s="72"/>
      <c r="O1227" s="72"/>
      <c r="P1227" s="72"/>
      <c r="Q1227" s="72"/>
      <c r="R1227" s="72"/>
    </row>
    <row r="1228" spans="1:18" s="9" customFormat="1" x14ac:dyDescent="0.2">
      <c r="A1228" s="17" t="s">
        <v>274</v>
      </c>
      <c r="B1228" s="73">
        <v>22298.531999999999</v>
      </c>
      <c r="C1228" s="73">
        <v>140344.595</v>
      </c>
      <c r="D1228" s="73">
        <v>15386.635</v>
      </c>
      <c r="E1228" s="73">
        <v>155731.22899999999</v>
      </c>
      <c r="F1228" s="73">
        <v>10246.128000000001</v>
      </c>
      <c r="G1228" s="73">
        <v>122379.091</v>
      </c>
      <c r="H1228" s="15">
        <f>D1228/D1226*100</f>
        <v>10.757059796437233</v>
      </c>
      <c r="I1228" s="15">
        <f>E1228/E1226*100</f>
        <v>12.851418631638337</v>
      </c>
      <c r="J1228" s="16">
        <f t="shared" si="292"/>
        <v>69.002905662130587</v>
      </c>
      <c r="K1228" s="16">
        <f t="shared" si="293"/>
        <v>150.1702399189235</v>
      </c>
      <c r="L1228" s="16">
        <f t="shared" si="293"/>
        <v>127.2531342792863</v>
      </c>
      <c r="M1228" s="76"/>
      <c r="N1228" s="76"/>
      <c r="O1228" s="76"/>
      <c r="P1228" s="76"/>
      <c r="Q1228" s="76"/>
      <c r="R1228" s="76"/>
    </row>
    <row r="1229" spans="1:18" s="9" customFormat="1" x14ac:dyDescent="0.2">
      <c r="A1229" s="13" t="s">
        <v>273</v>
      </c>
      <c r="B1229" s="73">
        <v>176129.44899999999</v>
      </c>
      <c r="C1229" s="73">
        <v>1068744.848</v>
      </c>
      <c r="D1229" s="73">
        <v>143037.552</v>
      </c>
      <c r="E1229" s="73">
        <v>1211782.399</v>
      </c>
      <c r="F1229" s="73">
        <v>136931.625</v>
      </c>
      <c r="G1229" s="73">
        <v>1113967.1000000001</v>
      </c>
      <c r="H1229" s="15">
        <f>H1230+H1231</f>
        <v>99.999999300882905</v>
      </c>
      <c r="I1229" s="15">
        <f>I1230+I1231</f>
        <v>100</v>
      </c>
      <c r="J1229" s="16">
        <f t="shared" si="292"/>
        <v>81.211604766900734</v>
      </c>
      <c r="K1229" s="16">
        <f t="shared" si="293"/>
        <v>104.45910650662329</v>
      </c>
      <c r="L1229" s="16">
        <f t="shared" si="293"/>
        <v>108.78080681197855</v>
      </c>
    </row>
    <row r="1230" spans="1:18" s="9" customFormat="1" x14ac:dyDescent="0.2">
      <c r="A1230" s="17" t="s">
        <v>275</v>
      </c>
      <c r="B1230" s="73">
        <v>2344.2829999999999</v>
      </c>
      <c r="C1230" s="73">
        <v>55310.447</v>
      </c>
      <c r="D1230" s="73">
        <v>933.93</v>
      </c>
      <c r="E1230" s="73">
        <v>56244.377</v>
      </c>
      <c r="F1230" s="73">
        <v>2283.915</v>
      </c>
      <c r="G1230" s="73">
        <v>41640.224999999999</v>
      </c>
      <c r="H1230" s="15">
        <f>D1230/D1229*100</f>
        <v>0.65292644270086497</v>
      </c>
      <c r="I1230" s="15">
        <f>E1230/E1229*100</f>
        <v>4.6414584868054352</v>
      </c>
      <c r="J1230" s="16">
        <f t="shared" si="292"/>
        <v>39.838620166592513</v>
      </c>
      <c r="K1230" s="16">
        <f t="shared" si="293"/>
        <v>40.891626877532659</v>
      </c>
      <c r="L1230" s="16">
        <f t="shared" si="293"/>
        <v>135.07222163184758</v>
      </c>
      <c r="M1230" s="72"/>
      <c r="N1230" s="72"/>
      <c r="O1230" s="72"/>
      <c r="P1230" s="72"/>
      <c r="Q1230" s="72"/>
      <c r="R1230" s="72"/>
    </row>
    <row r="1231" spans="1:18" s="9" customFormat="1" x14ac:dyDescent="0.2">
      <c r="A1231" s="17" t="s">
        <v>279</v>
      </c>
      <c r="B1231" s="73">
        <v>173785.16699999999</v>
      </c>
      <c r="C1231" s="73">
        <v>1013434.401</v>
      </c>
      <c r="D1231" s="73">
        <v>142103.62100000001</v>
      </c>
      <c r="E1231" s="73">
        <v>1155538.0220000001</v>
      </c>
      <c r="F1231" s="73">
        <v>134647.71</v>
      </c>
      <c r="G1231" s="73">
        <v>1072326.8740000001</v>
      </c>
      <c r="H1231" s="15">
        <f>D1231/D1229*100</f>
        <v>99.347072858182045</v>
      </c>
      <c r="I1231" s="15">
        <f>E1231/E1229*100</f>
        <v>95.358541513194567</v>
      </c>
      <c r="J1231" s="16">
        <f t="shared" si="292"/>
        <v>81.769706502051477</v>
      </c>
      <c r="K1231" s="16">
        <f t="shared" si="293"/>
        <v>105.53734705179912</v>
      </c>
      <c r="L1231" s="16">
        <f t="shared" si="293"/>
        <v>107.75986781806608</v>
      </c>
      <c r="M1231" s="72"/>
      <c r="N1231" s="72"/>
      <c r="O1231" s="72"/>
      <c r="P1231" s="72"/>
      <c r="Q1231" s="72"/>
      <c r="R1231" s="72"/>
    </row>
    <row r="1232" spans="1:18" s="9" customFormat="1" ht="33.75" x14ac:dyDescent="0.2">
      <c r="A1232" s="11" t="s">
        <v>447</v>
      </c>
      <c r="B1232" s="73"/>
      <c r="C1232" s="73"/>
      <c r="D1232" s="73"/>
      <c r="E1232" s="73"/>
      <c r="F1232" s="73"/>
      <c r="G1232" s="73"/>
      <c r="H1232" s="72"/>
      <c r="I1232" s="72"/>
      <c r="J1232" s="72"/>
      <c r="K1232" s="72"/>
      <c r="L1232" s="72"/>
      <c r="M1232" s="76"/>
      <c r="N1232" s="76"/>
      <c r="O1232" s="76"/>
      <c r="P1232" s="76"/>
      <c r="Q1232" s="76"/>
      <c r="R1232" s="76"/>
    </row>
    <row r="1233" spans="1:18" s="9" customFormat="1" x14ac:dyDescent="0.2">
      <c r="A1233" s="13" t="s">
        <v>272</v>
      </c>
      <c r="B1233" s="73">
        <v>11724.295</v>
      </c>
      <c r="C1233" s="73">
        <v>106813.18799999999</v>
      </c>
      <c r="D1233" s="73">
        <v>11352.602999999999</v>
      </c>
      <c r="E1233" s="73">
        <v>118165.792</v>
      </c>
      <c r="F1233" s="73">
        <v>11198.013000000001</v>
      </c>
      <c r="G1233" s="73">
        <v>116322.878</v>
      </c>
      <c r="H1233" s="15">
        <f>H1234+H1235</f>
        <v>100.00000000000001</v>
      </c>
      <c r="I1233" s="15">
        <f>I1234+I1235</f>
        <v>99.99999915373138</v>
      </c>
      <c r="J1233" s="16">
        <f t="shared" ref="J1233:J1238" si="294">D1233/B1233*100</f>
        <v>96.82972835466866</v>
      </c>
      <c r="K1233" s="16">
        <f t="shared" ref="K1233:L1238" si="295">D1233/F1233*100</f>
        <v>101.38051277490032</v>
      </c>
      <c r="L1233" s="16">
        <f t="shared" si="295"/>
        <v>101.5843091502602</v>
      </c>
      <c r="M1233" s="72"/>
      <c r="N1233" s="72"/>
      <c r="O1233" s="72"/>
      <c r="P1233" s="72"/>
      <c r="Q1233" s="72"/>
      <c r="R1233" s="72"/>
    </row>
    <row r="1234" spans="1:18" s="9" customFormat="1" x14ac:dyDescent="0.2">
      <c r="A1234" s="17" t="s">
        <v>278</v>
      </c>
      <c r="B1234" s="73">
        <v>10283.333000000001</v>
      </c>
      <c r="C1234" s="73">
        <v>101093</v>
      </c>
      <c r="D1234" s="73">
        <v>11185.333000000001</v>
      </c>
      <c r="E1234" s="73">
        <v>112278.333</v>
      </c>
      <c r="F1234" s="73">
        <v>11110.83</v>
      </c>
      <c r="G1234" s="73">
        <v>113186.34</v>
      </c>
      <c r="H1234" s="15">
        <f>D1234/D1233*100</f>
        <v>98.526593416505463</v>
      </c>
      <c r="I1234" s="15">
        <f>E1234/E1233*100</f>
        <v>95.017628282811316</v>
      </c>
      <c r="J1234" s="16">
        <f t="shared" si="294"/>
        <v>108.77147516277066</v>
      </c>
      <c r="K1234" s="16">
        <f t="shared" si="295"/>
        <v>100.67054396476232</v>
      </c>
      <c r="L1234" s="16">
        <f t="shared" si="295"/>
        <v>99.197776869540974</v>
      </c>
      <c r="M1234" s="72"/>
      <c r="N1234" s="72"/>
      <c r="O1234" s="72"/>
      <c r="P1234" s="72"/>
      <c r="Q1234" s="72"/>
      <c r="R1234" s="72"/>
    </row>
    <row r="1235" spans="1:18" s="9" customFormat="1" x14ac:dyDescent="0.2">
      <c r="A1235" s="17" t="s">
        <v>274</v>
      </c>
      <c r="B1235" s="73">
        <v>1440.962</v>
      </c>
      <c r="C1235" s="73">
        <v>5720.1880000000001</v>
      </c>
      <c r="D1235" s="73">
        <v>167.27</v>
      </c>
      <c r="E1235" s="73">
        <v>5887.4579999999996</v>
      </c>
      <c r="F1235" s="73">
        <v>87.183000000000007</v>
      </c>
      <c r="G1235" s="73">
        <v>3136.538</v>
      </c>
      <c r="H1235" s="15">
        <f>D1235/D1233*100</f>
        <v>1.473406583494552</v>
      </c>
      <c r="I1235" s="15">
        <f>E1235/E1233*100</f>
        <v>4.9823708709200707</v>
      </c>
      <c r="J1235" s="16">
        <f t="shared" si="294"/>
        <v>11.608217288172764</v>
      </c>
      <c r="K1235" s="16">
        <f t="shared" si="295"/>
        <v>191.86079855017607</v>
      </c>
      <c r="L1235" s="16">
        <f t="shared" si="295"/>
        <v>187.7056168297658</v>
      </c>
      <c r="M1235" s="76"/>
      <c r="N1235" s="76"/>
      <c r="O1235" s="76"/>
      <c r="P1235" s="76"/>
      <c r="Q1235" s="76"/>
      <c r="R1235" s="76"/>
    </row>
    <row r="1236" spans="1:18" s="9" customFormat="1" x14ac:dyDescent="0.2">
      <c r="A1236" s="13" t="s">
        <v>273</v>
      </c>
      <c r="B1236" s="73">
        <v>11724.295</v>
      </c>
      <c r="C1236" s="73">
        <v>106813.18799999999</v>
      </c>
      <c r="D1236" s="73">
        <v>11352.602999999999</v>
      </c>
      <c r="E1236" s="73">
        <v>118165.792</v>
      </c>
      <c r="F1236" s="73">
        <v>11198.013000000001</v>
      </c>
      <c r="G1236" s="73">
        <v>116322.878</v>
      </c>
      <c r="H1236" s="15">
        <f>H1237+H1238</f>
        <v>100</v>
      </c>
      <c r="I1236" s="15">
        <f>I1237+I1238</f>
        <v>100</v>
      </c>
      <c r="J1236" s="16">
        <f t="shared" si="294"/>
        <v>96.82972835466866</v>
      </c>
      <c r="K1236" s="16">
        <f t="shared" si="295"/>
        <v>101.38051277490032</v>
      </c>
      <c r="L1236" s="16">
        <f t="shared" si="295"/>
        <v>101.5843091502602</v>
      </c>
      <c r="M1236" s="72"/>
      <c r="N1236" s="72"/>
      <c r="O1236" s="72"/>
      <c r="P1236" s="72"/>
      <c r="Q1236" s="72"/>
      <c r="R1236" s="72"/>
    </row>
    <row r="1237" spans="1:18" s="9" customFormat="1" x14ac:dyDescent="0.2">
      <c r="A1237" s="17" t="s">
        <v>275</v>
      </c>
      <c r="B1237" s="73">
        <v>2055.8580000000002</v>
      </c>
      <c r="C1237" s="73">
        <v>52923.584000000003</v>
      </c>
      <c r="D1237" s="73">
        <v>830.346</v>
      </c>
      <c r="E1237" s="73">
        <v>53753.93</v>
      </c>
      <c r="F1237" s="73">
        <v>2068.828</v>
      </c>
      <c r="G1237" s="73">
        <v>38598.446000000004</v>
      </c>
      <c r="H1237" s="15">
        <f>D1237/D1236*100</f>
        <v>7.3141463680179788</v>
      </c>
      <c r="I1237" s="15">
        <f>E1237/E1236*100</f>
        <v>45.490263375038353</v>
      </c>
      <c r="J1237" s="16">
        <f t="shared" si="294"/>
        <v>40.389268130386434</v>
      </c>
      <c r="K1237" s="16">
        <f t="shared" si="295"/>
        <v>40.136057709969123</v>
      </c>
      <c r="L1237" s="16">
        <f t="shared" si="295"/>
        <v>139.26449266895355</v>
      </c>
      <c r="M1237" s="72"/>
      <c r="N1237" s="72"/>
      <c r="O1237" s="72"/>
      <c r="P1237" s="72"/>
      <c r="Q1237" s="72"/>
      <c r="R1237" s="72"/>
    </row>
    <row r="1238" spans="1:18" s="9" customFormat="1" x14ac:dyDescent="0.2">
      <c r="A1238" s="17" t="s">
        <v>279</v>
      </c>
      <c r="B1238" s="73">
        <v>9668.4369999999999</v>
      </c>
      <c r="C1238" s="73">
        <v>53889.603999999999</v>
      </c>
      <c r="D1238" s="73">
        <v>10522.257</v>
      </c>
      <c r="E1238" s="73">
        <v>64411.862000000001</v>
      </c>
      <c r="F1238" s="73">
        <v>9129.1849999999995</v>
      </c>
      <c r="G1238" s="73">
        <v>77724.432000000001</v>
      </c>
      <c r="H1238" s="15">
        <f>D1238/D1236*100</f>
        <v>92.685853631982027</v>
      </c>
      <c r="I1238" s="15">
        <f>E1238/E1236*100</f>
        <v>54.509736624961647</v>
      </c>
      <c r="J1238" s="16">
        <f t="shared" si="294"/>
        <v>108.8310033979639</v>
      </c>
      <c r="K1238" s="16">
        <f t="shared" si="295"/>
        <v>115.259543979008</v>
      </c>
      <c r="L1238" s="16">
        <f t="shared" si="295"/>
        <v>82.87209097906306</v>
      </c>
      <c r="M1238" s="72"/>
      <c r="N1238" s="72"/>
      <c r="O1238" s="72"/>
      <c r="P1238" s="72"/>
      <c r="Q1238" s="72"/>
      <c r="R1238" s="72"/>
    </row>
    <row r="1239" spans="1:18" s="9" customFormat="1" ht="33.75" x14ac:dyDescent="0.2">
      <c r="A1239" s="11" t="s">
        <v>448</v>
      </c>
      <c r="B1239" s="73"/>
      <c r="C1239" s="73"/>
      <c r="D1239" s="73"/>
      <c r="E1239" s="73"/>
      <c r="F1239" s="73"/>
      <c r="G1239" s="73"/>
      <c r="H1239" s="72"/>
      <c r="I1239" s="72"/>
      <c r="J1239" s="72"/>
      <c r="K1239" s="72"/>
      <c r="L1239" s="72"/>
      <c r="M1239" s="68"/>
      <c r="N1239" s="68"/>
      <c r="O1239" s="68"/>
      <c r="P1239" s="68"/>
      <c r="Q1239" s="68"/>
      <c r="R1239" s="68"/>
    </row>
    <row r="1240" spans="1:18" s="9" customFormat="1" x14ac:dyDescent="0.2">
      <c r="A1240" s="13" t="s">
        <v>272</v>
      </c>
      <c r="B1240" s="73">
        <v>4311.4629999999997</v>
      </c>
      <c r="C1240" s="73">
        <v>27020.329000000002</v>
      </c>
      <c r="D1240" s="73">
        <v>3683.6309999999999</v>
      </c>
      <c r="E1240" s="73">
        <v>30703.96</v>
      </c>
      <c r="F1240" s="73">
        <v>3624.9409999999998</v>
      </c>
      <c r="G1240" s="73">
        <v>35477.961000000003</v>
      </c>
      <c r="H1240" s="15">
        <f>H1241+H1242</f>
        <v>100.00000000000001</v>
      </c>
      <c r="I1240" s="15">
        <f>I1241+I1242</f>
        <v>100.00000000000001</v>
      </c>
      <c r="J1240" s="16">
        <f t="shared" ref="J1240:J1245" si="296">D1240/B1240*100</f>
        <v>85.438075196284885</v>
      </c>
      <c r="K1240" s="16">
        <f t="shared" ref="K1240:L1245" si="297">D1240/F1240*100</f>
        <v>101.61906083436945</v>
      </c>
      <c r="L1240" s="16">
        <f t="shared" si="297"/>
        <v>86.543755995447412</v>
      </c>
      <c r="M1240" s="72"/>
      <c r="N1240" s="72"/>
      <c r="O1240" s="72"/>
      <c r="P1240" s="72"/>
      <c r="Q1240" s="72"/>
      <c r="R1240" s="72"/>
    </row>
    <row r="1241" spans="1:18" s="9" customFormat="1" x14ac:dyDescent="0.2">
      <c r="A1241" s="17" t="s">
        <v>278</v>
      </c>
      <c r="B1241" s="73">
        <v>331.834</v>
      </c>
      <c r="C1241" s="73">
        <v>1412.3030000000001</v>
      </c>
      <c r="D1241" s="73">
        <v>337.834</v>
      </c>
      <c r="E1241" s="73">
        <v>1750.1369999999999</v>
      </c>
      <c r="F1241" s="73">
        <v>184.27699999999999</v>
      </c>
      <c r="G1241" s="73">
        <v>1445.45</v>
      </c>
      <c r="H1241" s="15">
        <f>D1241/D1240*100</f>
        <v>9.1712226333202231</v>
      </c>
      <c r="I1241" s="15">
        <f>E1241/E1240*100</f>
        <v>5.7000367379321757</v>
      </c>
      <c r="J1241" s="16">
        <f t="shared" si="296"/>
        <v>101.80813298215372</v>
      </c>
      <c r="K1241" s="16">
        <f t="shared" si="297"/>
        <v>183.32944426054257</v>
      </c>
      <c r="L1241" s="16">
        <f t="shared" si="297"/>
        <v>121.07904112906014</v>
      </c>
      <c r="M1241" s="72"/>
      <c r="N1241" s="72"/>
      <c r="O1241" s="72"/>
      <c r="P1241" s="72"/>
      <c r="Q1241" s="72"/>
      <c r="R1241" s="72"/>
    </row>
    <row r="1242" spans="1:18" s="9" customFormat="1" x14ac:dyDescent="0.2">
      <c r="A1242" s="17" t="s">
        <v>274</v>
      </c>
      <c r="B1242" s="73">
        <v>3979.6289999999999</v>
      </c>
      <c r="C1242" s="73">
        <v>25608.026000000002</v>
      </c>
      <c r="D1242" s="73">
        <v>3345.797</v>
      </c>
      <c r="E1242" s="73">
        <v>28953.823</v>
      </c>
      <c r="F1242" s="73">
        <v>3440.6640000000002</v>
      </c>
      <c r="G1242" s="73">
        <v>34032.512000000002</v>
      </c>
      <c r="H1242" s="15">
        <f>D1242/D1240*100</f>
        <v>90.828777366679788</v>
      </c>
      <c r="I1242" s="15">
        <f>E1242/E1240*100</f>
        <v>94.299963262067834</v>
      </c>
      <c r="J1242" s="16">
        <f t="shared" si="296"/>
        <v>84.073088220032574</v>
      </c>
      <c r="K1242" s="16">
        <f t="shared" si="297"/>
        <v>97.242770581492394</v>
      </c>
      <c r="L1242" s="16">
        <f t="shared" si="297"/>
        <v>85.076949359483066</v>
      </c>
      <c r="M1242" s="76"/>
      <c r="N1242" s="76"/>
      <c r="O1242" s="76"/>
      <c r="P1242" s="76"/>
      <c r="Q1242" s="76"/>
      <c r="R1242" s="76"/>
    </row>
    <row r="1243" spans="1:18" s="9" customFormat="1" x14ac:dyDescent="0.2">
      <c r="A1243" s="13" t="s">
        <v>273</v>
      </c>
      <c r="B1243" s="73">
        <v>4311.4629999999997</v>
      </c>
      <c r="C1243" s="73">
        <v>27020.329000000002</v>
      </c>
      <c r="D1243" s="73">
        <v>3683.6309999999999</v>
      </c>
      <c r="E1243" s="73">
        <v>30703.96</v>
      </c>
      <c r="F1243" s="73">
        <v>3624.9409999999998</v>
      </c>
      <c r="G1243" s="73">
        <v>35477.961000000003</v>
      </c>
      <c r="H1243" s="15">
        <f>H1244+H1245</f>
        <v>100.00000000000001</v>
      </c>
      <c r="I1243" s="15">
        <f>I1244+I1245</f>
        <v>100</v>
      </c>
      <c r="J1243" s="16">
        <f t="shared" si="296"/>
        <v>85.438075196284885</v>
      </c>
      <c r="K1243" s="16">
        <f t="shared" si="297"/>
        <v>101.61906083436945</v>
      </c>
      <c r="L1243" s="16">
        <f t="shared" si="297"/>
        <v>86.543755995447412</v>
      </c>
      <c r="M1243" s="72"/>
      <c r="N1243" s="72"/>
      <c r="O1243" s="72"/>
      <c r="P1243" s="72"/>
      <c r="Q1243" s="72"/>
      <c r="R1243" s="72"/>
    </row>
    <row r="1244" spans="1:18" s="9" customFormat="1" x14ac:dyDescent="0.2">
      <c r="A1244" s="17" t="s">
        <v>275</v>
      </c>
      <c r="B1244" s="73">
        <v>44.59</v>
      </c>
      <c r="C1244" s="73">
        <v>177.02500000000001</v>
      </c>
      <c r="D1244" s="73">
        <v>5.78</v>
      </c>
      <c r="E1244" s="73">
        <v>182.80500000000001</v>
      </c>
      <c r="F1244" s="73">
        <v>28.82</v>
      </c>
      <c r="G1244" s="73">
        <v>300.995</v>
      </c>
      <c r="H1244" s="15">
        <f>D1244/D1243*100</f>
        <v>0.15691039629105089</v>
      </c>
      <c r="I1244" s="15">
        <f>E1244/E1243*100</f>
        <v>0.59537922795626363</v>
      </c>
      <c r="J1244" s="16">
        <f t="shared" si="296"/>
        <v>12.962547656425208</v>
      </c>
      <c r="K1244" s="16">
        <f t="shared" si="297"/>
        <v>20.055517002081888</v>
      </c>
      <c r="L1244" s="16">
        <f t="shared" si="297"/>
        <v>60.733567002774137</v>
      </c>
    </row>
    <row r="1245" spans="1:18" s="9" customFormat="1" x14ac:dyDescent="0.2">
      <c r="A1245" s="17" t="s">
        <v>279</v>
      </c>
      <c r="B1245" s="73">
        <v>4266.8729999999996</v>
      </c>
      <c r="C1245" s="73">
        <v>26843.304</v>
      </c>
      <c r="D1245" s="73">
        <v>3677.8510000000001</v>
      </c>
      <c r="E1245" s="73">
        <v>30521.154999999999</v>
      </c>
      <c r="F1245" s="73">
        <v>3596.1210000000001</v>
      </c>
      <c r="G1245" s="73">
        <v>35176.966</v>
      </c>
      <c r="H1245" s="15">
        <f>D1245/D1243*100</f>
        <v>99.843089603708961</v>
      </c>
      <c r="I1245" s="15">
        <f>E1245/E1243*100</f>
        <v>99.404620772043742</v>
      </c>
      <c r="J1245" s="16">
        <f t="shared" si="296"/>
        <v>86.195464453711196</v>
      </c>
      <c r="K1245" s="16">
        <f t="shared" si="297"/>
        <v>102.27272664073317</v>
      </c>
      <c r="L1245" s="16">
        <f t="shared" si="297"/>
        <v>86.764603291824542</v>
      </c>
      <c r="M1245" s="72"/>
      <c r="N1245" s="72"/>
      <c r="O1245" s="72"/>
      <c r="P1245" s="72"/>
      <c r="Q1245" s="72"/>
      <c r="R1245" s="72"/>
    </row>
    <row r="1246" spans="1:18" s="9" customFormat="1" ht="45" x14ac:dyDescent="0.2">
      <c r="A1246" s="11" t="s">
        <v>449</v>
      </c>
      <c r="B1246" s="73"/>
      <c r="C1246" s="73"/>
      <c r="D1246" s="73"/>
      <c r="E1246" s="73"/>
      <c r="F1246" s="73"/>
      <c r="G1246" s="73"/>
      <c r="H1246" s="72"/>
      <c r="I1246" s="72"/>
      <c r="J1246" s="72"/>
      <c r="K1246" s="72"/>
      <c r="L1246" s="72"/>
      <c r="M1246" s="76"/>
      <c r="N1246" s="76"/>
      <c r="O1246" s="76"/>
      <c r="P1246" s="76"/>
      <c r="Q1246" s="76"/>
      <c r="R1246" s="76"/>
    </row>
    <row r="1247" spans="1:18" s="9" customFormat="1" x14ac:dyDescent="0.2">
      <c r="A1247" s="13" t="s">
        <v>272</v>
      </c>
      <c r="B1247" s="73">
        <v>16829.506000000001</v>
      </c>
      <c r="C1247" s="73">
        <v>119615.924</v>
      </c>
      <c r="D1247" s="73">
        <v>16163.721</v>
      </c>
      <c r="E1247" s="73">
        <v>135779.64499999999</v>
      </c>
      <c r="F1247" s="73">
        <v>21415.694</v>
      </c>
      <c r="G1247" s="73">
        <v>182025.223</v>
      </c>
      <c r="H1247" s="15">
        <f>H1248+H1249</f>
        <v>100</v>
      </c>
      <c r="I1247" s="15">
        <f>I1248+I1249</f>
        <v>100.00000073648744</v>
      </c>
      <c r="J1247" s="16">
        <f t="shared" ref="J1247:J1252" si="298">D1247/B1247*100</f>
        <v>96.043942109768395</v>
      </c>
      <c r="K1247" s="16">
        <f t="shared" ref="K1247:L1252" si="299">D1247/F1247*100</f>
        <v>75.476055083715707</v>
      </c>
      <c r="L1247" s="16">
        <f t="shared" si="299"/>
        <v>74.593862741758585</v>
      </c>
      <c r="M1247" s="72"/>
      <c r="N1247" s="72"/>
      <c r="O1247" s="72"/>
      <c r="P1247" s="72"/>
      <c r="Q1247" s="72"/>
      <c r="R1247" s="72"/>
    </row>
    <row r="1248" spans="1:18" s="9" customFormat="1" x14ac:dyDescent="0.2">
      <c r="A1248" s="17" t="s">
        <v>278</v>
      </c>
      <c r="B1248" s="73">
        <v>8315.6669999999995</v>
      </c>
      <c r="C1248" s="73">
        <v>61983</v>
      </c>
      <c r="D1248" s="73">
        <v>8530.6669999999995</v>
      </c>
      <c r="E1248" s="73">
        <v>70513.667000000001</v>
      </c>
      <c r="F1248" s="73">
        <v>10902.545</v>
      </c>
      <c r="G1248" s="73">
        <v>94123.86</v>
      </c>
      <c r="H1248" s="15">
        <f>D1248/D1247*100</f>
        <v>52.776628599318187</v>
      </c>
      <c r="I1248" s="15">
        <f>E1248/E1247*100</f>
        <v>51.932428457888527</v>
      </c>
      <c r="J1248" s="16">
        <f t="shared" si="298"/>
        <v>102.58548111654784</v>
      </c>
      <c r="K1248" s="16">
        <f t="shared" si="299"/>
        <v>78.244730932089695</v>
      </c>
      <c r="L1248" s="16">
        <f t="shared" si="299"/>
        <v>74.915825806548938</v>
      </c>
      <c r="M1248" s="72"/>
      <c r="N1248" s="72"/>
      <c r="O1248" s="72"/>
      <c r="P1248" s="72"/>
      <c r="Q1248" s="72"/>
      <c r="R1248" s="72"/>
    </row>
    <row r="1249" spans="1:18" s="9" customFormat="1" x14ac:dyDescent="0.2">
      <c r="A1249" s="17" t="s">
        <v>274</v>
      </c>
      <c r="B1249" s="73">
        <v>8513.8389999999999</v>
      </c>
      <c r="C1249" s="73">
        <v>57632.923999999999</v>
      </c>
      <c r="D1249" s="73">
        <v>7633.0540000000001</v>
      </c>
      <c r="E1249" s="73">
        <v>65265.978999999999</v>
      </c>
      <c r="F1249" s="73">
        <v>10513.148999999999</v>
      </c>
      <c r="G1249" s="73">
        <v>87901.362999999998</v>
      </c>
      <c r="H1249" s="15">
        <f>D1249/D1247*100</f>
        <v>47.223371400681813</v>
      </c>
      <c r="I1249" s="15">
        <f>E1249/E1247*100</f>
        <v>48.067572278598909</v>
      </c>
      <c r="J1249" s="16">
        <f t="shared" si="298"/>
        <v>89.654666948717264</v>
      </c>
      <c r="K1249" s="16">
        <f t="shared" si="299"/>
        <v>72.604830389068013</v>
      </c>
      <c r="L1249" s="16">
        <f t="shared" si="299"/>
        <v>74.249109197544527</v>
      </c>
      <c r="M1249" s="76"/>
      <c r="N1249" s="76"/>
      <c r="O1249" s="76"/>
      <c r="P1249" s="76"/>
      <c r="Q1249" s="76"/>
      <c r="R1249" s="76"/>
    </row>
    <row r="1250" spans="1:18" s="9" customFormat="1" x14ac:dyDescent="0.2">
      <c r="A1250" s="13" t="s">
        <v>273</v>
      </c>
      <c r="B1250" s="73">
        <v>16829.506000000001</v>
      </c>
      <c r="C1250" s="73">
        <v>119615.924</v>
      </c>
      <c r="D1250" s="73">
        <v>16163.721</v>
      </c>
      <c r="E1250" s="73">
        <v>135779.64499999999</v>
      </c>
      <c r="F1250" s="73">
        <v>21415.694</v>
      </c>
      <c r="G1250" s="73">
        <v>182025.223</v>
      </c>
      <c r="H1250" s="15">
        <f>H1251+H1252</f>
        <v>100</v>
      </c>
      <c r="I1250" s="15">
        <f>I1251+I1252</f>
        <v>100</v>
      </c>
      <c r="J1250" s="16">
        <f t="shared" si="298"/>
        <v>96.043942109768395</v>
      </c>
      <c r="K1250" s="16">
        <f t="shared" si="299"/>
        <v>75.476055083715707</v>
      </c>
      <c r="L1250" s="16">
        <f t="shared" si="299"/>
        <v>74.593862741758585</v>
      </c>
      <c r="M1250" s="72"/>
      <c r="N1250" s="72"/>
      <c r="O1250" s="72"/>
      <c r="P1250" s="72"/>
      <c r="Q1250" s="72"/>
      <c r="R1250" s="72"/>
    </row>
    <row r="1251" spans="1:18" s="9" customFormat="1" x14ac:dyDescent="0.2">
      <c r="A1251" s="17" t="s">
        <v>275</v>
      </c>
      <c r="B1251" s="73">
        <v>1972.375</v>
      </c>
      <c r="C1251" s="73">
        <v>16630.808000000001</v>
      </c>
      <c r="D1251" s="73">
        <v>2721.212</v>
      </c>
      <c r="E1251" s="73">
        <v>19352.019</v>
      </c>
      <c r="F1251" s="73">
        <v>2285.183</v>
      </c>
      <c r="G1251" s="73">
        <v>23448.028999999999</v>
      </c>
      <c r="H1251" s="15">
        <f>D1251/D1250*100</f>
        <v>16.835306672269336</v>
      </c>
      <c r="I1251" s="15">
        <f>E1251/E1250*100</f>
        <v>14.252518483164394</v>
      </c>
      <c r="J1251" s="16">
        <f t="shared" si="298"/>
        <v>137.96625895177135</v>
      </c>
      <c r="K1251" s="16">
        <f t="shared" si="299"/>
        <v>119.08070382109442</v>
      </c>
      <c r="L1251" s="16">
        <f t="shared" si="299"/>
        <v>82.53153815188476</v>
      </c>
      <c r="M1251" s="72"/>
      <c r="N1251" s="72"/>
      <c r="O1251" s="72"/>
      <c r="P1251" s="72"/>
      <c r="Q1251" s="72"/>
      <c r="R1251" s="72"/>
    </row>
    <row r="1252" spans="1:18" s="9" customFormat="1" x14ac:dyDescent="0.2">
      <c r="A1252" s="17" t="s">
        <v>279</v>
      </c>
      <c r="B1252" s="73">
        <v>14857.132</v>
      </c>
      <c r="C1252" s="73">
        <v>102985.117</v>
      </c>
      <c r="D1252" s="73">
        <v>13442.509</v>
      </c>
      <c r="E1252" s="73">
        <v>116427.626</v>
      </c>
      <c r="F1252" s="73">
        <v>19130.510999999999</v>
      </c>
      <c r="G1252" s="73">
        <v>158577.19399999999</v>
      </c>
      <c r="H1252" s="15">
        <f>D1252/D1250*100</f>
        <v>83.16469332773066</v>
      </c>
      <c r="I1252" s="15">
        <f>E1252/E1250*100</f>
        <v>85.747481516835606</v>
      </c>
      <c r="J1252" s="16">
        <f t="shared" si="298"/>
        <v>90.478492080436524</v>
      </c>
      <c r="K1252" s="16">
        <f t="shared" si="299"/>
        <v>70.267380730185408</v>
      </c>
      <c r="L1252" s="16">
        <f t="shared" si="299"/>
        <v>73.420157756102057</v>
      </c>
      <c r="M1252" s="72"/>
      <c r="N1252" s="72"/>
      <c r="O1252" s="72"/>
      <c r="P1252" s="72"/>
      <c r="Q1252" s="72"/>
      <c r="R1252" s="72"/>
    </row>
    <row r="1253" spans="1:18" s="9" customFormat="1" ht="56.25" x14ac:dyDescent="0.2">
      <c r="A1253" s="11" t="s">
        <v>450</v>
      </c>
      <c r="B1253" s="73"/>
      <c r="C1253" s="73"/>
      <c r="D1253" s="73"/>
      <c r="E1253" s="73"/>
      <c r="F1253" s="73"/>
      <c r="G1253" s="73"/>
      <c r="H1253" s="72"/>
      <c r="I1253" s="72"/>
      <c r="J1253" s="72"/>
      <c r="K1253" s="72"/>
      <c r="L1253" s="72"/>
      <c r="M1253" s="76"/>
      <c r="N1253" s="76"/>
      <c r="O1253" s="76"/>
      <c r="P1253" s="76"/>
      <c r="Q1253" s="76"/>
      <c r="R1253" s="76"/>
    </row>
    <row r="1254" spans="1:18" s="9" customFormat="1" x14ac:dyDescent="0.2">
      <c r="A1254" s="13" t="s">
        <v>272</v>
      </c>
      <c r="B1254" s="73">
        <v>17256.895</v>
      </c>
      <c r="C1254" s="73">
        <v>125089.643</v>
      </c>
      <c r="D1254" s="73">
        <v>15758.939</v>
      </c>
      <c r="E1254" s="73">
        <v>140848.58199999999</v>
      </c>
      <c r="F1254" s="73">
        <v>10807.789000000001</v>
      </c>
      <c r="G1254" s="73">
        <v>84481.680999999997</v>
      </c>
      <c r="H1254" s="15">
        <f>H1255+H1256</f>
        <v>100.00000634560487</v>
      </c>
      <c r="I1254" s="15">
        <f>I1255+I1256</f>
        <v>100.00000000000001</v>
      </c>
      <c r="J1254" s="16">
        <f t="shared" ref="J1254:J1259" si="300">D1254/B1254*100</f>
        <v>91.319666718723155</v>
      </c>
      <c r="K1254" s="16">
        <f t="shared" ref="K1254:L1259" si="301">D1254/F1254*100</f>
        <v>145.81094246010909</v>
      </c>
      <c r="L1254" s="16">
        <f t="shared" si="301"/>
        <v>166.72085632386978</v>
      </c>
    </row>
    <row r="1255" spans="1:18" s="9" customFormat="1" x14ac:dyDescent="0.2">
      <c r="A1255" s="17" t="s">
        <v>278</v>
      </c>
      <c r="B1255" s="73">
        <v>16997.583999999999</v>
      </c>
      <c r="C1255" s="73">
        <v>122053.586</v>
      </c>
      <c r="D1255" s="73">
        <v>15670.584000000001</v>
      </c>
      <c r="E1255" s="73">
        <v>137724.17000000001</v>
      </c>
      <c r="F1255" s="73">
        <v>10526.674000000001</v>
      </c>
      <c r="G1255" s="73">
        <v>81546.654999999999</v>
      </c>
      <c r="H1255" s="15">
        <f>D1255/D1254*100</f>
        <v>99.439334082072406</v>
      </c>
      <c r="I1255" s="15">
        <f>E1255/E1254*100</f>
        <v>97.781722786531162</v>
      </c>
      <c r="J1255" s="16">
        <f t="shared" si="300"/>
        <v>92.193008135744478</v>
      </c>
      <c r="K1255" s="16">
        <f t="shared" si="301"/>
        <v>148.86548210764389</v>
      </c>
      <c r="L1255" s="16">
        <f t="shared" si="301"/>
        <v>168.89002988534602</v>
      </c>
    </row>
    <row r="1256" spans="1:18" s="9" customFormat="1" x14ac:dyDescent="0.2">
      <c r="A1256" s="17" t="s">
        <v>274</v>
      </c>
      <c r="B1256" s="73">
        <v>259.31099999999998</v>
      </c>
      <c r="C1256" s="73">
        <v>3036.0569999999998</v>
      </c>
      <c r="D1256" s="73">
        <v>88.355999999999995</v>
      </c>
      <c r="E1256" s="73">
        <v>3124.4119999999998</v>
      </c>
      <c r="F1256" s="73">
        <v>281.11500000000001</v>
      </c>
      <c r="G1256" s="73">
        <v>2935.0259999999998</v>
      </c>
      <c r="H1256" s="15">
        <f>D1256/D1254*100</f>
        <v>0.56067226353246247</v>
      </c>
      <c r="I1256" s="15">
        <f>E1256/E1254*100</f>
        <v>2.2182772134688582</v>
      </c>
      <c r="J1256" s="16">
        <f t="shared" si="300"/>
        <v>34.073371357173428</v>
      </c>
      <c r="K1256" s="16">
        <f t="shared" si="301"/>
        <v>31.430553332266154</v>
      </c>
      <c r="L1256" s="16">
        <f t="shared" si="301"/>
        <v>106.45261745551828</v>
      </c>
      <c r="M1256" s="76"/>
      <c r="N1256" s="76"/>
      <c r="O1256" s="76"/>
      <c r="P1256" s="76"/>
      <c r="Q1256" s="76"/>
      <c r="R1256" s="76"/>
    </row>
    <row r="1257" spans="1:18" s="9" customFormat="1" x14ac:dyDescent="0.2">
      <c r="A1257" s="13" t="s">
        <v>273</v>
      </c>
      <c r="B1257" s="73">
        <v>17256.895</v>
      </c>
      <c r="C1257" s="73">
        <v>125089.643</v>
      </c>
      <c r="D1257" s="73">
        <v>15758.939</v>
      </c>
      <c r="E1257" s="73">
        <v>140848.58199999999</v>
      </c>
      <c r="F1257" s="73">
        <v>10807.789000000001</v>
      </c>
      <c r="G1257" s="73">
        <v>84481.680999999997</v>
      </c>
      <c r="H1257" s="15">
        <f>H1258+H1259</f>
        <v>100</v>
      </c>
      <c r="I1257" s="15">
        <f>I1258+I1259</f>
        <v>100.00000070998232</v>
      </c>
      <c r="J1257" s="16">
        <f t="shared" si="300"/>
        <v>91.319666718723155</v>
      </c>
      <c r="K1257" s="16">
        <f t="shared" si="301"/>
        <v>145.81094246010909</v>
      </c>
      <c r="L1257" s="16">
        <f t="shared" si="301"/>
        <v>166.72085632386978</v>
      </c>
    </row>
    <row r="1258" spans="1:18" s="9" customFormat="1" x14ac:dyDescent="0.2">
      <c r="A1258" s="17" t="s">
        <v>275</v>
      </c>
      <c r="B1258" s="73">
        <v>1.22</v>
      </c>
      <c r="C1258" s="73">
        <v>3.8220000000000001</v>
      </c>
      <c r="D1258" s="73">
        <v>0</v>
      </c>
      <c r="E1258" s="73">
        <v>3.823</v>
      </c>
      <c r="F1258" s="73">
        <v>1.6279999999999999</v>
      </c>
      <c r="G1258" s="73">
        <v>118.29</v>
      </c>
      <c r="H1258" s="15">
        <f>D1258/D1257*100</f>
        <v>0</v>
      </c>
      <c r="I1258" s="15">
        <f>E1258/E1257*100</f>
        <v>2.7142623274687989E-3</v>
      </c>
      <c r="J1258" s="16">
        <f t="shared" si="300"/>
        <v>0</v>
      </c>
      <c r="K1258" s="16">
        <f t="shared" si="301"/>
        <v>0</v>
      </c>
      <c r="L1258" s="16">
        <f t="shared" si="301"/>
        <v>3.2318877335362242</v>
      </c>
    </row>
    <row r="1259" spans="1:18" s="9" customFormat="1" x14ac:dyDescent="0.2">
      <c r="A1259" s="17" t="s">
        <v>279</v>
      </c>
      <c r="B1259" s="73">
        <v>17255.674999999999</v>
      </c>
      <c r="C1259" s="73">
        <v>125085.821</v>
      </c>
      <c r="D1259" s="73">
        <v>15758.939</v>
      </c>
      <c r="E1259" s="73">
        <v>140844.76</v>
      </c>
      <c r="F1259" s="73">
        <v>10806.161</v>
      </c>
      <c r="G1259" s="73">
        <v>84363.391000000003</v>
      </c>
      <c r="H1259" s="15">
        <f>D1259/D1257*100</f>
        <v>100</v>
      </c>
      <c r="I1259" s="15">
        <f>E1259/E1257*100</f>
        <v>99.997286447654844</v>
      </c>
      <c r="J1259" s="16">
        <f t="shared" si="300"/>
        <v>91.326123144994327</v>
      </c>
      <c r="K1259" s="16">
        <f t="shared" si="301"/>
        <v>145.8329095781564</v>
      </c>
      <c r="L1259" s="16">
        <f t="shared" si="301"/>
        <v>166.95009331713564</v>
      </c>
    </row>
    <row r="1260" spans="1:18" s="9" customFormat="1" ht="33.75" x14ac:dyDescent="0.2">
      <c r="A1260" s="11" t="s">
        <v>451</v>
      </c>
      <c r="B1260" s="73"/>
      <c r="C1260" s="73"/>
      <c r="D1260" s="73"/>
      <c r="E1260" s="73"/>
      <c r="F1260" s="73"/>
      <c r="G1260" s="73"/>
      <c r="H1260" s="72"/>
      <c r="I1260" s="72"/>
      <c r="J1260" s="72"/>
      <c r="K1260" s="72"/>
      <c r="L1260" s="72"/>
      <c r="M1260" s="76"/>
      <c r="N1260" s="76"/>
      <c r="O1260" s="76"/>
      <c r="P1260" s="76"/>
      <c r="Q1260" s="76"/>
      <c r="R1260" s="76"/>
    </row>
    <row r="1261" spans="1:18" s="9" customFormat="1" x14ac:dyDescent="0.2">
      <c r="A1261" s="13" t="s">
        <v>272</v>
      </c>
      <c r="B1261" s="73">
        <v>226657.48699999999</v>
      </c>
      <c r="C1261" s="73">
        <v>2591138.6129999999</v>
      </c>
      <c r="D1261" s="73">
        <v>294677.66700000002</v>
      </c>
      <c r="E1261" s="73">
        <v>2885816.2790000001</v>
      </c>
      <c r="F1261" s="73">
        <v>269607.68900000001</v>
      </c>
      <c r="G1261" s="73">
        <v>2789009.1779999998</v>
      </c>
      <c r="H1261" s="15">
        <f>H1262+H1263</f>
        <v>100</v>
      </c>
      <c r="I1261" s="15">
        <f>I1262+I1263</f>
        <v>100.00000003465223</v>
      </c>
      <c r="J1261" s="16">
        <f>D1261/B1261*100</f>
        <v>130.01011830683538</v>
      </c>
      <c r="K1261" s="16">
        <f t="shared" ref="K1261:L1266" si="302">D1261/F1261*100</f>
        <v>109.29868806523541</v>
      </c>
      <c r="L1261" s="16">
        <f t="shared" si="302"/>
        <v>103.47102124165187</v>
      </c>
      <c r="M1261" s="72"/>
      <c r="N1261" s="72"/>
      <c r="O1261" s="72"/>
      <c r="P1261" s="72"/>
      <c r="Q1261" s="72"/>
      <c r="R1261" s="72"/>
    </row>
    <row r="1262" spans="1:18" s="9" customFormat="1" x14ac:dyDescent="0.2">
      <c r="A1262" s="17" t="s">
        <v>278</v>
      </c>
      <c r="B1262" s="73">
        <v>226592.66699999999</v>
      </c>
      <c r="C1262" s="73">
        <v>2589811</v>
      </c>
      <c r="D1262" s="73">
        <v>294612.66700000002</v>
      </c>
      <c r="E1262" s="73">
        <v>2884423.6669999999</v>
      </c>
      <c r="F1262" s="73">
        <v>269366.42700000003</v>
      </c>
      <c r="G1262" s="73">
        <v>2785972.7910000002</v>
      </c>
      <c r="H1262" s="15">
        <f>D1262/D1261*100</f>
        <v>99.977941999927666</v>
      </c>
      <c r="I1262" s="15">
        <f>E1262/E1261*100</f>
        <v>99.951742873926719</v>
      </c>
      <c r="J1262" s="16">
        <f>D1262/B1262*100</f>
        <v>130.01862368299854</v>
      </c>
      <c r="K1262" s="16">
        <f t="shared" si="302"/>
        <v>109.37245234351347</v>
      </c>
      <c r="L1262" s="16">
        <f t="shared" si="302"/>
        <v>103.53380608446867</v>
      </c>
      <c r="M1262" s="72"/>
      <c r="N1262" s="72"/>
      <c r="O1262" s="72"/>
      <c r="P1262" s="72"/>
      <c r="Q1262" s="72"/>
      <c r="R1262" s="72"/>
    </row>
    <row r="1263" spans="1:18" s="9" customFormat="1" x14ac:dyDescent="0.2">
      <c r="A1263" s="17" t="s">
        <v>274</v>
      </c>
      <c r="B1263" s="73">
        <v>64.820999999999998</v>
      </c>
      <c r="C1263" s="73">
        <v>1327.6130000000001</v>
      </c>
      <c r="D1263" s="73">
        <v>65</v>
      </c>
      <c r="E1263" s="73">
        <v>1392.6130000000001</v>
      </c>
      <c r="F1263" s="73">
        <v>241.262</v>
      </c>
      <c r="G1263" s="73">
        <v>3036.3870000000002</v>
      </c>
      <c r="H1263" s="15">
        <f>D1263/D1261*100</f>
        <v>2.2058000072329879E-2</v>
      </c>
      <c r="I1263" s="15">
        <f>E1263/E1261*100</f>
        <v>4.8257160725511318E-2</v>
      </c>
      <c r="J1263" s="16">
        <f>D1263/B1263*100</f>
        <v>100.27614507644127</v>
      </c>
      <c r="K1263" s="16">
        <f t="shared" si="302"/>
        <v>26.941665077799236</v>
      </c>
      <c r="L1263" s="16">
        <f t="shared" si="302"/>
        <v>45.864147093239431</v>
      </c>
      <c r="M1263" s="76"/>
      <c r="N1263" s="76"/>
      <c r="O1263" s="76"/>
      <c r="P1263" s="76"/>
      <c r="Q1263" s="76"/>
      <c r="R1263" s="76"/>
    </row>
    <row r="1264" spans="1:18" s="9" customFormat="1" x14ac:dyDescent="0.2">
      <c r="A1264" s="13" t="s">
        <v>273</v>
      </c>
      <c r="B1264" s="73">
        <v>226657.48699999999</v>
      </c>
      <c r="C1264" s="73">
        <v>2591138.6129999999</v>
      </c>
      <c r="D1264" s="73">
        <v>294677.66700000002</v>
      </c>
      <c r="E1264" s="73">
        <v>2885816.2790000001</v>
      </c>
      <c r="F1264" s="73">
        <v>269607.68900000001</v>
      </c>
      <c r="G1264" s="73">
        <v>2789009.1779999998</v>
      </c>
      <c r="H1264" s="15">
        <f>H1265+H1266</f>
        <v>99.999999999999986</v>
      </c>
      <c r="I1264" s="15">
        <f>I1265+I1266</f>
        <v>99.999999999999986</v>
      </c>
      <c r="J1264" s="16">
        <f>D1264/B1264*100</f>
        <v>130.01011830683538</v>
      </c>
      <c r="K1264" s="16">
        <f t="shared" si="302"/>
        <v>109.29868806523541</v>
      </c>
      <c r="L1264" s="16">
        <f t="shared" si="302"/>
        <v>103.47102124165187</v>
      </c>
      <c r="M1264" s="76"/>
      <c r="N1264" s="76"/>
      <c r="O1264" s="76"/>
      <c r="P1264" s="76"/>
      <c r="Q1264" s="76"/>
      <c r="R1264" s="76"/>
    </row>
    <row r="1265" spans="1:18" s="9" customFormat="1" x14ac:dyDescent="0.2">
      <c r="A1265" s="17" t="s">
        <v>275</v>
      </c>
      <c r="B1265" s="73">
        <v>0</v>
      </c>
      <c r="C1265" s="73">
        <v>3078.8020000000001</v>
      </c>
      <c r="D1265" s="73">
        <v>46</v>
      </c>
      <c r="E1265" s="73">
        <v>3124.8020000000001</v>
      </c>
      <c r="F1265" s="73">
        <v>2685.84</v>
      </c>
      <c r="G1265" s="73">
        <v>8680.6980000000003</v>
      </c>
      <c r="H1265" s="15">
        <f>D1265/D1264*100</f>
        <v>1.5610276974264221E-2</v>
      </c>
      <c r="I1265" s="15">
        <f>E1265/E1264*100</f>
        <v>0.10828139070179527</v>
      </c>
      <c r="J1265" s="16">
        <v>0</v>
      </c>
      <c r="K1265" s="16">
        <f t="shared" si="302"/>
        <v>1.7126857891758256</v>
      </c>
      <c r="L1265" s="16">
        <f t="shared" si="302"/>
        <v>35.997128341522767</v>
      </c>
      <c r="M1265" s="72"/>
      <c r="N1265" s="72"/>
      <c r="O1265" s="72"/>
      <c r="P1265" s="72"/>
      <c r="Q1265" s="72"/>
      <c r="R1265" s="72"/>
    </row>
    <row r="1266" spans="1:18" s="9" customFormat="1" x14ac:dyDescent="0.2">
      <c r="A1266" s="17" t="s">
        <v>279</v>
      </c>
      <c r="B1266" s="73">
        <v>226657.48699999999</v>
      </c>
      <c r="C1266" s="73">
        <v>2588059.8110000002</v>
      </c>
      <c r="D1266" s="73">
        <v>294631.66700000002</v>
      </c>
      <c r="E1266" s="73">
        <v>2882691.477</v>
      </c>
      <c r="F1266" s="73">
        <v>266921.84899999999</v>
      </c>
      <c r="G1266" s="73">
        <v>2780328.48</v>
      </c>
      <c r="H1266" s="15">
        <f>D1266/D1264*100</f>
        <v>99.984389723025728</v>
      </c>
      <c r="I1266" s="15">
        <f>E1266/E1264*100</f>
        <v>99.891718609298195</v>
      </c>
      <c r="J1266" s="16">
        <f>D1266/B1266*100</f>
        <v>129.98982336727312</v>
      </c>
      <c r="K1266" s="16">
        <f t="shared" si="302"/>
        <v>110.38124758381996</v>
      </c>
      <c r="L1266" s="16">
        <f t="shared" si="302"/>
        <v>103.68168717244517</v>
      </c>
    </row>
    <row r="1267" spans="1:18" s="9" customFormat="1" x14ac:dyDescent="0.2">
      <c r="A1267" s="11" t="s">
        <v>452</v>
      </c>
      <c r="B1267" s="73"/>
      <c r="C1267" s="73"/>
      <c r="D1267" s="73"/>
      <c r="E1267" s="73"/>
      <c r="F1267" s="73"/>
      <c r="G1267" s="73"/>
      <c r="H1267" s="72"/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</row>
    <row r="1268" spans="1:18" s="9" customFormat="1" x14ac:dyDescent="0.2">
      <c r="A1268" s="13" t="s">
        <v>272</v>
      </c>
      <c r="B1268" s="73">
        <v>178547.31099999999</v>
      </c>
      <c r="C1268" s="73">
        <v>1664024.5020000001</v>
      </c>
      <c r="D1268" s="73">
        <v>176471.72399999999</v>
      </c>
      <c r="E1268" s="73">
        <v>1840496.226</v>
      </c>
      <c r="F1268" s="73">
        <v>233457.38699999999</v>
      </c>
      <c r="G1268" s="73">
        <v>1906950.9080000001</v>
      </c>
      <c r="H1268" s="15">
        <f>H1269+H1270+H1271</f>
        <v>100</v>
      </c>
      <c r="I1268" s="15">
        <f>I1269+I1270+I1271</f>
        <v>99.999999945666829</v>
      </c>
      <c r="J1268" s="16">
        <f>D1268/B1268*100</f>
        <v>98.837514276538158</v>
      </c>
      <c r="K1268" s="16">
        <f>D1268/F1268*100</f>
        <v>75.590550493054224</v>
      </c>
      <c r="L1268" s="16">
        <f>E1268/G1268*100</f>
        <v>96.515134095942855</v>
      </c>
      <c r="M1268" s="76"/>
      <c r="N1268" s="76"/>
      <c r="O1268" s="76"/>
      <c r="P1268" s="76"/>
      <c r="Q1268" s="76"/>
      <c r="R1268" s="76"/>
    </row>
    <row r="1269" spans="1:18" s="9" customFormat="1" x14ac:dyDescent="0.2">
      <c r="A1269" s="17" t="s">
        <v>278</v>
      </c>
      <c r="B1269" s="73">
        <v>176429</v>
      </c>
      <c r="C1269" s="73">
        <v>1647637.3330000001</v>
      </c>
      <c r="D1269" s="73">
        <v>173190</v>
      </c>
      <c r="E1269" s="73">
        <v>1820827.3330000001</v>
      </c>
      <c r="F1269" s="73">
        <v>185635.28</v>
      </c>
      <c r="G1269" s="73">
        <v>1900492.6580000001</v>
      </c>
      <c r="H1269" s="15">
        <f>D1269/D1268*100</f>
        <v>98.140368368589179</v>
      </c>
      <c r="I1269" s="15">
        <f>E1269/E1268*100</f>
        <v>98.931326632342689</v>
      </c>
      <c r="J1269" s="16">
        <f>D1269/B1269*100</f>
        <v>98.164134014249356</v>
      </c>
      <c r="K1269" s="16">
        <f>D1269/F1269*100</f>
        <v>93.295843333228461</v>
      </c>
      <c r="L1269" s="16">
        <f>E1269/G1269*100</f>
        <v>95.808175071623978</v>
      </c>
      <c r="M1269" s="72"/>
      <c r="N1269" s="72"/>
      <c r="O1269" s="72"/>
      <c r="P1269" s="72"/>
      <c r="Q1269" s="72"/>
      <c r="R1269" s="72"/>
    </row>
    <row r="1270" spans="1:18" s="9" customFormat="1" x14ac:dyDescent="0.2">
      <c r="A1270" s="17" t="s">
        <v>274</v>
      </c>
      <c r="B1270" s="73">
        <v>2118.3110000000001</v>
      </c>
      <c r="C1270" s="73">
        <v>16387.168000000001</v>
      </c>
      <c r="D1270" s="73">
        <v>3281.7240000000002</v>
      </c>
      <c r="E1270" s="73">
        <v>19668.892</v>
      </c>
      <c r="F1270" s="73">
        <v>568.91700000000003</v>
      </c>
      <c r="G1270" s="73">
        <v>6458.25</v>
      </c>
      <c r="H1270" s="15">
        <f>D1270/D1268*100</f>
        <v>1.8596316314108206</v>
      </c>
      <c r="I1270" s="15">
        <f>E1270/E1268*100</f>
        <v>1.0686733133241426</v>
      </c>
      <c r="J1270" s="16">
        <f>D1270/B1270*100</f>
        <v>154.92172773497376</v>
      </c>
      <c r="K1270" s="16"/>
      <c r="L1270" s="16">
        <f>E1270/G1270*100</f>
        <v>304.55451554213602</v>
      </c>
      <c r="M1270" s="72"/>
      <c r="N1270" s="72"/>
      <c r="O1270" s="72"/>
      <c r="P1270" s="72"/>
      <c r="Q1270" s="72"/>
      <c r="R1270" s="72"/>
    </row>
    <row r="1271" spans="1:18" s="9" customFormat="1" x14ac:dyDescent="0.2">
      <c r="A1271" s="17" t="s">
        <v>298</v>
      </c>
      <c r="B1271" s="73">
        <v>0</v>
      </c>
      <c r="C1271" s="73">
        <v>0</v>
      </c>
      <c r="D1271" s="73">
        <v>0</v>
      </c>
      <c r="E1271" s="73">
        <v>0</v>
      </c>
      <c r="F1271" s="73">
        <v>47253.190999999999</v>
      </c>
      <c r="G1271" s="73">
        <v>0</v>
      </c>
      <c r="H1271" s="15">
        <f>D1271/D1268*100</f>
        <v>0</v>
      </c>
      <c r="I1271" s="15">
        <f>E1271/E1268*100</f>
        <v>0</v>
      </c>
      <c r="J1271" s="16">
        <v>0</v>
      </c>
      <c r="K1271" s="16">
        <f>D1271/F1271*100</f>
        <v>0</v>
      </c>
      <c r="L1271" s="16">
        <v>0</v>
      </c>
      <c r="M1271" s="76"/>
      <c r="N1271" s="76"/>
      <c r="O1271" s="76"/>
      <c r="P1271" s="76"/>
      <c r="Q1271" s="76"/>
      <c r="R1271" s="76"/>
    </row>
    <row r="1272" spans="1:18" s="9" customFormat="1" x14ac:dyDescent="0.2">
      <c r="A1272" s="13" t="s">
        <v>273</v>
      </c>
      <c r="B1272" s="73">
        <v>178547.31099999999</v>
      </c>
      <c r="C1272" s="73">
        <v>1664024.5020000001</v>
      </c>
      <c r="D1272" s="73">
        <v>176471.72399999999</v>
      </c>
      <c r="E1272" s="73">
        <v>1840496.226</v>
      </c>
      <c r="F1272" s="73">
        <v>233457.38699999999</v>
      </c>
      <c r="G1272" s="73">
        <v>1906950.9080000001</v>
      </c>
      <c r="H1272" s="15">
        <f>H1273+H1274</f>
        <v>100</v>
      </c>
      <c r="I1272" s="15">
        <f>I1273+I1274</f>
        <v>100.00000000000001</v>
      </c>
      <c r="J1272" s="16">
        <f>D1272/B1272*100</f>
        <v>98.837514276538158</v>
      </c>
      <c r="K1272" s="16">
        <f>D1272/F1272*100</f>
        <v>75.590550493054224</v>
      </c>
      <c r="L1272" s="16">
        <f>E1272/G1272*100</f>
        <v>96.515134095942855</v>
      </c>
    </row>
    <row r="1273" spans="1:18" s="9" customFormat="1" x14ac:dyDescent="0.2">
      <c r="A1273" s="17" t="s">
        <v>275</v>
      </c>
      <c r="B1273" s="73">
        <v>136803.79</v>
      </c>
      <c r="C1273" s="73">
        <v>1393600.449</v>
      </c>
      <c r="D1273" s="73">
        <v>86804.709000000003</v>
      </c>
      <c r="E1273" s="73">
        <v>1480405.1580000001</v>
      </c>
      <c r="F1273" s="73">
        <v>233457.38699999999</v>
      </c>
      <c r="G1273" s="73">
        <v>1512687.43</v>
      </c>
      <c r="H1273" s="15">
        <f>D1273/D1272*100</f>
        <v>49.189018519476811</v>
      </c>
      <c r="I1273" s="15">
        <f>E1273/E1272*100</f>
        <v>80.435109677861419</v>
      </c>
      <c r="J1273" s="16">
        <f>D1273/B1273*100</f>
        <v>63.451976732515959</v>
      </c>
      <c r="K1273" s="16">
        <f>D1273/F1273*100</f>
        <v>37.18224988100291</v>
      </c>
      <c r="L1273" s="16">
        <f>E1273/G1273*100</f>
        <v>97.865899368252173</v>
      </c>
      <c r="M1273" s="72"/>
      <c r="N1273" s="72"/>
      <c r="O1273" s="72"/>
      <c r="P1273" s="72"/>
      <c r="Q1273" s="72"/>
      <c r="R1273" s="72"/>
    </row>
    <row r="1274" spans="1:18" s="9" customFormat="1" x14ac:dyDescent="0.2">
      <c r="A1274" s="17" t="s">
        <v>279</v>
      </c>
      <c r="B1274" s="73">
        <v>41743.521000000001</v>
      </c>
      <c r="C1274" s="73">
        <v>270424.05300000001</v>
      </c>
      <c r="D1274" s="73">
        <v>89667.014999999999</v>
      </c>
      <c r="E1274" s="73">
        <v>360091.06800000003</v>
      </c>
      <c r="F1274" s="73">
        <v>0</v>
      </c>
      <c r="G1274" s="73">
        <v>394263.478</v>
      </c>
      <c r="H1274" s="15">
        <f>D1274/D1272*100</f>
        <v>50.810981480523196</v>
      </c>
      <c r="I1274" s="15">
        <f>E1274/E1272*100</f>
        <v>19.564890322138591</v>
      </c>
      <c r="J1274" s="16">
        <f>D1274/B1274*100</f>
        <v>214.80462800442729</v>
      </c>
      <c r="K1274" s="16">
        <v>0</v>
      </c>
      <c r="L1274" s="16">
        <f>E1274/G1274*100</f>
        <v>91.332595610085903</v>
      </c>
    </row>
    <row r="1275" spans="1:18" s="72" customFormat="1" x14ac:dyDescent="0.2">
      <c r="A1275" s="11" t="s">
        <v>453</v>
      </c>
      <c r="B1275" s="73"/>
      <c r="C1275" s="73"/>
      <c r="D1275" s="73"/>
      <c r="E1275" s="73"/>
      <c r="F1275" s="73"/>
      <c r="G1275" s="73"/>
    </row>
    <row r="1276" spans="1:18" s="9" customFormat="1" x14ac:dyDescent="0.2">
      <c r="A1276" s="13" t="s">
        <v>272</v>
      </c>
      <c r="B1276" s="73">
        <v>699.42</v>
      </c>
      <c r="C1276" s="73">
        <v>5022.2030000000004</v>
      </c>
      <c r="D1276" s="73">
        <v>669</v>
      </c>
      <c r="E1276" s="73">
        <v>5691.2030000000004</v>
      </c>
      <c r="F1276" s="73">
        <v>893.29899999999998</v>
      </c>
      <c r="G1276" s="73">
        <v>8601.9930000000004</v>
      </c>
      <c r="H1276" s="15"/>
      <c r="I1276" s="15">
        <f>I1277+I1278</f>
        <v>100.00001757097752</v>
      </c>
      <c r="J1276" s="16">
        <f>D1276/B1276*100</f>
        <v>95.650681993651887</v>
      </c>
      <c r="K1276" s="16">
        <f>D1276/F1276*100</f>
        <v>74.890937972616115</v>
      </c>
      <c r="L1276" s="16">
        <f>E1276/G1276*100</f>
        <v>66.161446539191559</v>
      </c>
      <c r="M1276" s="76"/>
      <c r="N1276" s="76"/>
      <c r="O1276" s="76"/>
      <c r="P1276" s="76"/>
      <c r="Q1276" s="76"/>
      <c r="R1276" s="76"/>
    </row>
    <row r="1277" spans="1:18" s="9" customFormat="1" x14ac:dyDescent="0.2">
      <c r="A1277" s="17" t="s">
        <v>278</v>
      </c>
      <c r="B1277" s="73" t="s">
        <v>1348</v>
      </c>
      <c r="C1277" s="73">
        <v>3367.6669999999999</v>
      </c>
      <c r="D1277" s="73" t="s">
        <v>1348</v>
      </c>
      <c r="E1277" s="73">
        <v>3807.6669999999999</v>
      </c>
      <c r="F1277" s="73">
        <v>664.16200000000003</v>
      </c>
      <c r="G1277" s="73">
        <v>5843.0910000000003</v>
      </c>
      <c r="H1277" s="15"/>
      <c r="I1277" s="15">
        <f>E1277/E1276*100</f>
        <v>66.904431277534812</v>
      </c>
      <c r="J1277" s="16"/>
      <c r="K1277" s="16"/>
      <c r="L1277" s="16">
        <f>E1277/G1277*100</f>
        <v>65.165286660775948</v>
      </c>
      <c r="M1277" s="72"/>
      <c r="N1277" s="72"/>
      <c r="O1277" s="72"/>
      <c r="P1277" s="72"/>
      <c r="Q1277" s="72"/>
      <c r="R1277" s="72"/>
    </row>
    <row r="1278" spans="1:18" s="9" customFormat="1" x14ac:dyDescent="0.2">
      <c r="A1278" s="17" t="s">
        <v>274</v>
      </c>
      <c r="B1278" s="73">
        <v>69.42</v>
      </c>
      <c r="C1278" s="73">
        <v>1654.537</v>
      </c>
      <c r="D1278" s="73">
        <v>229</v>
      </c>
      <c r="E1278" s="73">
        <v>1883.537</v>
      </c>
      <c r="F1278" s="73">
        <v>229.137</v>
      </c>
      <c r="G1278" s="73">
        <v>2758.902</v>
      </c>
      <c r="H1278" s="15">
        <f>D1278/D1276*100</f>
        <v>34.230194319880418</v>
      </c>
      <c r="I1278" s="15">
        <f>E1278/E1276*100</f>
        <v>33.0955862934427</v>
      </c>
      <c r="J1278" s="16">
        <f>D1278/B1278*100</f>
        <v>329.87611639297029</v>
      </c>
      <c r="K1278" s="16">
        <f>D1278/F1278*100</f>
        <v>99.940210441788096</v>
      </c>
      <c r="L1278" s="16">
        <f>E1278/G1278*100</f>
        <v>68.271254288843892</v>
      </c>
    </row>
    <row r="1279" spans="1:18" s="9" customFormat="1" x14ac:dyDescent="0.2">
      <c r="A1279" s="13" t="s">
        <v>273</v>
      </c>
      <c r="B1279" s="73">
        <v>699.42</v>
      </c>
      <c r="C1279" s="73">
        <v>5022.2030000000004</v>
      </c>
      <c r="D1279" s="73">
        <v>669</v>
      </c>
      <c r="E1279" s="73">
        <v>5691.2030000000004</v>
      </c>
      <c r="F1279" s="73">
        <v>893.29899999999998</v>
      </c>
      <c r="G1279" s="73">
        <v>8601.9930000000004</v>
      </c>
      <c r="H1279" s="15">
        <f>H1280+H1281</f>
        <v>100.00000000000001</v>
      </c>
      <c r="I1279" s="15">
        <f>I1280+I1281</f>
        <v>99.999999999999986</v>
      </c>
      <c r="J1279" s="16">
        <f>D1279/B1279*100</f>
        <v>95.650681993651887</v>
      </c>
      <c r="K1279" s="16">
        <f>D1279/F1279*100</f>
        <v>74.890937972616115</v>
      </c>
      <c r="L1279" s="16">
        <f>E1279/G1279*100</f>
        <v>66.161446539191559</v>
      </c>
      <c r="M1279" s="76"/>
      <c r="N1279" s="76"/>
      <c r="O1279" s="76"/>
      <c r="P1279" s="76"/>
      <c r="Q1279" s="76"/>
      <c r="R1279" s="76"/>
    </row>
    <row r="1280" spans="1:18" s="9" customFormat="1" x14ac:dyDescent="0.2">
      <c r="A1280" s="17" t="s">
        <v>275</v>
      </c>
      <c r="B1280" s="73">
        <v>535.24800000000005</v>
      </c>
      <c r="C1280" s="73">
        <v>1075.856</v>
      </c>
      <c r="D1280" s="73">
        <v>39</v>
      </c>
      <c r="E1280" s="73">
        <v>1114.856</v>
      </c>
      <c r="F1280" s="73">
        <v>40</v>
      </c>
      <c r="G1280" s="73">
        <v>4925.7330000000002</v>
      </c>
      <c r="H1280" s="15">
        <f>D1280/D1279*100</f>
        <v>5.8295964125560538</v>
      </c>
      <c r="I1280" s="15">
        <f>E1280/E1279*100</f>
        <v>19.589109718982083</v>
      </c>
      <c r="J1280" s="16">
        <f>D1280/B1280*100</f>
        <v>7.2863420321047441</v>
      </c>
      <c r="K1280" s="16">
        <f>D1280/F1280*100</f>
        <v>97.5</v>
      </c>
      <c r="L1280" s="16">
        <f>E1280/G1280*100</f>
        <v>22.633301480206093</v>
      </c>
    </row>
    <row r="1281" spans="1:19" s="9" customFormat="1" x14ac:dyDescent="0.2">
      <c r="A1281" s="17" t="s">
        <v>279</v>
      </c>
      <c r="B1281" s="73">
        <v>164.172</v>
      </c>
      <c r="C1281" s="73">
        <v>3946.3470000000002</v>
      </c>
      <c r="D1281" s="73">
        <v>630</v>
      </c>
      <c r="E1281" s="73">
        <v>4576.3469999999998</v>
      </c>
      <c r="F1281" s="73">
        <v>853.29899999999998</v>
      </c>
      <c r="G1281" s="73">
        <v>3676.26</v>
      </c>
      <c r="H1281" s="15">
        <f>D1281/D1279*100</f>
        <v>94.170403587443957</v>
      </c>
      <c r="I1281" s="15">
        <f>E1281/E1279*100</f>
        <v>80.410890281017899</v>
      </c>
      <c r="J1281" s="16">
        <f>D1281/B1281*100</f>
        <v>383.74387837146406</v>
      </c>
      <c r="K1281" s="16">
        <f>D1281/F1281*100</f>
        <v>73.831095547984944</v>
      </c>
      <c r="L1281" s="16">
        <f>E1281/G1281*100</f>
        <v>124.48376883027859</v>
      </c>
      <c r="M1281" s="72"/>
      <c r="N1281" s="72"/>
      <c r="O1281" s="72"/>
      <c r="P1281" s="72"/>
      <c r="Q1281" s="72"/>
      <c r="R1281" s="72"/>
    </row>
    <row r="1282" spans="1:19" s="9" customFormat="1" x14ac:dyDescent="0.2">
      <c r="A1282" s="11" t="s">
        <v>454</v>
      </c>
      <c r="B1282" s="73"/>
      <c r="C1282" s="73"/>
      <c r="D1282" s="73"/>
      <c r="E1282" s="73"/>
      <c r="F1282" s="73"/>
      <c r="G1282" s="73"/>
      <c r="H1282" s="72"/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9" customFormat="1" x14ac:dyDescent="0.2">
      <c r="A1283" s="13" t="s">
        <v>272</v>
      </c>
      <c r="B1283" s="73">
        <v>148852.54999999999</v>
      </c>
      <c r="C1283" s="73">
        <v>1379825.6910000001</v>
      </c>
      <c r="D1283" s="73">
        <v>147884.67000000001</v>
      </c>
      <c r="E1283" s="73">
        <v>1527710.361</v>
      </c>
      <c r="F1283" s="73">
        <v>208192.45</v>
      </c>
      <c r="G1283" s="73">
        <v>1528708.6059999999</v>
      </c>
      <c r="H1283" s="15">
        <f>H1284+H1285+H1286</f>
        <v>99.999999999999986</v>
      </c>
      <c r="I1283" s="15">
        <f>I1284+I1285+I1286</f>
        <v>100</v>
      </c>
      <c r="J1283" s="16">
        <f>D1283/B1283*100</f>
        <v>99.349772644136777</v>
      </c>
      <c r="K1283" s="16">
        <f t="shared" ref="K1283:L1285" si="303">D1283/F1283*100</f>
        <v>71.032676737316848</v>
      </c>
      <c r="L1283" s="16">
        <f t="shared" si="303"/>
        <v>99.934700112494824</v>
      </c>
      <c r="M1283" s="76"/>
      <c r="N1283" s="76"/>
      <c r="O1283" s="76"/>
      <c r="P1283" s="76"/>
      <c r="Q1283" s="76"/>
      <c r="R1283" s="76"/>
    </row>
    <row r="1284" spans="1:19" s="9" customFormat="1" x14ac:dyDescent="0.2">
      <c r="A1284" s="17" t="s">
        <v>278</v>
      </c>
      <c r="B1284" s="73">
        <v>148845</v>
      </c>
      <c r="C1284" s="73">
        <v>1379672</v>
      </c>
      <c r="D1284" s="73">
        <v>147864</v>
      </c>
      <c r="E1284" s="73">
        <v>1527536</v>
      </c>
      <c r="F1284" s="73">
        <v>149429</v>
      </c>
      <c r="G1284" s="73">
        <v>1528457</v>
      </c>
      <c r="H1284" s="15">
        <f>D1284/D1283*100</f>
        <v>99.986022892027947</v>
      </c>
      <c r="I1284" s="15">
        <f>E1284/E1283*100</f>
        <v>99.988586776364741</v>
      </c>
      <c r="J1284" s="16">
        <f>D1284/B1284*100</f>
        <v>99.340925123450575</v>
      </c>
      <c r="K1284" s="16">
        <f t="shared" si="303"/>
        <v>98.95267986803097</v>
      </c>
      <c r="L1284" s="16">
        <f t="shared" si="303"/>
        <v>99.939743152735076</v>
      </c>
      <c r="M1284" s="72"/>
      <c r="N1284" s="72"/>
      <c r="O1284" s="72"/>
      <c r="P1284" s="72"/>
      <c r="Q1284" s="72"/>
      <c r="R1284" s="72"/>
    </row>
    <row r="1285" spans="1:19" s="9" customFormat="1" x14ac:dyDescent="0.2">
      <c r="A1285" s="17" t="s">
        <v>274</v>
      </c>
      <c r="B1285" s="73">
        <v>7.55</v>
      </c>
      <c r="C1285" s="73">
        <v>153.691</v>
      </c>
      <c r="D1285" s="73">
        <v>20.67</v>
      </c>
      <c r="E1285" s="73">
        <v>174.36099999999999</v>
      </c>
      <c r="F1285" s="73">
        <v>13.11</v>
      </c>
      <c r="G1285" s="73">
        <v>251.60599999999999</v>
      </c>
      <c r="H1285" s="15">
        <f>D1285/D1283*100</f>
        <v>1.3977107972043351E-2</v>
      </c>
      <c r="I1285" s="15">
        <f>E1285/E1283*100</f>
        <v>1.1413223635262102E-2</v>
      </c>
      <c r="J1285" s="16">
        <f>D1285/B1285*100</f>
        <v>273.7748344370861</v>
      </c>
      <c r="K1285" s="16">
        <f t="shared" si="303"/>
        <v>157.66590389016019</v>
      </c>
      <c r="L1285" s="16">
        <f t="shared" si="303"/>
        <v>69.299221799162183</v>
      </c>
      <c r="M1285" s="72"/>
      <c r="N1285" s="72"/>
      <c r="O1285" s="72"/>
      <c r="P1285" s="72"/>
      <c r="Q1285" s="72"/>
      <c r="R1285" s="72"/>
    </row>
    <row r="1286" spans="1:19" s="72" customFormat="1" x14ac:dyDescent="0.2">
      <c r="A1286" s="17" t="s">
        <v>298</v>
      </c>
      <c r="B1286" s="73">
        <v>0</v>
      </c>
      <c r="C1286" s="73">
        <v>0</v>
      </c>
      <c r="D1286" s="73">
        <v>0</v>
      </c>
      <c r="E1286" s="73">
        <v>0</v>
      </c>
      <c r="F1286" s="73">
        <v>58750.34</v>
      </c>
      <c r="G1286" s="73">
        <v>0</v>
      </c>
      <c r="H1286" s="15">
        <f>D1286/D1283*100</f>
        <v>0</v>
      </c>
      <c r="I1286" s="15">
        <f>E1286/E1283*100</f>
        <v>0</v>
      </c>
      <c r="J1286" s="16">
        <v>0</v>
      </c>
      <c r="K1286" s="16">
        <f>D1286/F1286*100</f>
        <v>0</v>
      </c>
      <c r="L1286" s="16">
        <v>0</v>
      </c>
    </row>
    <row r="1287" spans="1:19" s="9" customFormat="1" x14ac:dyDescent="0.2">
      <c r="A1287" s="13" t="s">
        <v>273</v>
      </c>
      <c r="B1287" s="73">
        <v>148852.54999999999</v>
      </c>
      <c r="C1287" s="73">
        <v>1379825.6910000001</v>
      </c>
      <c r="D1287" s="73">
        <v>147884.67000000001</v>
      </c>
      <c r="E1287" s="73">
        <v>1527710.361</v>
      </c>
      <c r="F1287" s="73">
        <v>208192.45</v>
      </c>
      <c r="G1287" s="73">
        <v>1528708.6059999999</v>
      </c>
      <c r="H1287" s="15">
        <f>H1288+H1289</f>
        <v>100</v>
      </c>
      <c r="I1287" s="15">
        <f>I1288+I1289</f>
        <v>100</v>
      </c>
      <c r="J1287" s="16">
        <f>D1287/B1287*100</f>
        <v>99.349772644136777</v>
      </c>
      <c r="K1287" s="16">
        <f>D1287/F1287*100</f>
        <v>71.032676737316848</v>
      </c>
      <c r="L1287" s="16">
        <f>E1287/G1287*100</f>
        <v>99.934700112494824</v>
      </c>
      <c r="M1287" s="76"/>
      <c r="N1287" s="76"/>
      <c r="O1287" s="76"/>
      <c r="P1287" s="76"/>
      <c r="Q1287" s="76"/>
      <c r="R1287" s="76"/>
    </row>
    <row r="1288" spans="1:19" s="72" customFormat="1" x14ac:dyDescent="0.2">
      <c r="A1288" s="17" t="s">
        <v>275</v>
      </c>
      <c r="B1288" s="73">
        <v>116008.368</v>
      </c>
      <c r="C1288" s="73">
        <v>1211339.7420000001</v>
      </c>
      <c r="D1288" s="73">
        <v>74093.926000000007</v>
      </c>
      <c r="E1288" s="73">
        <v>1285433.6680000001</v>
      </c>
      <c r="F1288" s="73">
        <v>208192.45</v>
      </c>
      <c r="G1288" s="73">
        <v>1274201.916</v>
      </c>
      <c r="H1288" s="15">
        <f>D1288/D1287*100</f>
        <v>50.1025062300237</v>
      </c>
      <c r="I1288" s="15">
        <f>E1288/E1287*100</f>
        <v>84.141189378239744</v>
      </c>
      <c r="J1288" s="16">
        <f>D1288/B1288*100</f>
        <v>63.869466726745095</v>
      </c>
      <c r="K1288" s="16">
        <f>D1288/F1288*100</f>
        <v>35.589151287666773</v>
      </c>
      <c r="L1288" s="16">
        <f>E1288/G1288*100</f>
        <v>100.88147348226089</v>
      </c>
      <c r="M1288" s="76"/>
      <c r="N1288" s="76"/>
      <c r="O1288" s="76"/>
      <c r="P1288" s="76"/>
      <c r="Q1288" s="76"/>
      <c r="R1288" s="76"/>
    </row>
    <row r="1289" spans="1:19" s="9" customFormat="1" x14ac:dyDescent="0.2">
      <c r="A1289" s="17" t="s">
        <v>279</v>
      </c>
      <c r="B1289" s="73">
        <v>32844.182000000001</v>
      </c>
      <c r="C1289" s="73">
        <v>168485.94899999999</v>
      </c>
      <c r="D1289" s="73">
        <v>73790.744000000006</v>
      </c>
      <c r="E1289" s="73">
        <v>242276.693</v>
      </c>
      <c r="F1289" s="73">
        <v>0</v>
      </c>
      <c r="G1289" s="73">
        <v>254506.68900000001</v>
      </c>
      <c r="H1289" s="15">
        <f>D1289/D1287*100</f>
        <v>49.897493769976293</v>
      </c>
      <c r="I1289" s="15">
        <f>E1289/E1287*100</f>
        <v>15.858810621760258</v>
      </c>
      <c r="J1289" s="16">
        <f>D1289/B1289*100</f>
        <v>224.66914840503566</v>
      </c>
      <c r="K1289" s="16">
        <v>0</v>
      </c>
      <c r="L1289" s="16">
        <f>E1289/G1289*100</f>
        <v>95.19462688856872</v>
      </c>
      <c r="M1289" s="72"/>
      <c r="N1289" s="72"/>
      <c r="O1289" s="72"/>
      <c r="P1289" s="72"/>
      <c r="Q1289" s="72"/>
      <c r="R1289" s="72"/>
    </row>
    <row r="1290" spans="1:19" s="72" customFormat="1" x14ac:dyDescent="0.2">
      <c r="A1290" s="11" t="s">
        <v>455</v>
      </c>
      <c r="B1290" s="73"/>
      <c r="C1290" s="73"/>
      <c r="D1290" s="73"/>
      <c r="E1290" s="73"/>
      <c r="F1290" s="73"/>
      <c r="G1290" s="73"/>
    </row>
    <row r="1291" spans="1:19" s="9" customFormat="1" x14ac:dyDescent="0.2">
      <c r="A1291" s="13" t="s">
        <v>272</v>
      </c>
      <c r="B1291" s="73">
        <v>10736.12</v>
      </c>
      <c r="C1291" s="73">
        <v>120198.344</v>
      </c>
      <c r="D1291" s="73">
        <v>11777.683999999999</v>
      </c>
      <c r="E1291" s="73">
        <v>131976.02799999999</v>
      </c>
      <c r="F1291" s="73">
        <v>14073.444</v>
      </c>
      <c r="G1291" s="73">
        <v>144342.54399999999</v>
      </c>
      <c r="H1291" s="15">
        <f>H1292+H1293</f>
        <v>100</v>
      </c>
      <c r="I1291" s="15">
        <f>I1292+I1293</f>
        <v>100.00000000000001</v>
      </c>
      <c r="J1291" s="16">
        <f t="shared" ref="J1291:J1296" si="304">D1291/B1291*100</f>
        <v>109.70149364947484</v>
      </c>
      <c r="K1291" s="16">
        <f>D1291/F1291*100</f>
        <v>83.687290758395733</v>
      </c>
      <c r="L1291" s="16">
        <f>E1291/G1291*100</f>
        <v>91.432521793436038</v>
      </c>
      <c r="M1291" s="72"/>
      <c r="N1291" s="72"/>
      <c r="O1291" s="72"/>
      <c r="P1291" s="72"/>
      <c r="Q1291" s="72"/>
      <c r="R1291" s="72"/>
    </row>
    <row r="1292" spans="1:19" s="9" customFormat="1" x14ac:dyDescent="0.2">
      <c r="A1292" s="17" t="s">
        <v>278</v>
      </c>
      <c r="B1292" s="73">
        <v>9519</v>
      </c>
      <c r="C1292" s="73">
        <v>114018.667</v>
      </c>
      <c r="D1292" s="73">
        <v>10675</v>
      </c>
      <c r="E1292" s="73">
        <v>124693.667</v>
      </c>
      <c r="F1292" s="73">
        <v>14051.069</v>
      </c>
      <c r="G1292" s="73">
        <v>142441.361</v>
      </c>
      <c r="H1292" s="15">
        <f>D1292/D1291*100</f>
        <v>90.637514132659703</v>
      </c>
      <c r="I1292" s="15">
        <f>E1292/E1291*100</f>
        <v>94.482057756731407</v>
      </c>
      <c r="J1292" s="16">
        <f t="shared" si="304"/>
        <v>112.14413278705746</v>
      </c>
      <c r="K1292" s="16">
        <f>D1292/F1292*100</f>
        <v>75.97286726013516</v>
      </c>
      <c r="L1292" s="16">
        <f>E1292/G1292*100</f>
        <v>87.540350727202053</v>
      </c>
      <c r="M1292" s="72"/>
      <c r="N1292" s="72"/>
      <c r="O1292" s="72"/>
      <c r="P1292" s="72"/>
      <c r="Q1292" s="72"/>
      <c r="R1292" s="72"/>
    </row>
    <row r="1293" spans="1:19" s="9" customFormat="1" x14ac:dyDescent="0.2">
      <c r="A1293" s="17" t="s">
        <v>274</v>
      </c>
      <c r="B1293" s="73">
        <v>1217.1199999999999</v>
      </c>
      <c r="C1293" s="73">
        <v>6179.6769999999997</v>
      </c>
      <c r="D1293" s="73">
        <v>1102.684</v>
      </c>
      <c r="E1293" s="73">
        <v>7282.3609999999999</v>
      </c>
      <c r="F1293" s="73">
        <v>22.375</v>
      </c>
      <c r="G1293" s="73">
        <v>1901.182</v>
      </c>
      <c r="H1293" s="15">
        <f>D1293/D1291*100</f>
        <v>9.3624858673403022</v>
      </c>
      <c r="I1293" s="15">
        <f>E1293/E1291*100</f>
        <v>5.5179422432686041</v>
      </c>
      <c r="J1293" s="16">
        <f t="shared" si="304"/>
        <v>90.59780465360852</v>
      </c>
      <c r="K1293" s="16"/>
      <c r="L1293" s="16">
        <f>E1293/G1293*100</f>
        <v>383.04386429074123</v>
      </c>
      <c r="M1293" s="76"/>
      <c r="N1293" s="76"/>
      <c r="O1293" s="76"/>
      <c r="P1293" s="76"/>
      <c r="Q1293" s="76"/>
      <c r="R1293" s="76"/>
    </row>
    <row r="1294" spans="1:19" s="9" customFormat="1" x14ac:dyDescent="0.2">
      <c r="A1294" s="13" t="s">
        <v>273</v>
      </c>
      <c r="B1294" s="73">
        <v>10736.12</v>
      </c>
      <c r="C1294" s="73">
        <v>120198.344</v>
      </c>
      <c r="D1294" s="73">
        <v>11777.683999999999</v>
      </c>
      <c r="E1294" s="73">
        <v>131976.02799999999</v>
      </c>
      <c r="F1294" s="73">
        <v>14073.444</v>
      </c>
      <c r="G1294" s="73">
        <v>144342.54399999999</v>
      </c>
      <c r="H1294" s="15">
        <f>H1295+H1296</f>
        <v>100</v>
      </c>
      <c r="I1294" s="15">
        <f>I1295+I1296</f>
        <v>100</v>
      </c>
      <c r="J1294" s="16">
        <f t="shared" si="304"/>
        <v>109.70149364947484</v>
      </c>
      <c r="K1294" s="16">
        <f>D1294/F1294*100</f>
        <v>83.687290758395733</v>
      </c>
      <c r="L1294" s="16">
        <f>E1294/G1294*100</f>
        <v>91.432521793436038</v>
      </c>
    </row>
    <row r="1295" spans="1:19" s="9" customFormat="1" x14ac:dyDescent="0.2">
      <c r="A1295" s="17" t="s">
        <v>275</v>
      </c>
      <c r="B1295" s="73">
        <v>6592.7420000000002</v>
      </c>
      <c r="C1295" s="73">
        <v>71310.775999999998</v>
      </c>
      <c r="D1295" s="73">
        <v>3490.3020000000001</v>
      </c>
      <c r="E1295" s="73">
        <v>74801.077999999994</v>
      </c>
      <c r="F1295" s="73">
        <v>8068.8310000000001</v>
      </c>
      <c r="G1295" s="73">
        <v>102487.878</v>
      </c>
      <c r="H1295" s="15">
        <f>D1295/D1294*100</f>
        <v>29.634875583348986</v>
      </c>
      <c r="I1295" s="15">
        <f>E1295/E1294*100</f>
        <v>56.677776361022168</v>
      </c>
      <c r="J1295" s="16">
        <f t="shared" si="304"/>
        <v>52.941583335128243</v>
      </c>
      <c r="K1295" s="16">
        <f>D1295/F1295*100</f>
        <v>43.25660061538035</v>
      </c>
      <c r="L1295" s="16">
        <f>E1295/G1295*100</f>
        <v>72.985292953377368</v>
      </c>
    </row>
    <row r="1296" spans="1:19" s="9" customFormat="1" x14ac:dyDescent="0.2">
      <c r="A1296" s="17" t="s">
        <v>279</v>
      </c>
      <c r="B1296" s="73">
        <v>4143.3779999999997</v>
      </c>
      <c r="C1296" s="73">
        <v>48887.567999999999</v>
      </c>
      <c r="D1296" s="73">
        <v>8287.3819999999996</v>
      </c>
      <c r="E1296" s="73">
        <v>57174.95</v>
      </c>
      <c r="F1296" s="73">
        <v>6004.6130000000003</v>
      </c>
      <c r="G1296" s="73">
        <v>41854.665000000001</v>
      </c>
      <c r="H1296" s="15">
        <f>D1296/D1294*100</f>
        <v>70.365124416651014</v>
      </c>
      <c r="I1296" s="15">
        <f>E1296/E1294*100</f>
        <v>43.322223638977832</v>
      </c>
      <c r="J1296" s="16">
        <f t="shared" si="304"/>
        <v>200.01510844533135</v>
      </c>
      <c r="K1296" s="16">
        <f>D1296/F1296*100</f>
        <v>138.01692132365565</v>
      </c>
      <c r="L1296" s="16">
        <f>E1296/G1296*100</f>
        <v>136.60353033526846</v>
      </c>
      <c r="M1296" s="76"/>
      <c r="N1296" s="76"/>
      <c r="O1296" s="76"/>
      <c r="P1296" s="76"/>
      <c r="Q1296" s="76"/>
      <c r="R1296" s="76"/>
    </row>
    <row r="1297" spans="1:18" s="9" customFormat="1" x14ac:dyDescent="0.2">
      <c r="A1297" s="11" t="s">
        <v>456</v>
      </c>
      <c r="B1297" s="73"/>
      <c r="C1297" s="73"/>
      <c r="D1297" s="73"/>
      <c r="E1297" s="73"/>
      <c r="F1297" s="73"/>
      <c r="G1297" s="73"/>
      <c r="H1297" s="72"/>
      <c r="I1297" s="72"/>
      <c r="J1297" s="72"/>
      <c r="K1297" s="72"/>
      <c r="L1297" s="72"/>
    </row>
    <row r="1298" spans="1:18" s="9" customFormat="1" x14ac:dyDescent="0.2">
      <c r="A1298" s="13" t="s">
        <v>272</v>
      </c>
      <c r="B1298" s="73">
        <v>8028</v>
      </c>
      <c r="C1298" s="73">
        <v>70541</v>
      </c>
      <c r="D1298" s="73">
        <v>8351</v>
      </c>
      <c r="E1298" s="73">
        <v>78892</v>
      </c>
      <c r="F1298" s="73">
        <v>9926.0840000000007</v>
      </c>
      <c r="G1298" s="73">
        <v>98980.834000000003</v>
      </c>
      <c r="H1298" s="15">
        <f>H1299+H1300</f>
        <v>100</v>
      </c>
      <c r="I1298" s="15">
        <f>I1299+I1300</f>
        <v>100</v>
      </c>
      <c r="J1298" s="16">
        <f>D1298/B1298*100</f>
        <v>104.02341803687096</v>
      </c>
      <c r="K1298" s="16">
        <f>D1298/F1298*100</f>
        <v>84.131869123815591</v>
      </c>
      <c r="L1298" s="16">
        <f>E1298/G1298*100</f>
        <v>79.704319323072184</v>
      </c>
      <c r="M1298" s="72"/>
      <c r="N1298" s="72"/>
      <c r="O1298" s="72"/>
      <c r="P1298" s="72"/>
      <c r="Q1298" s="72"/>
      <c r="R1298" s="72"/>
    </row>
    <row r="1299" spans="1:18" s="9" customFormat="1" x14ac:dyDescent="0.2">
      <c r="A1299" s="17" t="s">
        <v>278</v>
      </c>
      <c r="B1299" s="73">
        <v>8028</v>
      </c>
      <c r="C1299" s="73">
        <v>70541</v>
      </c>
      <c r="D1299" s="73">
        <v>8351</v>
      </c>
      <c r="E1299" s="73">
        <v>78892</v>
      </c>
      <c r="F1299" s="73">
        <v>9926.0840000000007</v>
      </c>
      <c r="G1299" s="73">
        <v>98980.834000000003</v>
      </c>
      <c r="H1299" s="15">
        <f>D1299/D1298*100</f>
        <v>100</v>
      </c>
      <c r="I1299" s="15">
        <f>E1299/E1298*100</f>
        <v>100</v>
      </c>
      <c r="J1299" s="16">
        <f>D1299/B1299*100</f>
        <v>104.02341803687096</v>
      </c>
      <c r="K1299" s="16">
        <f>D1299/F1299*100</f>
        <v>84.131869123815591</v>
      </c>
      <c r="L1299" s="16">
        <f>E1299/G1299*100</f>
        <v>79.704319323072184</v>
      </c>
      <c r="M1299" s="72"/>
      <c r="N1299" s="72"/>
      <c r="O1299" s="72"/>
      <c r="P1299" s="72"/>
      <c r="Q1299" s="72"/>
      <c r="R1299" s="72"/>
    </row>
    <row r="1300" spans="1:18" s="72" customFormat="1" x14ac:dyDescent="0.2">
      <c r="A1300" s="17" t="s">
        <v>274</v>
      </c>
      <c r="B1300" s="73">
        <v>0</v>
      </c>
      <c r="C1300" s="73">
        <v>0</v>
      </c>
      <c r="D1300" s="73">
        <v>0</v>
      </c>
      <c r="E1300" s="73">
        <v>0</v>
      </c>
      <c r="F1300" s="73">
        <v>0</v>
      </c>
      <c r="G1300" s="73">
        <v>0</v>
      </c>
      <c r="H1300" s="15">
        <f>D1300/D1298*100</f>
        <v>0</v>
      </c>
      <c r="I1300" s="15">
        <f>E1300/E1298*100</f>
        <v>0</v>
      </c>
      <c r="J1300" s="16">
        <v>0</v>
      </c>
      <c r="K1300" s="16">
        <v>0</v>
      </c>
      <c r="L1300" s="16">
        <v>0</v>
      </c>
    </row>
    <row r="1301" spans="1:18" s="9" customFormat="1" x14ac:dyDescent="0.2">
      <c r="A1301" s="13" t="s">
        <v>273</v>
      </c>
      <c r="B1301" s="73">
        <v>8028</v>
      </c>
      <c r="C1301" s="73">
        <v>70541</v>
      </c>
      <c r="D1301" s="73">
        <v>8351</v>
      </c>
      <c r="E1301" s="73">
        <v>78892</v>
      </c>
      <c r="F1301" s="73">
        <v>9926.0840000000007</v>
      </c>
      <c r="G1301" s="73">
        <v>98980.834000000003</v>
      </c>
      <c r="H1301" s="15">
        <f>H1302+H1303</f>
        <v>100</v>
      </c>
      <c r="I1301" s="15">
        <f>I1302+I1303</f>
        <v>100</v>
      </c>
      <c r="J1301" s="16">
        <f>D1301/B1301*100</f>
        <v>104.02341803687096</v>
      </c>
      <c r="K1301" s="16">
        <f t="shared" ref="K1301:L1303" si="305">D1301/F1301*100</f>
        <v>84.131869123815591</v>
      </c>
      <c r="L1301" s="16">
        <f t="shared" si="305"/>
        <v>79.704319323072184</v>
      </c>
      <c r="M1301" s="76"/>
      <c r="N1301" s="76"/>
      <c r="O1301" s="76"/>
      <c r="P1301" s="76"/>
      <c r="Q1301" s="76"/>
      <c r="R1301" s="76"/>
    </row>
    <row r="1302" spans="1:18" s="9" customFormat="1" x14ac:dyDescent="0.2">
      <c r="A1302" s="17" t="s">
        <v>275</v>
      </c>
      <c r="B1302" s="73">
        <v>2863.68</v>
      </c>
      <c r="C1302" s="73">
        <v>25635.119999999999</v>
      </c>
      <c r="D1302" s="73">
        <v>161.72</v>
      </c>
      <c r="E1302" s="73">
        <v>25796.84</v>
      </c>
      <c r="F1302" s="73">
        <v>1432.14</v>
      </c>
      <c r="G1302" s="73">
        <v>15428.99</v>
      </c>
      <c r="H1302" s="15">
        <f>D1302/D1301*100</f>
        <v>1.936534546760867</v>
      </c>
      <c r="I1302" s="15">
        <f>E1302/E1301*100</f>
        <v>32.698930183035039</v>
      </c>
      <c r="J1302" s="16">
        <f>D1302/B1302*100</f>
        <v>5.6472790255894516</v>
      </c>
      <c r="K1302" s="16">
        <f t="shared" si="305"/>
        <v>11.292192104123897</v>
      </c>
      <c r="L1302" s="16">
        <f t="shared" si="305"/>
        <v>167.19720474250096</v>
      </c>
    </row>
    <row r="1303" spans="1:18" s="9" customFormat="1" x14ac:dyDescent="0.2">
      <c r="A1303" s="17" t="s">
        <v>279</v>
      </c>
      <c r="B1303" s="73">
        <v>5164.32</v>
      </c>
      <c r="C1303" s="73">
        <v>44905.88</v>
      </c>
      <c r="D1303" s="73">
        <v>8189.28</v>
      </c>
      <c r="E1303" s="73">
        <v>53095.16</v>
      </c>
      <c r="F1303" s="73">
        <v>8493.9439999999995</v>
      </c>
      <c r="G1303" s="73">
        <v>83551.843999999997</v>
      </c>
      <c r="H1303" s="15">
        <f>D1303/D1301*100</f>
        <v>98.063465453239132</v>
      </c>
      <c r="I1303" s="15">
        <f>E1303/E1301*100</f>
        <v>67.301069816964969</v>
      </c>
      <c r="J1303" s="16">
        <f>D1303/B1303*100</f>
        <v>158.57421693465938</v>
      </c>
      <c r="K1303" s="16">
        <f t="shared" si="305"/>
        <v>96.41316213057209</v>
      </c>
      <c r="L1303" s="16">
        <f t="shared" si="305"/>
        <v>63.547562157933946</v>
      </c>
    </row>
    <row r="1304" spans="1:18" s="9" customFormat="1" x14ac:dyDescent="0.2">
      <c r="A1304" s="11" t="s">
        <v>457</v>
      </c>
      <c r="B1304" s="73"/>
      <c r="C1304" s="73"/>
      <c r="D1304" s="73"/>
      <c r="E1304" s="73"/>
      <c r="F1304" s="73"/>
      <c r="G1304" s="73"/>
      <c r="H1304" s="72"/>
      <c r="I1304" s="72"/>
      <c r="J1304" s="72"/>
      <c r="K1304" s="72"/>
      <c r="L1304" s="72"/>
      <c r="M1304" s="76"/>
      <c r="N1304" s="76"/>
      <c r="O1304" s="76"/>
      <c r="P1304" s="76"/>
      <c r="Q1304" s="76"/>
      <c r="R1304" s="76"/>
    </row>
    <row r="1305" spans="1:18" s="9" customFormat="1" x14ac:dyDescent="0.2">
      <c r="A1305" s="13" t="s">
        <v>272</v>
      </c>
      <c r="B1305" s="73">
        <v>280483.51199999999</v>
      </c>
      <c r="C1305" s="73">
        <v>2727638.3259999999</v>
      </c>
      <c r="D1305" s="73">
        <v>284099.15899999999</v>
      </c>
      <c r="E1305" s="73">
        <v>3011737.4849999999</v>
      </c>
      <c r="F1305" s="73">
        <v>247701.02100000001</v>
      </c>
      <c r="G1305" s="73">
        <v>2799183.21</v>
      </c>
      <c r="H1305" s="15">
        <f>H1306+H1307</f>
        <v>100</v>
      </c>
      <c r="I1305" s="15">
        <f>I1306+I1307</f>
        <v>100</v>
      </c>
      <c r="J1305" s="16">
        <f t="shared" ref="J1305:J1310" si="306">D1305/B1305*100</f>
        <v>101.2890764858934</v>
      </c>
      <c r="K1305" s="16">
        <f t="shared" ref="K1305:L1310" si="307">D1305/F1305*100</f>
        <v>114.69438351648942</v>
      </c>
      <c r="L1305" s="16">
        <f t="shared" si="307"/>
        <v>107.59343919471422</v>
      </c>
    </row>
    <row r="1306" spans="1:18" s="72" customFormat="1" x14ac:dyDescent="0.2">
      <c r="A1306" s="17" t="s">
        <v>278</v>
      </c>
      <c r="B1306" s="73">
        <v>214394</v>
      </c>
      <c r="C1306" s="73">
        <v>2214826</v>
      </c>
      <c r="D1306" s="73">
        <v>209666</v>
      </c>
      <c r="E1306" s="73">
        <v>2424492</v>
      </c>
      <c r="F1306" s="73">
        <v>200142.986</v>
      </c>
      <c r="G1306" s="73">
        <v>2312231.0520000001</v>
      </c>
      <c r="H1306" s="15">
        <f>D1306/D1305*100</f>
        <v>73.800288863227507</v>
      </c>
      <c r="I1306" s="15">
        <f>E1306/E1305*100</f>
        <v>80.501438524280942</v>
      </c>
      <c r="J1306" s="16">
        <f t="shared" si="306"/>
        <v>97.794714404321013</v>
      </c>
      <c r="K1306" s="16">
        <f t="shared" si="307"/>
        <v>104.75810528778659</v>
      </c>
      <c r="L1306" s="16">
        <f t="shared" si="307"/>
        <v>104.85509213721951</v>
      </c>
    </row>
    <row r="1307" spans="1:18" s="9" customFormat="1" x14ac:dyDescent="0.2">
      <c r="A1307" s="17" t="s">
        <v>274</v>
      </c>
      <c r="B1307" s="73">
        <v>66089.512000000002</v>
      </c>
      <c r="C1307" s="73">
        <v>512812.326</v>
      </c>
      <c r="D1307" s="73">
        <v>74433.159</v>
      </c>
      <c r="E1307" s="73">
        <v>587245.48499999999</v>
      </c>
      <c r="F1307" s="73">
        <v>47558.035000000003</v>
      </c>
      <c r="G1307" s="73">
        <v>486952.158</v>
      </c>
      <c r="H1307" s="15">
        <f>D1307/D1305*100</f>
        <v>26.199711136772496</v>
      </c>
      <c r="I1307" s="15">
        <f>E1307/E1305*100</f>
        <v>19.498561475719058</v>
      </c>
      <c r="J1307" s="16">
        <f t="shared" si="306"/>
        <v>112.62476714913554</v>
      </c>
      <c r="K1307" s="16">
        <f t="shared" si="307"/>
        <v>156.51016489642601</v>
      </c>
      <c r="L1307" s="16">
        <f t="shared" si="307"/>
        <v>120.59613564747771</v>
      </c>
    </row>
    <row r="1308" spans="1:18" s="9" customFormat="1" x14ac:dyDescent="0.2">
      <c r="A1308" s="13" t="s">
        <v>273</v>
      </c>
      <c r="B1308" s="73">
        <v>280483.51199999999</v>
      </c>
      <c r="C1308" s="73">
        <v>2727638.3259999999</v>
      </c>
      <c r="D1308" s="73">
        <v>284099.15899999999</v>
      </c>
      <c r="E1308" s="73">
        <v>3011737.4849999999</v>
      </c>
      <c r="F1308" s="73">
        <v>247701.02100000001</v>
      </c>
      <c r="G1308" s="73">
        <v>2799183.21</v>
      </c>
      <c r="H1308" s="15">
        <f>H1309+H1310</f>
        <v>100</v>
      </c>
      <c r="I1308" s="15">
        <f>I1309+I1310</f>
        <v>100.00000000000001</v>
      </c>
      <c r="J1308" s="16">
        <f t="shared" si="306"/>
        <v>101.2890764858934</v>
      </c>
      <c r="K1308" s="16">
        <f t="shared" si="307"/>
        <v>114.69438351648942</v>
      </c>
      <c r="L1308" s="16">
        <f t="shared" si="307"/>
        <v>107.59343919471422</v>
      </c>
      <c r="M1308" s="72"/>
      <c r="N1308" s="72"/>
      <c r="O1308" s="72"/>
      <c r="P1308" s="72"/>
      <c r="Q1308" s="72"/>
      <c r="R1308" s="72"/>
    </row>
    <row r="1309" spans="1:18" s="9" customFormat="1" x14ac:dyDescent="0.2">
      <c r="A1309" s="17" t="s">
        <v>275</v>
      </c>
      <c r="B1309" s="73">
        <v>176774.69</v>
      </c>
      <c r="C1309" s="73">
        <v>1687562.0689999999</v>
      </c>
      <c r="D1309" s="73">
        <v>158207.84599999999</v>
      </c>
      <c r="E1309" s="73">
        <v>1845769.915</v>
      </c>
      <c r="F1309" s="73">
        <v>193515.90100000001</v>
      </c>
      <c r="G1309" s="73">
        <v>1730347.97</v>
      </c>
      <c r="H1309" s="15">
        <f>D1309/D1308*100</f>
        <v>55.687544643523566</v>
      </c>
      <c r="I1309" s="15">
        <f>E1309/E1308*100</f>
        <v>61.28588312204775</v>
      </c>
      <c r="J1309" s="16">
        <f t="shared" si="306"/>
        <v>89.496887818046801</v>
      </c>
      <c r="K1309" s="16">
        <f t="shared" si="307"/>
        <v>81.754442494108005</v>
      </c>
      <c r="L1309" s="16">
        <f t="shared" si="307"/>
        <v>106.6704470430881</v>
      </c>
      <c r="M1309" s="76"/>
      <c r="N1309" s="76"/>
      <c r="O1309" s="76"/>
      <c r="P1309" s="76"/>
      <c r="Q1309" s="76"/>
      <c r="R1309" s="76"/>
    </row>
    <row r="1310" spans="1:18" s="9" customFormat="1" x14ac:dyDescent="0.2">
      <c r="A1310" s="17" t="s">
        <v>279</v>
      </c>
      <c r="B1310" s="73">
        <v>103708.822</v>
      </c>
      <c r="C1310" s="73">
        <v>1040076.2560000001</v>
      </c>
      <c r="D1310" s="73">
        <v>125891.31299999999</v>
      </c>
      <c r="E1310" s="73">
        <v>1165967.57</v>
      </c>
      <c r="F1310" s="73">
        <v>54185.120000000003</v>
      </c>
      <c r="G1310" s="73">
        <v>1068835.24</v>
      </c>
      <c r="H1310" s="15">
        <f>D1310/D1308*100</f>
        <v>44.312455356476434</v>
      </c>
      <c r="I1310" s="15">
        <f>E1310/E1308*100</f>
        <v>38.714116877952264</v>
      </c>
      <c r="J1310" s="16">
        <f t="shared" si="306"/>
        <v>121.38920351443197</v>
      </c>
      <c r="K1310" s="16">
        <f t="shared" si="307"/>
        <v>232.33558032168241</v>
      </c>
      <c r="L1310" s="16">
        <f t="shared" si="307"/>
        <v>109.08768034257554</v>
      </c>
    </row>
    <row r="1311" spans="1:18" s="9" customFormat="1" ht="56.25" x14ac:dyDescent="0.2">
      <c r="A1311" s="11" t="s">
        <v>458</v>
      </c>
      <c r="B1311" s="73"/>
      <c r="C1311" s="73"/>
      <c r="D1311" s="73"/>
      <c r="E1311" s="73"/>
      <c r="F1311" s="73"/>
      <c r="G1311" s="73"/>
      <c r="H1311" s="72"/>
      <c r="I1311" s="72"/>
      <c r="J1311" s="72"/>
      <c r="K1311" s="72"/>
      <c r="L1311" s="72"/>
    </row>
    <row r="1312" spans="1:18" s="9" customFormat="1" x14ac:dyDescent="0.2">
      <c r="A1312" s="13" t="s">
        <v>272</v>
      </c>
      <c r="B1312" s="73">
        <v>182792.63500000001</v>
      </c>
      <c r="C1312" s="73">
        <v>1703338.67</v>
      </c>
      <c r="D1312" s="73">
        <v>178631.74799999999</v>
      </c>
      <c r="E1312" s="73">
        <v>1881970.4180000001</v>
      </c>
      <c r="F1312" s="73">
        <v>154342.55799999999</v>
      </c>
      <c r="G1312" s="73">
        <v>1563652.4879999999</v>
      </c>
      <c r="H1312" s="15">
        <f>H1313+H1314</f>
        <v>100</v>
      </c>
      <c r="I1312" s="15">
        <f>I1313+I1314</f>
        <v>100</v>
      </c>
      <c r="J1312" s="16">
        <f t="shared" ref="J1312:J1317" si="308">D1312/B1312*100</f>
        <v>97.72371189900511</v>
      </c>
      <c r="K1312" s="16">
        <f t="shared" ref="K1312:L1317" si="309">D1312/F1312*100</f>
        <v>115.73719544028809</v>
      </c>
      <c r="L1312" s="16">
        <f t="shared" si="309"/>
        <v>120.35733210818134</v>
      </c>
      <c r="M1312" s="76"/>
      <c r="N1312" s="76"/>
      <c r="O1312" s="76"/>
      <c r="P1312" s="76"/>
      <c r="Q1312" s="76"/>
      <c r="R1312" s="76"/>
    </row>
    <row r="1313" spans="1:18" s="9" customFormat="1" x14ac:dyDescent="0.2">
      <c r="A1313" s="17" t="s">
        <v>278</v>
      </c>
      <c r="B1313" s="73">
        <v>69724.332999999999</v>
      </c>
      <c r="C1313" s="73">
        <v>668863.33299999998</v>
      </c>
      <c r="D1313" s="73">
        <v>77137.332999999999</v>
      </c>
      <c r="E1313" s="73">
        <v>746000.66700000002</v>
      </c>
      <c r="F1313" s="73">
        <v>70892.697</v>
      </c>
      <c r="G1313" s="73">
        <v>777409.32400000002</v>
      </c>
      <c r="H1313" s="15">
        <f>D1313/D1312*100</f>
        <v>43.182319975954108</v>
      </c>
      <c r="I1313" s="15">
        <f>E1313/E1312*100</f>
        <v>39.639340760349825</v>
      </c>
      <c r="J1313" s="16">
        <f t="shared" si="308"/>
        <v>110.6318693647453</v>
      </c>
      <c r="K1313" s="16">
        <f t="shared" si="309"/>
        <v>108.80857445725334</v>
      </c>
      <c r="L1313" s="16">
        <f t="shared" si="309"/>
        <v>95.959830165350581</v>
      </c>
      <c r="M1313" s="76"/>
      <c r="N1313" s="76"/>
      <c r="O1313" s="76"/>
      <c r="P1313" s="76"/>
      <c r="Q1313" s="76"/>
      <c r="R1313" s="76"/>
    </row>
    <row r="1314" spans="1:18" s="9" customFormat="1" x14ac:dyDescent="0.2">
      <c r="A1314" s="17" t="s">
        <v>274</v>
      </c>
      <c r="B1314" s="73">
        <v>113068.302</v>
      </c>
      <c r="C1314" s="73">
        <v>1034475.3370000001</v>
      </c>
      <c r="D1314" s="73">
        <v>101494.41499999999</v>
      </c>
      <c r="E1314" s="73">
        <v>1135969.7509999999</v>
      </c>
      <c r="F1314" s="73">
        <v>83449.86</v>
      </c>
      <c r="G1314" s="73">
        <v>786243.16299999994</v>
      </c>
      <c r="H1314" s="15">
        <f>D1314/D1312*100</f>
        <v>56.817680024045892</v>
      </c>
      <c r="I1314" s="15">
        <f>E1314/E1312*100</f>
        <v>60.360659239650175</v>
      </c>
      <c r="J1314" s="16">
        <f t="shared" si="308"/>
        <v>89.763809312357054</v>
      </c>
      <c r="K1314" s="16">
        <f t="shared" si="309"/>
        <v>121.62322980529865</v>
      </c>
      <c r="L1314" s="16">
        <f t="shared" si="309"/>
        <v>144.48071594868674</v>
      </c>
      <c r="M1314" s="72"/>
      <c r="N1314" s="72"/>
      <c r="O1314" s="72"/>
      <c r="P1314" s="72"/>
      <c r="Q1314" s="72"/>
      <c r="R1314" s="72"/>
    </row>
    <row r="1315" spans="1:18" s="9" customFormat="1" x14ac:dyDescent="0.2">
      <c r="A1315" s="13" t="s">
        <v>273</v>
      </c>
      <c r="B1315" s="73">
        <v>182792.63500000001</v>
      </c>
      <c r="C1315" s="73">
        <v>1703338.67</v>
      </c>
      <c r="D1315" s="73">
        <v>178631.74799999999</v>
      </c>
      <c r="E1315" s="73">
        <v>1881970.4180000001</v>
      </c>
      <c r="F1315" s="73">
        <v>154342.55799999999</v>
      </c>
      <c r="G1315" s="73">
        <v>1563652.4879999999</v>
      </c>
      <c r="H1315" s="15">
        <f>H1316+H1317</f>
        <v>100</v>
      </c>
      <c r="I1315" s="15">
        <f>I1316+I1317</f>
        <v>100</v>
      </c>
      <c r="J1315" s="16">
        <f t="shared" si="308"/>
        <v>97.72371189900511</v>
      </c>
      <c r="K1315" s="16">
        <f t="shared" si="309"/>
        <v>115.73719544028809</v>
      </c>
      <c r="L1315" s="16">
        <f t="shared" si="309"/>
        <v>120.35733210818134</v>
      </c>
    </row>
    <row r="1316" spans="1:18" s="9" customFormat="1" x14ac:dyDescent="0.2">
      <c r="A1316" s="17" t="s">
        <v>275</v>
      </c>
      <c r="B1316" s="73">
        <v>47817.296999999999</v>
      </c>
      <c r="C1316" s="73">
        <v>448811.141</v>
      </c>
      <c r="D1316" s="73">
        <v>52114.728000000003</v>
      </c>
      <c r="E1316" s="73">
        <v>500925.86900000001</v>
      </c>
      <c r="F1316" s="73">
        <v>47847.303</v>
      </c>
      <c r="G1316" s="73">
        <v>318152.28700000001</v>
      </c>
      <c r="H1316" s="15">
        <f>D1316/D1315*100</f>
        <v>29.17439289683265</v>
      </c>
      <c r="I1316" s="15">
        <f>E1316/E1315*100</f>
        <v>26.617095795392036</v>
      </c>
      <c r="J1316" s="16">
        <f t="shared" si="308"/>
        <v>108.98718930097617</v>
      </c>
      <c r="K1316" s="16">
        <f t="shared" si="309"/>
        <v>108.9188412563191</v>
      </c>
      <c r="L1316" s="16">
        <f t="shared" si="309"/>
        <v>157.44845769409793</v>
      </c>
    </row>
    <row r="1317" spans="1:18" s="72" customFormat="1" x14ac:dyDescent="0.2">
      <c r="A1317" s="17" t="s">
        <v>279</v>
      </c>
      <c r="B1317" s="73">
        <v>134975.33900000001</v>
      </c>
      <c r="C1317" s="73">
        <v>1254527.5290000001</v>
      </c>
      <c r="D1317" s="73">
        <v>126517.02</v>
      </c>
      <c r="E1317" s="73">
        <v>1381044.5490000001</v>
      </c>
      <c r="F1317" s="73">
        <v>106495.255</v>
      </c>
      <c r="G1317" s="73">
        <v>1245500.2009999999</v>
      </c>
      <c r="H1317" s="15">
        <f>D1317/D1315*100</f>
        <v>70.825607103167357</v>
      </c>
      <c r="I1317" s="15">
        <f>E1317/E1315*100</f>
        <v>73.382904204607968</v>
      </c>
      <c r="J1317" s="16">
        <f t="shared" si="308"/>
        <v>93.733433779336522</v>
      </c>
      <c r="K1317" s="16">
        <f t="shared" si="309"/>
        <v>118.80061698523564</v>
      </c>
      <c r="L1317" s="16">
        <f t="shared" si="309"/>
        <v>110.88272389608392</v>
      </c>
    </row>
    <row r="1318" spans="1:18" s="9" customFormat="1" ht="45" x14ac:dyDescent="0.2">
      <c r="A1318" s="11" t="s">
        <v>459</v>
      </c>
      <c r="B1318" s="73"/>
      <c r="C1318" s="73"/>
      <c r="D1318" s="73"/>
      <c r="E1318" s="73"/>
      <c r="F1318" s="73"/>
      <c r="G1318" s="73"/>
      <c r="H1318" s="72"/>
      <c r="I1318" s="72"/>
      <c r="J1318" s="72"/>
      <c r="K1318" s="72"/>
      <c r="L1318" s="72"/>
      <c r="M1318" s="76"/>
      <c r="N1318" s="76"/>
      <c r="O1318" s="76"/>
      <c r="P1318" s="76"/>
      <c r="Q1318" s="76"/>
      <c r="R1318" s="76"/>
    </row>
    <row r="1319" spans="1:18" s="9" customFormat="1" x14ac:dyDescent="0.2">
      <c r="A1319" s="13" t="s">
        <v>272</v>
      </c>
      <c r="B1319" s="73">
        <v>12541.786</v>
      </c>
      <c r="C1319" s="73">
        <v>146359.033</v>
      </c>
      <c r="D1319" s="73">
        <v>17087.249</v>
      </c>
      <c r="E1319" s="73">
        <v>163446.283</v>
      </c>
      <c r="F1319" s="73">
        <v>13869.665000000001</v>
      </c>
      <c r="G1319" s="73">
        <v>212460.20199999999</v>
      </c>
      <c r="H1319" s="15"/>
      <c r="I1319" s="15">
        <f>I1320+I1321</f>
        <v>100</v>
      </c>
      <c r="J1319" s="16">
        <f>D1319/B1319*100</f>
        <v>136.24254950610703</v>
      </c>
      <c r="K1319" s="16">
        <f>D1319/F1319*100</f>
        <v>123.19871460485888</v>
      </c>
      <c r="L1319" s="16">
        <f>E1319/G1319*100</f>
        <v>76.930305752039146</v>
      </c>
      <c r="M1319" s="72"/>
      <c r="N1319" s="72"/>
      <c r="O1319" s="72"/>
      <c r="P1319" s="72"/>
      <c r="Q1319" s="72"/>
      <c r="R1319" s="72"/>
    </row>
    <row r="1320" spans="1:18" s="9" customFormat="1" x14ac:dyDescent="0.2">
      <c r="A1320" s="17" t="s">
        <v>278</v>
      </c>
      <c r="B1320" s="73" t="s">
        <v>1348</v>
      </c>
      <c r="C1320" s="73">
        <v>114880</v>
      </c>
      <c r="D1320" s="73" t="s">
        <v>1348</v>
      </c>
      <c r="E1320" s="73">
        <v>129561</v>
      </c>
      <c r="F1320" s="73">
        <v>11680</v>
      </c>
      <c r="G1320" s="73">
        <v>192324</v>
      </c>
      <c r="H1320" s="15"/>
      <c r="I1320" s="15">
        <f>E1320/E1319*100</f>
        <v>79.26824496828722</v>
      </c>
      <c r="J1320" s="16"/>
      <c r="K1320" s="16"/>
      <c r="L1320" s="16">
        <f>E1320/G1320*100</f>
        <v>67.366007362575658</v>
      </c>
    </row>
    <row r="1321" spans="1:18" s="9" customFormat="1" x14ac:dyDescent="0.2">
      <c r="A1321" s="17" t="s">
        <v>274</v>
      </c>
      <c r="B1321" s="73">
        <v>2539.7860000000001</v>
      </c>
      <c r="C1321" s="73">
        <v>31479.032999999999</v>
      </c>
      <c r="D1321" s="73">
        <v>2406.2489999999998</v>
      </c>
      <c r="E1321" s="73">
        <v>33885.283000000003</v>
      </c>
      <c r="F1321" s="73">
        <v>2189.665</v>
      </c>
      <c r="G1321" s="73">
        <v>20136.202000000001</v>
      </c>
      <c r="H1321" s="15">
        <f>D1321/D1319*100</f>
        <v>14.082132237904416</v>
      </c>
      <c r="I1321" s="15">
        <f>E1321/E1319*100</f>
        <v>20.731755031712776</v>
      </c>
      <c r="J1321" s="16">
        <f>D1321/B1321*100</f>
        <v>94.742194814838726</v>
      </c>
      <c r="K1321" s="16">
        <f>D1321/F1321*100</f>
        <v>109.89119340173039</v>
      </c>
      <c r="L1321" s="16">
        <f>E1321/G1321*100</f>
        <v>168.28040858946488</v>
      </c>
      <c r="M1321" s="76"/>
      <c r="N1321" s="76"/>
      <c r="O1321" s="76"/>
      <c r="P1321" s="76"/>
      <c r="Q1321" s="76"/>
      <c r="R1321" s="76"/>
    </row>
    <row r="1322" spans="1:18" s="9" customFormat="1" x14ac:dyDescent="0.2">
      <c r="A1322" s="13" t="s">
        <v>273</v>
      </c>
      <c r="B1322" s="73">
        <v>12541.786</v>
      </c>
      <c r="C1322" s="73">
        <v>146359.033</v>
      </c>
      <c r="D1322" s="73">
        <v>17087.249</v>
      </c>
      <c r="E1322" s="73">
        <v>163446.283</v>
      </c>
      <c r="F1322" s="73">
        <v>13869.665000000001</v>
      </c>
      <c r="G1322" s="73">
        <v>212460.20199999999</v>
      </c>
      <c r="H1322" s="15">
        <f>H1323+H1324</f>
        <v>100.00000585231713</v>
      </c>
      <c r="I1322" s="15">
        <f>I1323+I1324</f>
        <v>100.00000000000001</v>
      </c>
      <c r="J1322" s="16">
        <f>D1322/B1322*100</f>
        <v>136.24254950610703</v>
      </c>
      <c r="K1322" s="16">
        <f>D1322/F1322*100</f>
        <v>123.19871460485888</v>
      </c>
      <c r="L1322" s="16">
        <f>E1322/G1322*100</f>
        <v>76.930305752039146</v>
      </c>
      <c r="M1322" s="72"/>
      <c r="N1322" s="72"/>
      <c r="O1322" s="72"/>
      <c r="P1322" s="72"/>
      <c r="Q1322" s="72"/>
      <c r="R1322" s="72"/>
    </row>
    <row r="1323" spans="1:18" s="9" customFormat="1" x14ac:dyDescent="0.2">
      <c r="A1323" s="17" t="s">
        <v>275</v>
      </c>
      <c r="B1323" s="73">
        <v>316.81400000000002</v>
      </c>
      <c r="C1323" s="73">
        <v>6227.5389999999998</v>
      </c>
      <c r="D1323" s="73">
        <v>110.46</v>
      </c>
      <c r="E1323" s="73">
        <v>6337.9979999999996</v>
      </c>
      <c r="F1323" s="73">
        <v>3399.0039999999999</v>
      </c>
      <c r="G1323" s="73">
        <v>20943.721000000001</v>
      </c>
      <c r="H1323" s="15">
        <f>D1323/D1322*100</f>
        <v>0.64644695000347918</v>
      </c>
      <c r="I1323" s="15">
        <f>E1323/E1322*100</f>
        <v>3.8777253808824761</v>
      </c>
      <c r="J1323" s="16">
        <f>D1323/B1323*100</f>
        <v>34.865883452120165</v>
      </c>
      <c r="K1323" s="16">
        <f>D1323/F1323*100</f>
        <v>3.2497755224765843</v>
      </c>
      <c r="L1323" s="16">
        <f>E1323/G1323*100</f>
        <v>30.262043693190904</v>
      </c>
      <c r="M1323" s="72"/>
      <c r="N1323" s="72"/>
      <c r="O1323" s="72"/>
      <c r="P1323" s="72"/>
      <c r="Q1323" s="72"/>
      <c r="R1323" s="72"/>
    </row>
    <row r="1324" spans="1:18" s="9" customFormat="1" x14ac:dyDescent="0.2">
      <c r="A1324" s="17" t="s">
        <v>279</v>
      </c>
      <c r="B1324" s="73">
        <v>12224.972</v>
      </c>
      <c r="C1324" s="73">
        <v>140131.495</v>
      </c>
      <c r="D1324" s="73">
        <v>16976.79</v>
      </c>
      <c r="E1324" s="73">
        <v>157108.285</v>
      </c>
      <c r="F1324" s="73">
        <v>10470.661</v>
      </c>
      <c r="G1324" s="73">
        <v>191516.481</v>
      </c>
      <c r="H1324" s="15">
        <f>D1324/D1322*100</f>
        <v>99.353558902313651</v>
      </c>
      <c r="I1324" s="15">
        <f>E1324/E1322*100</f>
        <v>96.122274619117533</v>
      </c>
      <c r="J1324" s="16">
        <f>D1324/B1324*100</f>
        <v>138.86976591848227</v>
      </c>
      <c r="K1324" s="16">
        <f>D1324/F1324*100</f>
        <v>162.1367552631109</v>
      </c>
      <c r="L1324" s="16">
        <f>E1324/G1324*100</f>
        <v>82.033819846554096</v>
      </c>
      <c r="M1324" s="72"/>
      <c r="N1324" s="72"/>
      <c r="O1324" s="72"/>
      <c r="P1324" s="72"/>
      <c r="Q1324" s="72"/>
      <c r="R1324" s="72"/>
    </row>
    <row r="1325" spans="1:18" s="9" customFormat="1" ht="22.5" x14ac:dyDescent="0.2">
      <c r="A1325" s="11" t="s">
        <v>460</v>
      </c>
      <c r="B1325" s="73"/>
      <c r="C1325" s="73"/>
      <c r="D1325" s="73"/>
      <c r="E1325" s="73"/>
      <c r="F1325" s="73"/>
      <c r="G1325" s="73"/>
      <c r="H1325" s="72"/>
      <c r="I1325" s="72"/>
      <c r="J1325" s="72"/>
      <c r="K1325" s="72"/>
      <c r="L1325" s="72"/>
      <c r="M1325" s="76"/>
      <c r="N1325" s="76"/>
      <c r="O1325" s="76"/>
      <c r="P1325" s="76"/>
      <c r="Q1325" s="76"/>
      <c r="R1325" s="76"/>
    </row>
    <row r="1326" spans="1:18" s="9" customFormat="1" x14ac:dyDescent="0.2">
      <c r="A1326" s="13" t="s">
        <v>272</v>
      </c>
      <c r="B1326" s="73">
        <v>93663.025999999998</v>
      </c>
      <c r="C1326" s="73">
        <v>796414.64800000004</v>
      </c>
      <c r="D1326" s="73">
        <v>91435.122000000003</v>
      </c>
      <c r="E1326" s="73">
        <v>887849.76899999997</v>
      </c>
      <c r="F1326" s="73">
        <v>91411.229000000007</v>
      </c>
      <c r="G1326" s="73">
        <v>866427.44099999999</v>
      </c>
      <c r="H1326" s="15">
        <f>H1327+H1328</f>
        <v>100</v>
      </c>
      <c r="I1326" s="15">
        <f>I1327+I1328</f>
        <v>100.00000000000001</v>
      </c>
      <c r="J1326" s="16">
        <f t="shared" ref="J1326:J1331" si="310">D1326/B1326*100</f>
        <v>97.621362350603533</v>
      </c>
      <c r="K1326" s="16">
        <f t="shared" ref="K1326:L1331" si="311">D1326/F1326*100</f>
        <v>100.02613792666544</v>
      </c>
      <c r="L1326" s="16">
        <f t="shared" si="311"/>
        <v>102.47248955726459</v>
      </c>
      <c r="M1326" s="72"/>
      <c r="N1326" s="72"/>
      <c r="O1326" s="72"/>
      <c r="P1326" s="72"/>
      <c r="Q1326" s="72"/>
      <c r="R1326" s="72"/>
    </row>
    <row r="1327" spans="1:18" s="9" customFormat="1" x14ac:dyDescent="0.2">
      <c r="A1327" s="17" t="s">
        <v>278</v>
      </c>
      <c r="B1327" s="73">
        <v>36321.000999999997</v>
      </c>
      <c r="C1327" s="73">
        <v>274564.33899999998</v>
      </c>
      <c r="D1327" s="73">
        <v>33618.000999999997</v>
      </c>
      <c r="E1327" s="73">
        <v>308182.34000000003</v>
      </c>
      <c r="F1327" s="73">
        <v>30714.148000000001</v>
      </c>
      <c r="G1327" s="73">
        <v>291010.67700000003</v>
      </c>
      <c r="H1327" s="15">
        <f>D1327/D1326*100</f>
        <v>36.767054349202922</v>
      </c>
      <c r="I1327" s="15">
        <f>E1327/E1326*100</f>
        <v>34.711090857985013</v>
      </c>
      <c r="J1327" s="16">
        <f t="shared" si="310"/>
        <v>92.558024488366939</v>
      </c>
      <c r="K1327" s="16">
        <f t="shared" si="311"/>
        <v>109.45444750738322</v>
      </c>
      <c r="L1327" s="16">
        <f t="shared" si="311"/>
        <v>105.90069861938434</v>
      </c>
    </row>
    <row r="1328" spans="1:18" s="9" customFormat="1" x14ac:dyDescent="0.2">
      <c r="A1328" s="17" t="s">
        <v>274</v>
      </c>
      <c r="B1328" s="73">
        <v>57342.025000000001</v>
      </c>
      <c r="C1328" s="73">
        <v>521850.30800000002</v>
      </c>
      <c r="D1328" s="73">
        <v>57817.120999999999</v>
      </c>
      <c r="E1328" s="73">
        <v>579667.429</v>
      </c>
      <c r="F1328" s="73">
        <v>60697.080999999998</v>
      </c>
      <c r="G1328" s="73">
        <v>575416.76399999997</v>
      </c>
      <c r="H1328" s="15">
        <f>D1328/D1326*100</f>
        <v>63.23294565079707</v>
      </c>
      <c r="I1328" s="15">
        <f>E1328/E1326*100</f>
        <v>65.288909142015001</v>
      </c>
      <c r="J1328" s="16">
        <f t="shared" si="310"/>
        <v>100.8285302097371</v>
      </c>
      <c r="K1328" s="16">
        <f t="shared" si="311"/>
        <v>95.255191925951095</v>
      </c>
      <c r="L1328" s="16">
        <f t="shared" si="311"/>
        <v>100.73871066432815</v>
      </c>
      <c r="M1328" s="76"/>
      <c r="N1328" s="76"/>
      <c r="O1328" s="76"/>
      <c r="P1328" s="76"/>
      <c r="Q1328" s="76"/>
      <c r="R1328" s="76"/>
    </row>
    <row r="1329" spans="1:18" s="9" customFormat="1" x14ac:dyDescent="0.2">
      <c r="A1329" s="13" t="s">
        <v>273</v>
      </c>
      <c r="B1329" s="73">
        <v>93663.025999999998</v>
      </c>
      <c r="C1329" s="73">
        <v>796414.64800000004</v>
      </c>
      <c r="D1329" s="73">
        <v>91435.122000000003</v>
      </c>
      <c r="E1329" s="73">
        <v>887849.76899999997</v>
      </c>
      <c r="F1329" s="73">
        <v>91411.229000000007</v>
      </c>
      <c r="G1329" s="73">
        <v>866427.44099999999</v>
      </c>
      <c r="H1329" s="15">
        <f>H1330+H1331</f>
        <v>99.999998906328344</v>
      </c>
      <c r="I1329" s="15">
        <f>I1330+I1331</f>
        <v>100</v>
      </c>
      <c r="J1329" s="16">
        <f t="shared" si="310"/>
        <v>97.621362350603533</v>
      </c>
      <c r="K1329" s="16">
        <f t="shared" si="311"/>
        <v>100.02613792666544</v>
      </c>
      <c r="L1329" s="16">
        <f t="shared" si="311"/>
        <v>102.47248955726459</v>
      </c>
      <c r="M1329" s="72"/>
      <c r="N1329" s="72"/>
      <c r="O1329" s="72"/>
      <c r="P1329" s="72"/>
      <c r="Q1329" s="72"/>
      <c r="R1329" s="72"/>
    </row>
    <row r="1330" spans="1:18" s="9" customFormat="1" x14ac:dyDescent="0.2">
      <c r="A1330" s="17" t="s">
        <v>275</v>
      </c>
      <c r="B1330" s="73">
        <v>5540.1710000000003</v>
      </c>
      <c r="C1330" s="73">
        <v>38121.461000000003</v>
      </c>
      <c r="D1330" s="73">
        <v>4259.2470000000003</v>
      </c>
      <c r="E1330" s="73">
        <v>42380.707999999999</v>
      </c>
      <c r="F1330" s="73">
        <v>15410.471</v>
      </c>
      <c r="G1330" s="73">
        <v>78747.379000000001</v>
      </c>
      <c r="H1330" s="15">
        <f>D1330/D1329*100</f>
        <v>4.6582176595116263</v>
      </c>
      <c r="I1330" s="15">
        <f>E1330/E1329*100</f>
        <v>4.7734098132090637</v>
      </c>
      <c r="J1330" s="16">
        <f t="shared" si="310"/>
        <v>76.879341810929674</v>
      </c>
      <c r="K1330" s="16">
        <f t="shared" si="311"/>
        <v>27.638655560884544</v>
      </c>
      <c r="L1330" s="16">
        <f t="shared" si="311"/>
        <v>53.818563281960152</v>
      </c>
    </row>
    <row r="1331" spans="1:18" s="9" customFormat="1" x14ac:dyDescent="0.2">
      <c r="A1331" s="17" t="s">
        <v>279</v>
      </c>
      <c r="B1331" s="73">
        <v>88122.854000000007</v>
      </c>
      <c r="C1331" s="73">
        <v>758293.18700000003</v>
      </c>
      <c r="D1331" s="73">
        <v>87175.873999999996</v>
      </c>
      <c r="E1331" s="73">
        <v>845469.06099999999</v>
      </c>
      <c r="F1331" s="73">
        <v>76000.758000000002</v>
      </c>
      <c r="G1331" s="73">
        <v>787680.06200000003</v>
      </c>
      <c r="H1331" s="15">
        <f>D1331/D1329*100</f>
        <v>95.341781246816723</v>
      </c>
      <c r="I1331" s="15">
        <f>E1331/E1329*100</f>
        <v>95.226590186790943</v>
      </c>
      <c r="J1331" s="16">
        <f t="shared" si="310"/>
        <v>98.925386597215734</v>
      </c>
      <c r="K1331" s="16">
        <f t="shared" si="311"/>
        <v>114.70395334741266</v>
      </c>
      <c r="L1331" s="16">
        <f t="shared" si="311"/>
        <v>107.33660807070167</v>
      </c>
    </row>
    <row r="1332" spans="1:18" s="9" customFormat="1" ht="22.5" x14ac:dyDescent="0.2">
      <c r="A1332" s="11" t="s">
        <v>461</v>
      </c>
      <c r="B1332" s="73"/>
      <c r="C1332" s="73"/>
      <c r="D1332" s="73"/>
      <c r="E1332" s="73"/>
      <c r="F1332" s="73"/>
      <c r="G1332" s="73"/>
      <c r="H1332" s="72"/>
      <c r="I1332" s="72"/>
      <c r="J1332" s="72"/>
      <c r="K1332" s="72"/>
      <c r="L1332" s="72"/>
      <c r="M1332" s="76"/>
      <c r="N1332" s="76"/>
      <c r="O1332" s="76"/>
      <c r="P1332" s="76"/>
      <c r="Q1332" s="76"/>
      <c r="R1332" s="76"/>
    </row>
    <row r="1333" spans="1:18" s="9" customFormat="1" x14ac:dyDescent="0.2">
      <c r="A1333" s="13" t="s">
        <v>272</v>
      </c>
      <c r="B1333" s="73">
        <v>2994.6320000000001</v>
      </c>
      <c r="C1333" s="73">
        <v>23220.260999999999</v>
      </c>
      <c r="D1333" s="73">
        <v>2375.0529999999999</v>
      </c>
      <c r="E1333" s="73">
        <v>25595.313999999998</v>
      </c>
      <c r="F1333" s="73">
        <v>2139.7429999999999</v>
      </c>
      <c r="G1333" s="73">
        <v>21993.161</v>
      </c>
      <c r="H1333" s="15">
        <f>H1334+H1335</f>
        <v>100</v>
      </c>
      <c r="I1333" s="15">
        <f>I1334+I1335</f>
        <v>99.999999999999986</v>
      </c>
      <c r="J1333" s="16">
        <f t="shared" ref="J1333:J1338" si="312">D1333/B1333*100</f>
        <v>79.310345979071883</v>
      </c>
      <c r="K1333" s="16">
        <f t="shared" ref="K1333:L1338" si="313">D1333/F1333*100</f>
        <v>110.99711507410002</v>
      </c>
      <c r="L1333" s="16">
        <f t="shared" si="313"/>
        <v>116.37851421175883</v>
      </c>
      <c r="M1333" s="72"/>
      <c r="N1333" s="72"/>
      <c r="O1333" s="72"/>
      <c r="P1333" s="72"/>
      <c r="Q1333" s="72"/>
      <c r="R1333" s="72"/>
    </row>
    <row r="1334" spans="1:18" s="9" customFormat="1" x14ac:dyDescent="0.2">
      <c r="A1334" s="17" t="s">
        <v>278</v>
      </c>
      <c r="B1334" s="73">
        <v>678.99900000000002</v>
      </c>
      <c r="C1334" s="73">
        <v>3073.6610000000001</v>
      </c>
      <c r="D1334" s="73">
        <v>230.999</v>
      </c>
      <c r="E1334" s="73">
        <v>3304.66</v>
      </c>
      <c r="F1334" s="73">
        <v>302.33300000000003</v>
      </c>
      <c r="G1334" s="73">
        <v>1712.327</v>
      </c>
      <c r="H1334" s="15">
        <f>D1334/D1333*100</f>
        <v>9.7260566395781485</v>
      </c>
      <c r="I1334" s="15">
        <f>E1334/E1333*100</f>
        <v>12.91119147825262</v>
      </c>
      <c r="J1334" s="16">
        <f t="shared" si="312"/>
        <v>34.020521385156677</v>
      </c>
      <c r="K1334" s="16">
        <f t="shared" si="313"/>
        <v>76.405486665365657</v>
      </c>
      <c r="L1334" s="16">
        <f t="shared" si="313"/>
        <v>192.99234316809816</v>
      </c>
      <c r="M1334" s="72"/>
      <c r="N1334" s="72"/>
      <c r="O1334" s="72"/>
      <c r="P1334" s="72"/>
      <c r="Q1334" s="72"/>
      <c r="R1334" s="72"/>
    </row>
    <row r="1335" spans="1:18" s="9" customFormat="1" x14ac:dyDescent="0.2">
      <c r="A1335" s="17" t="s">
        <v>274</v>
      </c>
      <c r="B1335" s="73">
        <v>2315.6329999999998</v>
      </c>
      <c r="C1335" s="73">
        <v>20146.600999999999</v>
      </c>
      <c r="D1335" s="73">
        <v>2144.0540000000001</v>
      </c>
      <c r="E1335" s="73">
        <v>22290.653999999999</v>
      </c>
      <c r="F1335" s="73">
        <v>1837.41</v>
      </c>
      <c r="G1335" s="73">
        <v>20280.833999999999</v>
      </c>
      <c r="H1335" s="15">
        <f>D1335/D1333*100</f>
        <v>90.273943360421853</v>
      </c>
      <c r="I1335" s="15">
        <f>E1335/E1333*100</f>
        <v>87.088808521747367</v>
      </c>
      <c r="J1335" s="16">
        <f t="shared" si="312"/>
        <v>92.590406165398406</v>
      </c>
      <c r="K1335" s="16">
        <f t="shared" si="313"/>
        <v>116.68892626033384</v>
      </c>
      <c r="L1335" s="16">
        <f t="shared" si="313"/>
        <v>109.9099474903251</v>
      </c>
      <c r="M1335" s="76"/>
      <c r="N1335" s="76"/>
      <c r="O1335" s="76"/>
      <c r="P1335" s="76"/>
      <c r="Q1335" s="76"/>
      <c r="R1335" s="76"/>
    </row>
    <row r="1336" spans="1:18" s="9" customFormat="1" x14ac:dyDescent="0.2">
      <c r="A1336" s="13" t="s">
        <v>273</v>
      </c>
      <c r="B1336" s="73">
        <v>2994.6320000000001</v>
      </c>
      <c r="C1336" s="73">
        <v>23220.260999999999</v>
      </c>
      <c r="D1336" s="73">
        <v>2375.0529999999999</v>
      </c>
      <c r="E1336" s="73">
        <v>25595.313999999998</v>
      </c>
      <c r="F1336" s="73">
        <v>2139.7429999999999</v>
      </c>
      <c r="G1336" s="73">
        <v>21993.161</v>
      </c>
      <c r="H1336" s="15">
        <f>H1337+H1338</f>
        <v>100.00000000000001</v>
      </c>
      <c r="I1336" s="15">
        <f>I1337+I1338</f>
        <v>100.00000390696516</v>
      </c>
      <c r="J1336" s="16">
        <f t="shared" si="312"/>
        <v>79.310345979071883</v>
      </c>
      <c r="K1336" s="16">
        <f t="shared" si="313"/>
        <v>110.99711507410002</v>
      </c>
      <c r="L1336" s="16">
        <f t="shared" si="313"/>
        <v>116.37851421175883</v>
      </c>
      <c r="M1336" s="72"/>
      <c r="N1336" s="72"/>
      <c r="O1336" s="72"/>
      <c r="P1336" s="72"/>
      <c r="Q1336" s="72"/>
      <c r="R1336" s="72"/>
    </row>
    <row r="1337" spans="1:18" s="9" customFormat="1" x14ac:dyDescent="0.2">
      <c r="A1337" s="17" t="s">
        <v>275</v>
      </c>
      <c r="B1337" s="73">
        <v>59.828000000000003</v>
      </c>
      <c r="C1337" s="73">
        <v>571.18299999999999</v>
      </c>
      <c r="D1337" s="73">
        <v>79.98</v>
      </c>
      <c r="E1337" s="73">
        <v>651.16300000000001</v>
      </c>
      <c r="F1337" s="73">
        <v>47.259</v>
      </c>
      <c r="G1337" s="73">
        <v>519.99199999999996</v>
      </c>
      <c r="H1337" s="15">
        <f>D1337/D1336*100</f>
        <v>3.3675037988625944</v>
      </c>
      <c r="I1337" s="15">
        <f>E1337/E1336*100</f>
        <v>2.5440711530243387</v>
      </c>
      <c r="J1337" s="16">
        <f t="shared" si="312"/>
        <v>133.68322524570436</v>
      </c>
      <c r="K1337" s="16">
        <f t="shared" si="313"/>
        <v>169.23760553545358</v>
      </c>
      <c r="L1337" s="16">
        <f t="shared" si="313"/>
        <v>125.22558039354452</v>
      </c>
      <c r="M1337" s="72"/>
      <c r="N1337" s="72"/>
      <c r="O1337" s="72"/>
      <c r="P1337" s="72"/>
      <c r="Q1337" s="72"/>
      <c r="R1337" s="72"/>
    </row>
    <row r="1338" spans="1:18" s="9" customFormat="1" x14ac:dyDescent="0.2">
      <c r="A1338" s="17" t="s">
        <v>279</v>
      </c>
      <c r="B1338" s="73">
        <v>2934.8040000000001</v>
      </c>
      <c r="C1338" s="73">
        <v>22649.078000000001</v>
      </c>
      <c r="D1338" s="73">
        <v>2295.0729999999999</v>
      </c>
      <c r="E1338" s="73">
        <v>24944.151999999998</v>
      </c>
      <c r="F1338" s="73">
        <v>2092.4839999999999</v>
      </c>
      <c r="G1338" s="73">
        <v>21473.169000000002</v>
      </c>
      <c r="H1338" s="15">
        <f>D1338/D1336*100</f>
        <v>96.632496201137414</v>
      </c>
      <c r="I1338" s="15">
        <f>E1338/E1336*100</f>
        <v>97.455932753940829</v>
      </c>
      <c r="J1338" s="16">
        <f t="shared" si="312"/>
        <v>78.201917402320547</v>
      </c>
      <c r="K1338" s="16">
        <f t="shared" si="313"/>
        <v>109.68174667046438</v>
      </c>
      <c r="L1338" s="16">
        <f t="shared" si="313"/>
        <v>116.1642792454155</v>
      </c>
      <c r="M1338" s="72"/>
      <c r="N1338" s="72"/>
      <c r="O1338" s="72"/>
      <c r="P1338" s="72"/>
      <c r="Q1338" s="72"/>
      <c r="R1338" s="72"/>
    </row>
    <row r="1339" spans="1:18" s="9" customFormat="1" ht="45" x14ac:dyDescent="0.2">
      <c r="A1339" s="11" t="s">
        <v>462</v>
      </c>
      <c r="B1339" s="73"/>
      <c r="C1339" s="73"/>
      <c r="D1339" s="73"/>
      <c r="E1339" s="73"/>
      <c r="F1339" s="73"/>
      <c r="G1339" s="73"/>
      <c r="H1339" s="72"/>
      <c r="I1339" s="72"/>
      <c r="J1339" s="72"/>
      <c r="K1339" s="72"/>
      <c r="L1339" s="72"/>
      <c r="M1339" s="76"/>
      <c r="N1339" s="76"/>
      <c r="O1339" s="76"/>
      <c r="P1339" s="76"/>
      <c r="Q1339" s="76"/>
      <c r="R1339" s="76"/>
    </row>
    <row r="1340" spans="1:18" s="9" customFormat="1" x14ac:dyDescent="0.2">
      <c r="A1340" s="13" t="s">
        <v>272</v>
      </c>
      <c r="B1340" s="73">
        <v>8511.1859999999997</v>
      </c>
      <c r="C1340" s="73">
        <v>61256.900999999998</v>
      </c>
      <c r="D1340" s="73">
        <v>7842.41</v>
      </c>
      <c r="E1340" s="73">
        <v>69099.311000000002</v>
      </c>
      <c r="F1340" s="73">
        <v>9680.2180000000008</v>
      </c>
      <c r="G1340" s="73">
        <v>76108.627999999997</v>
      </c>
      <c r="H1340" s="15">
        <f>H1341+H1342</f>
        <v>100</v>
      </c>
      <c r="I1340" s="15">
        <f>I1341+I1342</f>
        <v>100</v>
      </c>
      <c r="J1340" s="16">
        <f>D1340/B1340*100</f>
        <v>92.142387676641064</v>
      </c>
      <c r="K1340" s="16">
        <f>D1340/F1340*100</f>
        <v>81.014807724371479</v>
      </c>
      <c r="L1340" s="16">
        <f>E1340/G1340*100</f>
        <v>90.790377931921213</v>
      </c>
    </row>
    <row r="1341" spans="1:18" s="9" customFormat="1" x14ac:dyDescent="0.2">
      <c r="A1341" s="17" t="s">
        <v>278</v>
      </c>
      <c r="B1341" s="73">
        <v>0</v>
      </c>
      <c r="C1341" s="73">
        <v>0</v>
      </c>
      <c r="D1341" s="73">
        <v>0</v>
      </c>
      <c r="E1341" s="73">
        <v>0</v>
      </c>
      <c r="F1341" s="73">
        <v>0</v>
      </c>
      <c r="G1341" s="73">
        <v>0</v>
      </c>
      <c r="H1341" s="15">
        <f>D1341/D1340*100</f>
        <v>0</v>
      </c>
      <c r="I1341" s="15">
        <f>E1341/E1340*100</f>
        <v>0</v>
      </c>
      <c r="J1341" s="16">
        <v>0</v>
      </c>
      <c r="K1341" s="16">
        <v>0</v>
      </c>
      <c r="L1341" s="16">
        <v>0</v>
      </c>
    </row>
    <row r="1342" spans="1:18" s="9" customFormat="1" x14ac:dyDescent="0.2">
      <c r="A1342" s="17" t="s">
        <v>274</v>
      </c>
      <c r="B1342" s="73">
        <v>8511.1859999999997</v>
      </c>
      <c r="C1342" s="73">
        <v>61256.900999999998</v>
      </c>
      <c r="D1342" s="73">
        <v>7842.41</v>
      </c>
      <c r="E1342" s="73">
        <v>69099.311000000002</v>
      </c>
      <c r="F1342" s="73">
        <v>9680.2180000000008</v>
      </c>
      <c r="G1342" s="73">
        <v>76108.627999999997</v>
      </c>
      <c r="H1342" s="15">
        <f>D1342/D1340*100</f>
        <v>100</v>
      </c>
      <c r="I1342" s="15">
        <f>E1342/E1340*100</f>
        <v>100</v>
      </c>
      <c r="J1342" s="16">
        <f>D1342/B1342*100</f>
        <v>92.142387676641064</v>
      </c>
      <c r="K1342" s="16">
        <f t="shared" ref="K1342:L1345" si="314">D1342/F1342*100</f>
        <v>81.014807724371479</v>
      </c>
      <c r="L1342" s="16">
        <f t="shared" si="314"/>
        <v>90.790377931921213</v>
      </c>
      <c r="M1342" s="76"/>
      <c r="N1342" s="76"/>
      <c r="O1342" s="76"/>
      <c r="P1342" s="76"/>
      <c r="Q1342" s="76"/>
      <c r="R1342" s="76"/>
    </row>
    <row r="1343" spans="1:18" s="9" customFormat="1" x14ac:dyDescent="0.2">
      <c r="A1343" s="13" t="s">
        <v>273</v>
      </c>
      <c r="B1343" s="73">
        <v>8511.1859999999997</v>
      </c>
      <c r="C1343" s="73">
        <v>61256.900999999998</v>
      </c>
      <c r="D1343" s="73">
        <v>7842.41</v>
      </c>
      <c r="E1343" s="73">
        <v>69099.311000000002</v>
      </c>
      <c r="F1343" s="73">
        <v>9680.2180000000008</v>
      </c>
      <c r="G1343" s="73">
        <v>76108.627999999997</v>
      </c>
      <c r="H1343" s="15">
        <f>H1344+H1345</f>
        <v>100</v>
      </c>
      <c r="I1343" s="15">
        <f>I1344+I1345</f>
        <v>100</v>
      </c>
      <c r="J1343" s="16">
        <f>D1343/B1343*100</f>
        <v>92.142387676641064</v>
      </c>
      <c r="K1343" s="16">
        <f t="shared" si="314"/>
        <v>81.014807724371479</v>
      </c>
      <c r="L1343" s="16">
        <f t="shared" si="314"/>
        <v>90.790377931921213</v>
      </c>
    </row>
    <row r="1344" spans="1:18" s="9" customFormat="1" x14ac:dyDescent="0.2">
      <c r="A1344" s="17" t="s">
        <v>275</v>
      </c>
      <c r="B1344" s="73">
        <v>748.85299999999995</v>
      </c>
      <c r="C1344" s="73">
        <v>8159.6319999999996</v>
      </c>
      <c r="D1344" s="73">
        <v>595.13499999999999</v>
      </c>
      <c r="E1344" s="73">
        <v>8754.7669999999998</v>
      </c>
      <c r="F1344" s="73">
        <v>921.745</v>
      </c>
      <c r="G1344" s="73">
        <v>11956.637000000001</v>
      </c>
      <c r="H1344" s="15">
        <f>D1344/D1343*100</f>
        <v>7.5886749098810187</v>
      </c>
      <c r="I1344" s="15">
        <f>E1344/E1343*100</f>
        <v>12.669832554480898</v>
      </c>
      <c r="J1344" s="16">
        <f>D1344/B1344*100</f>
        <v>79.472873848405499</v>
      </c>
      <c r="K1344" s="16">
        <f t="shared" si="314"/>
        <v>64.566121866676795</v>
      </c>
      <c r="L1344" s="16">
        <f t="shared" si="314"/>
        <v>73.220981786099216</v>
      </c>
    </row>
    <row r="1345" spans="1:18" s="9" customFormat="1" x14ac:dyDescent="0.2">
      <c r="A1345" s="17" t="s">
        <v>279</v>
      </c>
      <c r="B1345" s="73">
        <v>7762.3329999999996</v>
      </c>
      <c r="C1345" s="73">
        <v>53097.267999999996</v>
      </c>
      <c r="D1345" s="73">
        <v>7247.2749999999996</v>
      </c>
      <c r="E1345" s="73">
        <v>60344.544000000002</v>
      </c>
      <c r="F1345" s="73">
        <v>8758.473</v>
      </c>
      <c r="G1345" s="73">
        <v>64151.99</v>
      </c>
      <c r="H1345" s="15">
        <f>D1345/D1343*100</f>
        <v>92.411325090118979</v>
      </c>
      <c r="I1345" s="15">
        <f>E1345/E1343*100</f>
        <v>87.330167445519109</v>
      </c>
      <c r="J1345" s="16">
        <f>D1345/B1345*100</f>
        <v>93.364649519674046</v>
      </c>
      <c r="K1345" s="16">
        <f t="shared" si="314"/>
        <v>82.745873624317852</v>
      </c>
      <c r="L1345" s="16">
        <f t="shared" si="314"/>
        <v>94.064960416660497</v>
      </c>
    </row>
    <row r="1346" spans="1:18" s="9" customFormat="1" ht="45" x14ac:dyDescent="0.2">
      <c r="A1346" s="11" t="s">
        <v>463</v>
      </c>
      <c r="B1346" s="73"/>
      <c r="C1346" s="73"/>
      <c r="D1346" s="73"/>
      <c r="E1346" s="73"/>
      <c r="F1346" s="73"/>
      <c r="G1346" s="73"/>
      <c r="H1346" s="72"/>
      <c r="I1346" s="72"/>
      <c r="J1346" s="72"/>
      <c r="K1346" s="72"/>
      <c r="L1346" s="72"/>
      <c r="M1346" s="76"/>
      <c r="N1346" s="76"/>
      <c r="O1346" s="76"/>
      <c r="P1346" s="76"/>
      <c r="Q1346" s="76"/>
      <c r="R1346" s="76"/>
    </row>
    <row r="1347" spans="1:18" s="9" customFormat="1" x14ac:dyDescent="0.2">
      <c r="A1347" s="13" t="s">
        <v>272</v>
      </c>
      <c r="B1347" s="73">
        <v>23953.888999999999</v>
      </c>
      <c r="C1347" s="73">
        <v>183262.40299999999</v>
      </c>
      <c r="D1347" s="73">
        <v>26305.212</v>
      </c>
      <c r="E1347" s="73">
        <v>209567.61499999999</v>
      </c>
      <c r="F1347" s="73">
        <v>28002.398000000001</v>
      </c>
      <c r="G1347" s="73">
        <v>228408.361</v>
      </c>
      <c r="H1347" s="15">
        <f>H1348+H1349</f>
        <v>100</v>
      </c>
      <c r="I1347" s="15">
        <f>I1348+I1349</f>
        <v>99.999999522827039</v>
      </c>
      <c r="J1347" s="16">
        <f t="shared" ref="J1347:J1352" si="315">D1347/B1347*100</f>
        <v>109.81603863990519</v>
      </c>
      <c r="K1347" s="16">
        <f t="shared" ref="K1347:L1352" si="316">D1347/F1347*100</f>
        <v>93.93914049789592</v>
      </c>
      <c r="L1347" s="16">
        <f t="shared" si="316"/>
        <v>91.751288824317584</v>
      </c>
      <c r="M1347" s="72"/>
      <c r="N1347" s="72"/>
      <c r="O1347" s="72"/>
      <c r="P1347" s="72"/>
      <c r="Q1347" s="72"/>
      <c r="R1347" s="72"/>
    </row>
    <row r="1348" spans="1:18" s="9" customFormat="1" x14ac:dyDescent="0.2">
      <c r="A1348" s="17" t="s">
        <v>278</v>
      </c>
      <c r="B1348" s="73">
        <v>22006.251</v>
      </c>
      <c r="C1348" s="73">
        <v>167014.92300000001</v>
      </c>
      <c r="D1348" s="73">
        <v>23616.251</v>
      </c>
      <c r="E1348" s="73">
        <v>190631.17300000001</v>
      </c>
      <c r="F1348" s="73">
        <v>25733.052</v>
      </c>
      <c r="G1348" s="73">
        <v>209183.712</v>
      </c>
      <c r="H1348" s="15">
        <f>D1348/D1347*100</f>
        <v>89.77783946390548</v>
      </c>
      <c r="I1348" s="15">
        <f>E1348/E1347*100</f>
        <v>90.964041843965262</v>
      </c>
      <c r="J1348" s="16">
        <f t="shared" si="315"/>
        <v>107.31610304726598</v>
      </c>
      <c r="K1348" s="16">
        <f t="shared" si="316"/>
        <v>91.773999446315187</v>
      </c>
      <c r="L1348" s="16">
        <f t="shared" si="316"/>
        <v>91.130982989727244</v>
      </c>
      <c r="M1348" s="72"/>
      <c r="N1348" s="72"/>
      <c r="O1348" s="72"/>
      <c r="P1348" s="72"/>
      <c r="Q1348" s="72"/>
      <c r="R1348" s="72"/>
    </row>
    <row r="1349" spans="1:18" s="9" customFormat="1" x14ac:dyDescent="0.2">
      <c r="A1349" s="17" t="s">
        <v>274</v>
      </c>
      <c r="B1349" s="73">
        <v>1947.6379999999999</v>
      </c>
      <c r="C1349" s="73">
        <v>16247.48</v>
      </c>
      <c r="D1349" s="73">
        <v>2688.9609999999998</v>
      </c>
      <c r="E1349" s="73">
        <v>18936.440999999999</v>
      </c>
      <c r="F1349" s="73">
        <v>2269.346</v>
      </c>
      <c r="G1349" s="73">
        <v>19224.649000000001</v>
      </c>
      <c r="H1349" s="15">
        <f>D1349/D1347*100</f>
        <v>10.22216053609452</v>
      </c>
      <c r="I1349" s="15">
        <f>E1349/E1347*100</f>
        <v>9.0359576788617844</v>
      </c>
      <c r="J1349" s="16">
        <f t="shared" si="315"/>
        <v>138.06266873002068</v>
      </c>
      <c r="K1349" s="16">
        <f t="shared" si="316"/>
        <v>118.49056952972352</v>
      </c>
      <c r="L1349" s="16">
        <f t="shared" si="316"/>
        <v>98.500841289742141</v>
      </c>
      <c r="M1349" s="76"/>
      <c r="N1349" s="76"/>
      <c r="O1349" s="76"/>
      <c r="P1349" s="76"/>
      <c r="Q1349" s="76"/>
      <c r="R1349" s="76"/>
    </row>
    <row r="1350" spans="1:18" s="9" customFormat="1" x14ac:dyDescent="0.2">
      <c r="A1350" s="13" t="s">
        <v>273</v>
      </c>
      <c r="B1350" s="73">
        <v>23953.888999999999</v>
      </c>
      <c r="C1350" s="73">
        <v>183262.40299999999</v>
      </c>
      <c r="D1350" s="73">
        <v>26305.212</v>
      </c>
      <c r="E1350" s="73">
        <v>209567.61499999999</v>
      </c>
      <c r="F1350" s="73">
        <v>28002.398000000001</v>
      </c>
      <c r="G1350" s="73">
        <v>228408.361</v>
      </c>
      <c r="H1350" s="15">
        <f>H1351+H1352</f>
        <v>100</v>
      </c>
      <c r="I1350" s="15">
        <f>I1351+I1352</f>
        <v>100</v>
      </c>
      <c r="J1350" s="16">
        <f t="shared" si="315"/>
        <v>109.81603863990519</v>
      </c>
      <c r="K1350" s="16">
        <f t="shared" si="316"/>
        <v>93.93914049789592</v>
      </c>
      <c r="L1350" s="16">
        <f t="shared" si="316"/>
        <v>91.751288824317584</v>
      </c>
      <c r="M1350" s="72"/>
      <c r="N1350" s="72"/>
      <c r="O1350" s="72"/>
      <c r="P1350" s="72"/>
      <c r="Q1350" s="72"/>
      <c r="R1350" s="72"/>
    </row>
    <row r="1351" spans="1:18" s="9" customFormat="1" x14ac:dyDescent="0.2">
      <c r="A1351" s="17" t="s">
        <v>275</v>
      </c>
      <c r="B1351" s="73">
        <v>138.28800000000001</v>
      </c>
      <c r="C1351" s="73">
        <v>1317.249</v>
      </c>
      <c r="D1351" s="73">
        <v>204.7</v>
      </c>
      <c r="E1351" s="73">
        <v>1521.9490000000001</v>
      </c>
      <c r="F1351" s="73">
        <v>209.941</v>
      </c>
      <c r="G1351" s="73">
        <v>2113.3090000000002</v>
      </c>
      <c r="H1351" s="15">
        <f>D1351/D1350*100</f>
        <v>0.77817278188064021</v>
      </c>
      <c r="I1351" s="15">
        <f>E1351/E1350*100</f>
        <v>0.72623291532902168</v>
      </c>
      <c r="J1351" s="16">
        <f t="shared" si="315"/>
        <v>148.0244128196228</v>
      </c>
      <c r="K1351" s="16">
        <f t="shared" si="316"/>
        <v>97.503584340362281</v>
      </c>
      <c r="L1351" s="16">
        <f t="shared" si="316"/>
        <v>72.017343417361118</v>
      </c>
      <c r="M1351" s="72"/>
      <c r="N1351" s="72"/>
      <c r="O1351" s="72"/>
      <c r="P1351" s="72"/>
      <c r="Q1351" s="72"/>
      <c r="R1351" s="72"/>
    </row>
    <row r="1352" spans="1:18" s="9" customFormat="1" x14ac:dyDescent="0.2">
      <c r="A1352" s="17" t="s">
        <v>279</v>
      </c>
      <c r="B1352" s="73">
        <v>23815.600999999999</v>
      </c>
      <c r="C1352" s="73">
        <v>181945.15400000001</v>
      </c>
      <c r="D1352" s="73">
        <v>26100.511999999999</v>
      </c>
      <c r="E1352" s="73">
        <v>208045.666</v>
      </c>
      <c r="F1352" s="73">
        <v>27792.457999999999</v>
      </c>
      <c r="G1352" s="73">
        <v>226295.052</v>
      </c>
      <c r="H1352" s="15">
        <f>D1352/D1350*100</f>
        <v>99.221827218119358</v>
      </c>
      <c r="I1352" s="15">
        <f>E1352/E1350*100</f>
        <v>99.273767084670979</v>
      </c>
      <c r="J1352" s="16">
        <f t="shared" si="315"/>
        <v>109.59417736298151</v>
      </c>
      <c r="K1352" s="16">
        <f t="shared" si="316"/>
        <v>93.912211723050916</v>
      </c>
      <c r="L1352" s="16">
        <f t="shared" si="316"/>
        <v>91.935578865418591</v>
      </c>
    </row>
    <row r="1353" spans="1:18" s="9" customFormat="1" ht="33.75" x14ac:dyDescent="0.2">
      <c r="A1353" s="11" t="s">
        <v>464</v>
      </c>
      <c r="B1353" s="73"/>
      <c r="C1353" s="73"/>
      <c r="D1353" s="73"/>
      <c r="E1353" s="73"/>
      <c r="F1353" s="73"/>
      <c r="G1353" s="73"/>
      <c r="H1353" s="72"/>
      <c r="I1353" s="72"/>
      <c r="J1353" s="72"/>
      <c r="K1353" s="72"/>
      <c r="L1353" s="72"/>
      <c r="M1353" s="76"/>
      <c r="N1353" s="76"/>
      <c r="O1353" s="76"/>
      <c r="P1353" s="76"/>
      <c r="Q1353" s="76"/>
      <c r="R1353" s="76"/>
    </row>
    <row r="1354" spans="1:18" s="9" customFormat="1" x14ac:dyDescent="0.2">
      <c r="A1354" s="13" t="s">
        <v>272</v>
      </c>
      <c r="B1354" s="73">
        <v>2112.9609999999998</v>
      </c>
      <c r="C1354" s="73">
        <v>7606.44</v>
      </c>
      <c r="D1354" s="73">
        <v>1416.202</v>
      </c>
      <c r="E1354" s="73">
        <v>9022.6419999999998</v>
      </c>
      <c r="F1354" s="73">
        <v>536.73299999999995</v>
      </c>
      <c r="G1354" s="73">
        <v>11764.725</v>
      </c>
      <c r="H1354" s="15">
        <f>H1355+H1356</f>
        <v>100</v>
      </c>
      <c r="I1354" s="15">
        <f>I1355+I1356</f>
        <v>100</v>
      </c>
      <c r="J1354" s="16">
        <f>D1354/B1354*100</f>
        <v>67.024521512701853</v>
      </c>
      <c r="K1354" s="16">
        <f>D1354/F1354*100</f>
        <v>263.85595817659805</v>
      </c>
      <c r="L1354" s="16">
        <f>E1354/G1354*100</f>
        <v>76.692332374959875</v>
      </c>
    </row>
    <row r="1355" spans="1:18" s="9" customFormat="1" x14ac:dyDescent="0.2">
      <c r="A1355" s="17" t="s">
        <v>278</v>
      </c>
      <c r="B1355" s="73">
        <v>0</v>
      </c>
      <c r="C1355" s="73">
        <v>0</v>
      </c>
      <c r="D1355" s="73">
        <v>0</v>
      </c>
      <c r="E1355" s="73">
        <v>0</v>
      </c>
      <c r="F1355" s="73">
        <v>0</v>
      </c>
      <c r="G1355" s="73">
        <v>0</v>
      </c>
      <c r="H1355" s="15">
        <f>D1355/D1354*100</f>
        <v>0</v>
      </c>
      <c r="I1355" s="15">
        <f>E1355/E1354*100</f>
        <v>0</v>
      </c>
      <c r="J1355" s="16">
        <v>0</v>
      </c>
      <c r="K1355" s="16">
        <v>0</v>
      </c>
      <c r="L1355" s="16">
        <v>0</v>
      </c>
    </row>
    <row r="1356" spans="1:18" s="9" customFormat="1" x14ac:dyDescent="0.2">
      <c r="A1356" s="17" t="s">
        <v>274</v>
      </c>
      <c r="B1356" s="73">
        <v>2112.9609999999998</v>
      </c>
      <c r="C1356" s="73">
        <v>7606.44</v>
      </c>
      <c r="D1356" s="73">
        <v>1416.202</v>
      </c>
      <c r="E1356" s="73">
        <v>9022.6419999999998</v>
      </c>
      <c r="F1356" s="73">
        <v>536.73299999999995</v>
      </c>
      <c r="G1356" s="73">
        <v>11764.725</v>
      </c>
      <c r="H1356" s="15">
        <f>D1356/D1354*100</f>
        <v>100</v>
      </c>
      <c r="I1356" s="15">
        <f>E1356/E1354*100</f>
        <v>100</v>
      </c>
      <c r="J1356" s="16">
        <f>D1356/B1356*100</f>
        <v>67.024521512701853</v>
      </c>
      <c r="K1356" s="16">
        <f>D1356/F1356*100</f>
        <v>263.85595817659805</v>
      </c>
      <c r="L1356" s="16">
        <f>E1356/G1356*100</f>
        <v>76.692332374959875</v>
      </c>
      <c r="M1356" s="76"/>
      <c r="N1356" s="76"/>
      <c r="O1356" s="76"/>
      <c r="P1356" s="76"/>
      <c r="Q1356" s="76"/>
      <c r="R1356" s="76"/>
    </row>
    <row r="1357" spans="1:18" s="9" customFormat="1" x14ac:dyDescent="0.2">
      <c r="A1357" s="13" t="s">
        <v>273</v>
      </c>
      <c r="B1357" s="73">
        <v>2112.9609999999998</v>
      </c>
      <c r="C1357" s="73">
        <v>7606.44</v>
      </c>
      <c r="D1357" s="73">
        <v>1416.202</v>
      </c>
      <c r="E1357" s="73">
        <v>9022.6419999999998</v>
      </c>
      <c r="F1357" s="73">
        <v>536.73299999999995</v>
      </c>
      <c r="G1357" s="73">
        <v>11764.725</v>
      </c>
      <c r="H1357" s="15">
        <f>H1358+H1359</f>
        <v>100</v>
      </c>
      <c r="I1357" s="15">
        <f>I1358+I1359</f>
        <v>100.00000000000001</v>
      </c>
      <c r="J1357" s="16">
        <f>D1357/B1357*100</f>
        <v>67.024521512701853</v>
      </c>
      <c r="K1357" s="16">
        <f>D1357/F1357*100</f>
        <v>263.85595817659805</v>
      </c>
      <c r="L1357" s="16">
        <f>E1357/G1357*100</f>
        <v>76.692332374959875</v>
      </c>
    </row>
    <row r="1358" spans="1:18" s="9" customFormat="1" x14ac:dyDescent="0.2">
      <c r="A1358" s="17" t="s">
        <v>275</v>
      </c>
      <c r="B1358" s="73">
        <v>0</v>
      </c>
      <c r="C1358" s="73">
        <v>0.12</v>
      </c>
      <c r="D1358" s="73">
        <v>0</v>
      </c>
      <c r="E1358" s="73">
        <v>0.12</v>
      </c>
      <c r="F1358" s="73">
        <v>0</v>
      </c>
      <c r="G1358" s="73">
        <v>12.47</v>
      </c>
      <c r="H1358" s="15">
        <f>D1358/D1357*100</f>
        <v>0</v>
      </c>
      <c r="I1358" s="15">
        <f>E1358/E1357*100</f>
        <v>1.3299873806364034E-3</v>
      </c>
      <c r="J1358" s="16">
        <v>0</v>
      </c>
      <c r="K1358" s="16">
        <v>0</v>
      </c>
      <c r="L1358" s="16">
        <f>E1358/G1358*100</f>
        <v>0.96230954290296711</v>
      </c>
    </row>
    <row r="1359" spans="1:18" s="9" customFormat="1" x14ac:dyDescent="0.2">
      <c r="A1359" s="17" t="s">
        <v>279</v>
      </c>
      <c r="B1359" s="73">
        <v>2112.9609999999998</v>
      </c>
      <c r="C1359" s="73">
        <v>7606.32</v>
      </c>
      <c r="D1359" s="73">
        <v>1416.202</v>
      </c>
      <c r="E1359" s="73">
        <v>9022.5220000000008</v>
      </c>
      <c r="F1359" s="73">
        <v>536.73299999999995</v>
      </c>
      <c r="G1359" s="73">
        <v>11752.254999999999</v>
      </c>
      <c r="H1359" s="15">
        <f>D1359/D1357*100</f>
        <v>100</v>
      </c>
      <c r="I1359" s="15">
        <f>E1359/E1357*100</f>
        <v>99.998670012619371</v>
      </c>
      <c r="J1359" s="16">
        <f>D1359/B1359*100</f>
        <v>67.024521512701853</v>
      </c>
      <c r="K1359" s="16">
        <f>D1359/F1359*100</f>
        <v>263.85595817659805</v>
      </c>
      <c r="L1359" s="16">
        <f>E1359/G1359*100</f>
        <v>76.772687454450235</v>
      </c>
      <c r="M1359" s="72"/>
      <c r="N1359" s="72"/>
      <c r="O1359" s="72"/>
      <c r="P1359" s="72"/>
      <c r="Q1359" s="72"/>
      <c r="R1359" s="72"/>
    </row>
    <row r="1360" spans="1:18" s="9" customFormat="1" ht="22.5" x14ac:dyDescent="0.2">
      <c r="A1360" s="11" t="s">
        <v>465</v>
      </c>
      <c r="B1360" s="73"/>
      <c r="C1360" s="73"/>
      <c r="D1360" s="73"/>
      <c r="E1360" s="73"/>
      <c r="F1360" s="73"/>
      <c r="G1360" s="73"/>
      <c r="H1360" s="72"/>
      <c r="I1360" s="72"/>
      <c r="J1360" s="72"/>
      <c r="K1360" s="72"/>
      <c r="L1360" s="72"/>
      <c r="M1360" s="76"/>
      <c r="N1360" s="76"/>
      <c r="O1360" s="76"/>
      <c r="P1360" s="76"/>
      <c r="Q1360" s="76"/>
      <c r="R1360" s="76"/>
    </row>
    <row r="1361" spans="1:18" s="9" customFormat="1" x14ac:dyDescent="0.2">
      <c r="A1361" s="13" t="s">
        <v>272</v>
      </c>
      <c r="B1361" s="73">
        <v>748.97799999999995</v>
      </c>
      <c r="C1361" s="73">
        <v>2548.567</v>
      </c>
      <c r="D1361" s="73">
        <v>313.923</v>
      </c>
      <c r="E1361" s="73">
        <v>2862.49</v>
      </c>
      <c r="F1361" s="73">
        <v>187.25399999999999</v>
      </c>
      <c r="G1361" s="73">
        <v>2788.0909999999999</v>
      </c>
      <c r="H1361" s="15">
        <f>H1362+H1363</f>
        <v>100</v>
      </c>
      <c r="I1361" s="15">
        <f>I1362+I1363</f>
        <v>100</v>
      </c>
      <c r="J1361" s="16">
        <f>D1361/B1361*100</f>
        <v>41.913514148613181</v>
      </c>
      <c r="K1361" s="16">
        <f>D1361/F1361*100</f>
        <v>167.6455509628633</v>
      </c>
      <c r="L1361" s="16">
        <f>E1361/G1361*100</f>
        <v>102.66845666084788</v>
      </c>
    </row>
    <row r="1362" spans="1:18" s="9" customFormat="1" x14ac:dyDescent="0.2">
      <c r="A1362" s="17" t="s">
        <v>278</v>
      </c>
      <c r="B1362" s="73">
        <v>0</v>
      </c>
      <c r="C1362" s="73">
        <v>0</v>
      </c>
      <c r="D1362" s="73">
        <v>0</v>
      </c>
      <c r="E1362" s="73">
        <v>0</v>
      </c>
      <c r="F1362" s="73">
        <v>0</v>
      </c>
      <c r="G1362" s="73">
        <v>0</v>
      </c>
      <c r="H1362" s="15">
        <f>D1362/D1361*100</f>
        <v>0</v>
      </c>
      <c r="I1362" s="15">
        <f>E1362/E1361*100</f>
        <v>0</v>
      </c>
      <c r="J1362" s="16">
        <v>0</v>
      </c>
      <c r="K1362" s="16">
        <v>0</v>
      </c>
      <c r="L1362" s="16">
        <v>0</v>
      </c>
    </row>
    <row r="1363" spans="1:18" s="9" customFormat="1" x14ac:dyDescent="0.2">
      <c r="A1363" s="17" t="s">
        <v>274</v>
      </c>
      <c r="B1363" s="73">
        <v>748.97799999999995</v>
      </c>
      <c r="C1363" s="73">
        <v>2548.567</v>
      </c>
      <c r="D1363" s="73">
        <v>313.923</v>
      </c>
      <c r="E1363" s="73">
        <v>2862.49</v>
      </c>
      <c r="F1363" s="73">
        <v>187.25399999999999</v>
      </c>
      <c r="G1363" s="73">
        <v>2788.0909999999999</v>
      </c>
      <c r="H1363" s="15">
        <f>D1363/D1361*100</f>
        <v>100</v>
      </c>
      <c r="I1363" s="15">
        <f>E1363/E1361*100</f>
        <v>100</v>
      </c>
      <c r="J1363" s="16">
        <f>D1363/B1363*100</f>
        <v>41.913514148613181</v>
      </c>
      <c r="K1363" s="16">
        <f>D1363/F1363*100</f>
        <v>167.6455509628633</v>
      </c>
      <c r="L1363" s="16">
        <f>E1363/G1363*100</f>
        <v>102.66845666084788</v>
      </c>
      <c r="M1363" s="76"/>
      <c r="N1363" s="76"/>
      <c r="O1363" s="76"/>
      <c r="P1363" s="76"/>
      <c r="Q1363" s="76"/>
      <c r="R1363" s="76"/>
    </row>
    <row r="1364" spans="1:18" s="9" customFormat="1" x14ac:dyDescent="0.2">
      <c r="A1364" s="13" t="s">
        <v>273</v>
      </c>
      <c r="B1364" s="73">
        <v>748.97799999999995</v>
      </c>
      <c r="C1364" s="73">
        <v>2548.567</v>
      </c>
      <c r="D1364" s="73">
        <v>313.923</v>
      </c>
      <c r="E1364" s="73">
        <v>2862.49</v>
      </c>
      <c r="F1364" s="73">
        <v>187.25399999999999</v>
      </c>
      <c r="G1364" s="73">
        <v>2788.0909999999999</v>
      </c>
      <c r="H1364" s="15">
        <f>H1365+H1366</f>
        <v>100</v>
      </c>
      <c r="I1364" s="15">
        <f>I1365+I1366</f>
        <v>100</v>
      </c>
      <c r="J1364" s="16">
        <f>D1364/B1364*100</f>
        <v>41.913514148613181</v>
      </c>
      <c r="K1364" s="16">
        <f>D1364/F1364*100</f>
        <v>167.6455509628633</v>
      </c>
      <c r="L1364" s="16">
        <f>E1364/G1364*100</f>
        <v>102.66845666084788</v>
      </c>
      <c r="M1364" s="72"/>
      <c r="N1364" s="72"/>
      <c r="O1364" s="72"/>
      <c r="P1364" s="72"/>
      <c r="Q1364" s="72"/>
      <c r="R1364" s="72"/>
    </row>
    <row r="1365" spans="1:18" s="9" customFormat="1" x14ac:dyDescent="0.2">
      <c r="A1365" s="17" t="s">
        <v>275</v>
      </c>
      <c r="B1365" s="73">
        <v>0.56599999999999995</v>
      </c>
      <c r="C1365" s="73">
        <v>14.989000000000001</v>
      </c>
      <c r="D1365" s="73">
        <v>2.0819999999999999</v>
      </c>
      <c r="E1365" s="73">
        <v>17.071000000000002</v>
      </c>
      <c r="F1365" s="73">
        <v>0.16400000000000001</v>
      </c>
      <c r="G1365" s="73">
        <v>34.406999999999996</v>
      </c>
      <c r="H1365" s="15">
        <f>D1365/D1364*100</f>
        <v>0.66321996158293595</v>
      </c>
      <c r="I1365" s="15">
        <f>E1365/E1364*100</f>
        <v>0.59636889561186257</v>
      </c>
      <c r="J1365" s="16">
        <f>D1365/B1365*100</f>
        <v>367.84452296819785</v>
      </c>
      <c r="K1365" s="16"/>
      <c r="L1365" s="16">
        <f>E1365/G1365*100</f>
        <v>49.614903943964897</v>
      </c>
      <c r="M1365" s="72"/>
      <c r="N1365" s="72"/>
      <c r="O1365" s="72"/>
      <c r="P1365" s="72"/>
      <c r="Q1365" s="72"/>
      <c r="R1365" s="72"/>
    </row>
    <row r="1366" spans="1:18" s="9" customFormat="1" x14ac:dyDescent="0.2">
      <c r="A1366" s="17" t="s">
        <v>279</v>
      </c>
      <c r="B1366" s="73">
        <v>748.41200000000003</v>
      </c>
      <c r="C1366" s="73">
        <v>2533.578</v>
      </c>
      <c r="D1366" s="73">
        <v>311.84100000000001</v>
      </c>
      <c r="E1366" s="73">
        <v>2845.4189999999999</v>
      </c>
      <c r="F1366" s="73">
        <v>187.09</v>
      </c>
      <c r="G1366" s="73">
        <v>2753.6840000000002</v>
      </c>
      <c r="H1366" s="15">
        <f>D1366/D1364*100</f>
        <v>99.336780038417061</v>
      </c>
      <c r="I1366" s="15">
        <f>E1366/E1364*100</f>
        <v>99.40363110438814</v>
      </c>
      <c r="J1366" s="16">
        <f>D1366/B1366*100</f>
        <v>41.667022976649228</v>
      </c>
      <c r="K1366" s="16">
        <f>D1366/F1366*100</f>
        <v>166.67967288470788</v>
      </c>
      <c r="L1366" s="16">
        <f>E1366/G1366*100</f>
        <v>103.33135537701492</v>
      </c>
    </row>
    <row r="1367" spans="1:18" s="9" customFormat="1" ht="22.5" x14ac:dyDescent="0.2">
      <c r="A1367" s="11" t="s">
        <v>466</v>
      </c>
      <c r="B1367" s="73"/>
      <c r="C1367" s="73"/>
      <c r="D1367" s="73"/>
      <c r="E1367" s="73"/>
      <c r="F1367" s="73"/>
      <c r="G1367" s="73"/>
      <c r="H1367" s="72"/>
      <c r="I1367" s="72"/>
      <c r="J1367" s="72"/>
      <c r="K1367" s="72"/>
      <c r="L1367" s="72"/>
      <c r="M1367" s="76"/>
      <c r="N1367" s="76"/>
      <c r="O1367" s="76"/>
      <c r="P1367" s="76"/>
      <c r="Q1367" s="76"/>
      <c r="R1367" s="76"/>
    </row>
    <row r="1368" spans="1:18" s="9" customFormat="1" x14ac:dyDescent="0.2">
      <c r="A1368" s="13" t="s">
        <v>272</v>
      </c>
      <c r="B1368" s="73">
        <v>16664.907999999999</v>
      </c>
      <c r="C1368" s="73">
        <v>117333.41499999999</v>
      </c>
      <c r="D1368" s="73">
        <v>13808.123</v>
      </c>
      <c r="E1368" s="73">
        <v>131141.538</v>
      </c>
      <c r="F1368" s="73">
        <v>13961.812</v>
      </c>
      <c r="G1368" s="73">
        <v>108432.28200000001</v>
      </c>
      <c r="H1368" s="15">
        <f>H1369+H1370</f>
        <v>100</v>
      </c>
      <c r="I1368" s="15">
        <f>I1369+I1370</f>
        <v>100</v>
      </c>
      <c r="J1368" s="16">
        <f t="shared" ref="J1368:J1373" si="317">D1368/B1368*100</f>
        <v>82.857481121407929</v>
      </c>
      <c r="K1368" s="16">
        <f t="shared" ref="K1368:L1373" si="318">D1368/F1368*100</f>
        <v>98.899218811999461</v>
      </c>
      <c r="L1368" s="16">
        <f t="shared" si="318"/>
        <v>120.94326115907069</v>
      </c>
    </row>
    <row r="1369" spans="1:18" s="9" customFormat="1" x14ac:dyDescent="0.2">
      <c r="A1369" s="17" t="s">
        <v>278</v>
      </c>
      <c r="B1369" s="73">
        <v>4420.1670000000004</v>
      </c>
      <c r="C1369" s="73">
        <v>31678.835999999999</v>
      </c>
      <c r="D1369" s="73">
        <v>3493.1669999999999</v>
      </c>
      <c r="E1369" s="73">
        <v>35172.002999999997</v>
      </c>
      <c r="F1369" s="73">
        <v>3695.82</v>
      </c>
      <c r="G1369" s="73">
        <v>27804.191999999999</v>
      </c>
      <c r="H1369" s="15">
        <f>D1369/D1368*100</f>
        <v>25.297913409375045</v>
      </c>
      <c r="I1369" s="15">
        <f>E1369/E1368*100</f>
        <v>26.819879907158018</v>
      </c>
      <c r="J1369" s="16">
        <f t="shared" si="317"/>
        <v>79.027941704464993</v>
      </c>
      <c r="K1369" s="16">
        <f t="shared" si="318"/>
        <v>94.516697241748787</v>
      </c>
      <c r="L1369" s="16">
        <f t="shared" si="318"/>
        <v>126.49892145759891</v>
      </c>
    </row>
    <row r="1370" spans="1:18" s="9" customFormat="1" x14ac:dyDescent="0.2">
      <c r="A1370" s="17" t="s">
        <v>274</v>
      </c>
      <c r="B1370" s="73">
        <v>12244.741</v>
      </c>
      <c r="C1370" s="73">
        <v>85654.578999999998</v>
      </c>
      <c r="D1370" s="73">
        <v>10314.956</v>
      </c>
      <c r="E1370" s="73">
        <v>95969.535000000003</v>
      </c>
      <c r="F1370" s="73">
        <v>10265.992</v>
      </c>
      <c r="G1370" s="73">
        <v>80628.089000000007</v>
      </c>
      <c r="H1370" s="15">
        <f>D1370/D1368*100</f>
        <v>74.702086590624958</v>
      </c>
      <c r="I1370" s="15">
        <f>E1370/E1368*100</f>
        <v>73.180120092841989</v>
      </c>
      <c r="J1370" s="16">
        <f t="shared" si="317"/>
        <v>84.239887148286769</v>
      </c>
      <c r="K1370" s="16">
        <f t="shared" si="318"/>
        <v>100.47695342057543</v>
      </c>
      <c r="L1370" s="16">
        <f t="shared" si="318"/>
        <v>119.02742107654318</v>
      </c>
      <c r="M1370" s="76"/>
      <c r="N1370" s="76"/>
      <c r="O1370" s="76"/>
      <c r="P1370" s="76"/>
      <c r="Q1370" s="76"/>
      <c r="R1370" s="76"/>
    </row>
    <row r="1371" spans="1:18" s="9" customFormat="1" x14ac:dyDescent="0.2">
      <c r="A1371" s="13" t="s">
        <v>273</v>
      </c>
      <c r="B1371" s="73">
        <v>16664.907999999999</v>
      </c>
      <c r="C1371" s="73">
        <v>117333.41499999999</v>
      </c>
      <c r="D1371" s="73">
        <v>13808.123</v>
      </c>
      <c r="E1371" s="73">
        <v>131141.538</v>
      </c>
      <c r="F1371" s="73">
        <v>13961.812</v>
      </c>
      <c r="G1371" s="73">
        <v>108432.28200000001</v>
      </c>
      <c r="H1371" s="15">
        <f>H1372+H1373</f>
        <v>100.00000724211394</v>
      </c>
      <c r="I1371" s="15">
        <f>I1372+I1373</f>
        <v>100.00000076253491</v>
      </c>
      <c r="J1371" s="16">
        <f t="shared" si="317"/>
        <v>82.857481121407929</v>
      </c>
      <c r="K1371" s="16">
        <f t="shared" si="318"/>
        <v>98.899218811999461</v>
      </c>
      <c r="L1371" s="16">
        <f t="shared" si="318"/>
        <v>120.94326115907069</v>
      </c>
    </row>
    <row r="1372" spans="1:18" s="9" customFormat="1" x14ac:dyDescent="0.2">
      <c r="A1372" s="17" t="s">
        <v>275</v>
      </c>
      <c r="B1372" s="73">
        <v>794.65800000000002</v>
      </c>
      <c r="C1372" s="73">
        <v>13800.359</v>
      </c>
      <c r="D1372" s="73">
        <v>1077.8489999999999</v>
      </c>
      <c r="E1372" s="73">
        <v>14878.208000000001</v>
      </c>
      <c r="F1372" s="73">
        <v>625.96100000000001</v>
      </c>
      <c r="G1372" s="73">
        <v>6876.9290000000001</v>
      </c>
      <c r="H1372" s="15">
        <f>D1372/D1371*100</f>
        <v>7.8059052631556076</v>
      </c>
      <c r="I1372" s="15">
        <f>E1372/E1371*100</f>
        <v>11.345152898847351</v>
      </c>
      <c r="J1372" s="16">
        <f t="shared" si="317"/>
        <v>135.63683999909392</v>
      </c>
      <c r="K1372" s="16">
        <f t="shared" si="318"/>
        <v>172.19107899693432</v>
      </c>
      <c r="L1372" s="16">
        <f t="shared" si="318"/>
        <v>216.34959441925315</v>
      </c>
      <c r="M1372" s="72"/>
      <c r="N1372" s="72"/>
      <c r="O1372" s="72"/>
      <c r="P1372" s="72"/>
      <c r="Q1372" s="72"/>
      <c r="R1372" s="72"/>
    </row>
    <row r="1373" spans="1:18" s="9" customFormat="1" x14ac:dyDescent="0.2">
      <c r="A1373" s="17" t="s">
        <v>279</v>
      </c>
      <c r="B1373" s="73">
        <v>15870.249</v>
      </c>
      <c r="C1373" s="73">
        <v>103533.056</v>
      </c>
      <c r="D1373" s="73">
        <v>12730.275</v>
      </c>
      <c r="E1373" s="73">
        <v>116263.33100000001</v>
      </c>
      <c r="F1373" s="73">
        <v>13335.85</v>
      </c>
      <c r="G1373" s="73">
        <v>101555.353</v>
      </c>
      <c r="H1373" s="15">
        <f>D1373/D1371*100</f>
        <v>92.194101978958329</v>
      </c>
      <c r="I1373" s="15">
        <f>E1373/E1371*100</f>
        <v>88.654847863687564</v>
      </c>
      <c r="J1373" s="16">
        <f t="shared" si="317"/>
        <v>80.214714967610149</v>
      </c>
      <c r="K1373" s="16">
        <f t="shared" si="318"/>
        <v>95.459044605330732</v>
      </c>
      <c r="L1373" s="16">
        <f t="shared" si="318"/>
        <v>114.48272057111555</v>
      </c>
    </row>
    <row r="1374" spans="1:18" s="9" customFormat="1" ht="22.5" x14ac:dyDescent="0.2">
      <c r="A1374" s="11" t="s">
        <v>467</v>
      </c>
      <c r="B1374" s="73"/>
      <c r="C1374" s="73"/>
      <c r="D1374" s="73"/>
      <c r="E1374" s="73"/>
      <c r="F1374" s="73"/>
      <c r="G1374" s="73"/>
      <c r="H1374" s="72"/>
      <c r="I1374" s="72"/>
      <c r="J1374" s="72"/>
      <c r="K1374" s="72"/>
      <c r="L1374" s="72"/>
      <c r="M1374" s="76"/>
      <c r="N1374" s="76"/>
      <c r="O1374" s="76"/>
      <c r="P1374" s="76"/>
      <c r="Q1374" s="76"/>
      <c r="R1374" s="76"/>
    </row>
    <row r="1375" spans="1:18" s="9" customFormat="1" x14ac:dyDescent="0.2">
      <c r="A1375" s="13" t="s">
        <v>272</v>
      </c>
      <c r="B1375" s="73">
        <v>148312.011</v>
      </c>
      <c r="C1375" s="73">
        <v>1353962.3</v>
      </c>
      <c r="D1375" s="73">
        <v>143275.66099999999</v>
      </c>
      <c r="E1375" s="73">
        <v>1497237.9620000001</v>
      </c>
      <c r="F1375" s="73">
        <v>150628.18299999999</v>
      </c>
      <c r="G1375" s="73">
        <v>1513783.5190000001</v>
      </c>
      <c r="H1375" s="15">
        <f>H1376+H1377</f>
        <v>100.00000000000001</v>
      </c>
      <c r="I1375" s="15">
        <f>I1376+I1377</f>
        <v>99.999999933210361</v>
      </c>
      <c r="J1375" s="16">
        <f t="shared" ref="J1375:J1380" si="319">D1375/B1375*100</f>
        <v>96.604219735109652</v>
      </c>
      <c r="K1375" s="16">
        <f t="shared" ref="K1375:L1380" si="320">D1375/F1375*100</f>
        <v>95.118760743465913</v>
      </c>
      <c r="L1375" s="16">
        <f t="shared" si="320"/>
        <v>98.907006398713477</v>
      </c>
    </row>
    <row r="1376" spans="1:18" s="9" customFormat="1" x14ac:dyDescent="0.2">
      <c r="A1376" s="17" t="s">
        <v>278</v>
      </c>
      <c r="B1376" s="73">
        <v>147782</v>
      </c>
      <c r="C1376" s="73">
        <v>1345312.3330000001</v>
      </c>
      <c r="D1376" s="73">
        <v>143051</v>
      </c>
      <c r="E1376" s="73">
        <v>1488363.3330000001</v>
      </c>
      <c r="F1376" s="73">
        <v>150249.77100000001</v>
      </c>
      <c r="G1376" s="73">
        <v>1506245.459</v>
      </c>
      <c r="H1376" s="15">
        <f>D1376/D1375*100</f>
        <v>99.843196675253878</v>
      </c>
      <c r="I1376" s="15">
        <f>E1376/E1375*100</f>
        <v>99.407266631942377</v>
      </c>
      <c r="J1376" s="16">
        <f t="shared" si="319"/>
        <v>96.798662895345842</v>
      </c>
      <c r="K1376" s="16">
        <f t="shared" si="320"/>
        <v>95.208797356503112</v>
      </c>
      <c r="L1376" s="16">
        <f t="shared" si="320"/>
        <v>98.812801333730036</v>
      </c>
    </row>
    <row r="1377" spans="1:18" s="9" customFormat="1" x14ac:dyDescent="0.2">
      <c r="A1377" s="17" t="s">
        <v>274</v>
      </c>
      <c r="B1377" s="73">
        <v>530.01099999999997</v>
      </c>
      <c r="C1377" s="73">
        <v>8649.9670000000006</v>
      </c>
      <c r="D1377" s="73">
        <v>224.661</v>
      </c>
      <c r="E1377" s="73">
        <v>8874.6280000000006</v>
      </c>
      <c r="F1377" s="73">
        <v>378.41199999999998</v>
      </c>
      <c r="G1377" s="73">
        <v>7538.06</v>
      </c>
      <c r="H1377" s="15">
        <f>D1377/D1375*100</f>
        <v>0.15680332474613398</v>
      </c>
      <c r="I1377" s="15">
        <f>E1377/E1375*100</f>
        <v>0.59273330126797841</v>
      </c>
      <c r="J1377" s="16">
        <f t="shared" si="319"/>
        <v>42.387988173830358</v>
      </c>
      <c r="K1377" s="16">
        <f t="shared" si="320"/>
        <v>59.36941746033424</v>
      </c>
      <c r="L1377" s="16">
        <f t="shared" si="320"/>
        <v>117.73092811678336</v>
      </c>
      <c r="M1377" s="76"/>
      <c r="N1377" s="76"/>
      <c r="O1377" s="76"/>
      <c r="P1377" s="76"/>
      <c r="Q1377" s="76"/>
      <c r="R1377" s="76"/>
    </row>
    <row r="1378" spans="1:18" s="9" customFormat="1" x14ac:dyDescent="0.2">
      <c r="A1378" s="13" t="s">
        <v>273</v>
      </c>
      <c r="B1378" s="73">
        <v>148312.011</v>
      </c>
      <c r="C1378" s="73">
        <v>1353962.3</v>
      </c>
      <c r="D1378" s="73">
        <v>143275.66099999999</v>
      </c>
      <c r="E1378" s="73">
        <v>1497237.9620000001</v>
      </c>
      <c r="F1378" s="73">
        <v>150628.18299999999</v>
      </c>
      <c r="G1378" s="73">
        <v>1513783.5190000001</v>
      </c>
      <c r="H1378" s="15">
        <f>H1379+H1380</f>
        <v>100.00000069795526</v>
      </c>
      <c r="I1378" s="15">
        <f>I1379+I1380</f>
        <v>100</v>
      </c>
      <c r="J1378" s="16">
        <f t="shared" si="319"/>
        <v>96.604219735109652</v>
      </c>
      <c r="K1378" s="16">
        <f t="shared" si="320"/>
        <v>95.118760743465913</v>
      </c>
      <c r="L1378" s="16">
        <f t="shared" si="320"/>
        <v>98.907006398713477</v>
      </c>
    </row>
    <row r="1379" spans="1:18" s="9" customFormat="1" x14ac:dyDescent="0.2">
      <c r="A1379" s="17" t="s">
        <v>275</v>
      </c>
      <c r="B1379" s="73">
        <v>101440.868</v>
      </c>
      <c r="C1379" s="73">
        <v>944539.45</v>
      </c>
      <c r="D1379" s="73">
        <v>90536.016000000003</v>
      </c>
      <c r="E1379" s="73">
        <v>1035075.466</v>
      </c>
      <c r="F1379" s="73">
        <v>97448.404999999999</v>
      </c>
      <c r="G1379" s="73">
        <v>1045766.018</v>
      </c>
      <c r="H1379" s="15">
        <f>D1379/D1378*100</f>
        <v>63.190087812611807</v>
      </c>
      <c r="I1379" s="15">
        <f>E1379/E1378*100</f>
        <v>69.132328478858057</v>
      </c>
      <c r="J1379" s="16">
        <f t="shared" si="319"/>
        <v>89.250040723231976</v>
      </c>
      <c r="K1379" s="16">
        <f t="shared" si="320"/>
        <v>92.906616583411505</v>
      </c>
      <c r="L1379" s="16">
        <f t="shared" si="320"/>
        <v>98.97773002602959</v>
      </c>
    </row>
    <row r="1380" spans="1:18" s="9" customFormat="1" x14ac:dyDescent="0.2">
      <c r="A1380" s="17" t="s">
        <v>279</v>
      </c>
      <c r="B1380" s="73">
        <v>46871.142</v>
      </c>
      <c r="C1380" s="73">
        <v>409422.85</v>
      </c>
      <c r="D1380" s="73">
        <v>52739.646000000001</v>
      </c>
      <c r="E1380" s="73">
        <v>462162.49599999998</v>
      </c>
      <c r="F1380" s="73">
        <v>53179.777999999998</v>
      </c>
      <c r="G1380" s="73">
        <v>468017.50099999999</v>
      </c>
      <c r="H1380" s="15">
        <f>D1380/D1378*100</f>
        <v>36.809912885343451</v>
      </c>
      <c r="I1380" s="15">
        <f>E1380/E1378*100</f>
        <v>30.867671521141936</v>
      </c>
      <c r="J1380" s="16">
        <f t="shared" si="319"/>
        <v>112.52050568770011</v>
      </c>
      <c r="K1380" s="16">
        <f t="shared" si="320"/>
        <v>99.172369617639262</v>
      </c>
      <c r="L1380" s="16">
        <f t="shared" si="320"/>
        <v>98.748977337922241</v>
      </c>
    </row>
    <row r="1381" spans="1:18" s="9" customFormat="1" x14ac:dyDescent="0.2">
      <c r="A1381" s="11" t="s">
        <v>468</v>
      </c>
      <c r="B1381" s="73"/>
      <c r="C1381" s="73"/>
      <c r="D1381" s="73"/>
      <c r="E1381" s="73"/>
      <c r="F1381" s="73"/>
      <c r="G1381" s="73"/>
      <c r="H1381" s="72"/>
      <c r="I1381" s="72"/>
      <c r="J1381" s="72"/>
      <c r="K1381" s="72"/>
      <c r="L1381" s="72"/>
      <c r="M1381" s="76"/>
      <c r="N1381" s="76"/>
      <c r="O1381" s="76"/>
      <c r="P1381" s="76"/>
      <c r="Q1381" s="76"/>
      <c r="R1381" s="76"/>
    </row>
    <row r="1382" spans="1:18" s="9" customFormat="1" x14ac:dyDescent="0.2">
      <c r="A1382" s="13" t="s">
        <v>272</v>
      </c>
      <c r="B1382" s="73">
        <v>5538.5969999999998</v>
      </c>
      <c r="C1382" s="73">
        <v>83384.319000000003</v>
      </c>
      <c r="D1382" s="73">
        <v>8329.5010000000002</v>
      </c>
      <c r="E1382" s="73">
        <v>91713.82</v>
      </c>
      <c r="F1382" s="73">
        <v>14239.436</v>
      </c>
      <c r="G1382" s="73">
        <v>118282.54300000001</v>
      </c>
      <c r="H1382" s="15">
        <f>H1383+H1384+H1385</f>
        <v>99.999999999999986</v>
      </c>
      <c r="I1382" s="15">
        <f>I1383+I1384+I1385</f>
        <v>100.00000109034821</v>
      </c>
      <c r="J1382" s="16">
        <f>D1382/B1382*100</f>
        <v>150.39008976461008</v>
      </c>
      <c r="K1382" s="16">
        <f>D1382/F1382*100</f>
        <v>58.496003633851792</v>
      </c>
      <c r="L1382" s="16">
        <f>E1382/G1382*100</f>
        <v>77.537916985771943</v>
      </c>
      <c r="M1382" s="72"/>
      <c r="N1382" s="72"/>
      <c r="O1382" s="72"/>
      <c r="P1382" s="72"/>
      <c r="Q1382" s="72"/>
      <c r="R1382" s="72"/>
    </row>
    <row r="1383" spans="1:18" s="9" customFormat="1" x14ac:dyDescent="0.2">
      <c r="A1383" s="17" t="s">
        <v>278</v>
      </c>
      <c r="B1383" s="73">
        <v>4684.3329999999996</v>
      </c>
      <c r="C1383" s="73">
        <v>81438.332999999999</v>
      </c>
      <c r="D1383" s="73">
        <v>6537.3329999999996</v>
      </c>
      <c r="E1383" s="73">
        <v>87975.667000000001</v>
      </c>
      <c r="F1383" s="73">
        <v>6625.3249999999998</v>
      </c>
      <c r="G1383" s="73">
        <v>110644.58500000001</v>
      </c>
      <c r="H1383" s="15">
        <f>D1383/D1382*100</f>
        <v>78.484089262970244</v>
      </c>
      <c r="I1383" s="15">
        <f>E1383/E1382*100</f>
        <v>95.924111546111575</v>
      </c>
      <c r="J1383" s="16">
        <f>D1383/B1383*100</f>
        <v>139.55739269603592</v>
      </c>
      <c r="K1383" s="16">
        <f>D1383/F1383*100</f>
        <v>98.671884020783878</v>
      </c>
      <c r="L1383" s="16">
        <f>E1383/G1383*100</f>
        <v>79.511949906992726</v>
      </c>
    </row>
    <row r="1384" spans="1:18" s="9" customFormat="1" x14ac:dyDescent="0.2">
      <c r="A1384" s="17" t="s">
        <v>274</v>
      </c>
      <c r="B1384" s="73">
        <v>191.23599999999999</v>
      </c>
      <c r="C1384" s="73">
        <v>1945.9860000000001</v>
      </c>
      <c r="D1384" s="73">
        <v>1792.1679999999999</v>
      </c>
      <c r="E1384" s="73">
        <v>3738.154</v>
      </c>
      <c r="F1384" s="73">
        <v>6.0330000000000004</v>
      </c>
      <c r="G1384" s="73">
        <v>7637.9579999999996</v>
      </c>
      <c r="H1384" s="15">
        <f>D1384/D1382*100</f>
        <v>21.515910737029746</v>
      </c>
      <c r="I1384" s="15">
        <f>E1384/E1382*100</f>
        <v>4.0758895442366265</v>
      </c>
      <c r="J1384" s="16"/>
      <c r="K1384" s="16"/>
      <c r="L1384" s="16">
        <f>E1384/G1384*100</f>
        <v>48.941798318346343</v>
      </c>
      <c r="M1384" s="76"/>
      <c r="N1384" s="76"/>
      <c r="O1384" s="76"/>
      <c r="P1384" s="76"/>
      <c r="Q1384" s="76"/>
      <c r="R1384" s="76"/>
    </row>
    <row r="1385" spans="1:18" s="9" customFormat="1" x14ac:dyDescent="0.2">
      <c r="A1385" s="17" t="s">
        <v>298</v>
      </c>
      <c r="B1385" s="73">
        <v>663.02800000000002</v>
      </c>
      <c r="C1385" s="73">
        <v>0</v>
      </c>
      <c r="D1385" s="73">
        <v>0</v>
      </c>
      <c r="E1385" s="73">
        <v>0</v>
      </c>
      <c r="F1385" s="73">
        <v>7608.0780000000004</v>
      </c>
      <c r="G1385" s="73">
        <v>0</v>
      </c>
      <c r="H1385" s="15">
        <f>D1385/D1382*100</f>
        <v>0</v>
      </c>
      <c r="I1385" s="15">
        <f>E1385/E1382*100</f>
        <v>0</v>
      </c>
      <c r="J1385" s="16">
        <f>D1385/B1385*100</f>
        <v>0</v>
      </c>
      <c r="K1385" s="16">
        <f>D1385/F1385*100</f>
        <v>0</v>
      </c>
      <c r="L1385" s="16">
        <v>0</v>
      </c>
    </row>
    <row r="1386" spans="1:18" s="9" customFormat="1" x14ac:dyDescent="0.2">
      <c r="A1386" s="13" t="s">
        <v>273</v>
      </c>
      <c r="B1386" s="73">
        <v>5538.5969999999998</v>
      </c>
      <c r="C1386" s="73">
        <v>83384.319000000003</v>
      </c>
      <c r="D1386" s="73">
        <v>8329.5010000000002</v>
      </c>
      <c r="E1386" s="73">
        <v>91713.82</v>
      </c>
      <c r="F1386" s="73">
        <v>14239.436</v>
      </c>
      <c r="G1386" s="73">
        <v>118282.54300000001</v>
      </c>
      <c r="H1386" s="15">
        <f>H1387+H1388</f>
        <v>100.00001200552111</v>
      </c>
      <c r="I1386" s="15">
        <f>I1387+I1388</f>
        <v>100.00000109034821</v>
      </c>
      <c r="J1386" s="16">
        <f>D1386/B1386*100</f>
        <v>150.39008976461008</v>
      </c>
      <c r="K1386" s="16">
        <f>D1386/F1386*100</f>
        <v>58.496003633851792</v>
      </c>
      <c r="L1386" s="16">
        <f>E1386/G1386*100</f>
        <v>77.537916985771943</v>
      </c>
    </row>
    <row r="1387" spans="1:18" s="9" customFormat="1" x14ac:dyDescent="0.2">
      <c r="A1387" s="17" t="s">
        <v>275</v>
      </c>
      <c r="B1387" s="73">
        <v>5538.5969999999998</v>
      </c>
      <c r="C1387" s="73">
        <v>51914.313999999998</v>
      </c>
      <c r="D1387" s="73">
        <v>3356.5230000000001</v>
      </c>
      <c r="E1387" s="73">
        <v>55270.837</v>
      </c>
      <c r="F1387" s="73">
        <v>14239.436</v>
      </c>
      <c r="G1387" s="73">
        <v>90977.706000000006</v>
      </c>
      <c r="H1387" s="15">
        <f>D1387/D1386*100</f>
        <v>40.296807695923206</v>
      </c>
      <c r="I1387" s="15">
        <f>E1387/E1386*100</f>
        <v>60.264458507998029</v>
      </c>
      <c r="J1387" s="16">
        <f>D1387/B1387*100</f>
        <v>60.602405266171203</v>
      </c>
      <c r="K1387" s="16">
        <f>D1387/F1387*100</f>
        <v>23.572022094133505</v>
      </c>
      <c r="L1387" s="16">
        <f>E1387/G1387*100</f>
        <v>60.752067105319185</v>
      </c>
    </row>
    <row r="1388" spans="1:18" s="9" customFormat="1" x14ac:dyDescent="0.2">
      <c r="A1388" s="17" t="s">
        <v>279</v>
      </c>
      <c r="B1388" s="73">
        <v>0</v>
      </c>
      <c r="C1388" s="73">
        <v>31470.005000000001</v>
      </c>
      <c r="D1388" s="73">
        <v>4972.9790000000003</v>
      </c>
      <c r="E1388" s="73">
        <v>36442.983999999997</v>
      </c>
      <c r="F1388" s="73">
        <v>0</v>
      </c>
      <c r="G1388" s="73">
        <v>27304.837</v>
      </c>
      <c r="H1388" s="15">
        <f>D1388/D1386*100</f>
        <v>59.703204309597901</v>
      </c>
      <c r="I1388" s="15">
        <f>E1388/E1386*100</f>
        <v>39.735542582350178</v>
      </c>
      <c r="J1388" s="16">
        <v>0</v>
      </c>
      <c r="K1388" s="16">
        <v>0</v>
      </c>
      <c r="L1388" s="16">
        <f>E1388/G1388*100</f>
        <v>133.46713624402884</v>
      </c>
      <c r="M1388" s="76"/>
      <c r="N1388" s="76"/>
      <c r="O1388" s="76"/>
      <c r="P1388" s="76"/>
      <c r="Q1388" s="76"/>
      <c r="R1388" s="76"/>
    </row>
    <row r="1389" spans="1:18" s="72" customFormat="1" x14ac:dyDescent="0.2">
      <c r="A1389" s="11" t="s">
        <v>469</v>
      </c>
      <c r="B1389" s="73"/>
      <c r="C1389" s="73"/>
      <c r="D1389" s="73"/>
      <c r="E1389" s="73"/>
      <c r="F1389" s="73"/>
      <c r="G1389" s="73"/>
      <c r="M1389" s="76"/>
      <c r="N1389" s="76"/>
      <c r="O1389" s="76"/>
      <c r="P1389" s="76"/>
      <c r="Q1389" s="76"/>
      <c r="R1389" s="76"/>
    </row>
    <row r="1390" spans="1:18" s="9" customFormat="1" x14ac:dyDescent="0.2">
      <c r="A1390" s="13" t="s">
        <v>272</v>
      </c>
      <c r="B1390" s="73">
        <v>25519.050999999999</v>
      </c>
      <c r="C1390" s="73">
        <v>193894.31200000001</v>
      </c>
      <c r="D1390" s="73">
        <v>20481.474999999999</v>
      </c>
      <c r="E1390" s="73">
        <v>214375.78700000001</v>
      </c>
      <c r="F1390" s="73">
        <v>25843.764999999999</v>
      </c>
      <c r="G1390" s="73">
        <v>222818.299</v>
      </c>
      <c r="H1390" s="15">
        <f>H1391+H1392+H1393</f>
        <v>100.00000000000001</v>
      </c>
      <c r="I1390" s="15">
        <f>I1391+I1392+I1393</f>
        <v>100</v>
      </c>
      <c r="J1390" s="16">
        <f t="shared" ref="J1390:J1395" si="321">D1390/B1390*100</f>
        <v>80.259548052942876</v>
      </c>
      <c r="K1390" s="16">
        <f t="shared" ref="K1390:L1392" si="322">D1390/F1390*100</f>
        <v>79.251126915911811</v>
      </c>
      <c r="L1390" s="16">
        <f t="shared" si="322"/>
        <v>96.211032918799916</v>
      </c>
    </row>
    <row r="1391" spans="1:18" s="9" customFormat="1" x14ac:dyDescent="0.2">
      <c r="A1391" s="17" t="s">
        <v>278</v>
      </c>
      <c r="B1391" s="73">
        <v>20181</v>
      </c>
      <c r="C1391" s="73">
        <v>193859</v>
      </c>
      <c r="D1391" s="73">
        <v>20475</v>
      </c>
      <c r="E1391" s="73">
        <v>214334</v>
      </c>
      <c r="F1391" s="73">
        <v>22810.403999999999</v>
      </c>
      <c r="G1391" s="73">
        <v>222615.734</v>
      </c>
      <c r="H1391" s="15">
        <f>D1391/D1390*100</f>
        <v>99.968386065944969</v>
      </c>
      <c r="I1391" s="15">
        <f>E1391/E1390*100</f>
        <v>99.980507593425187</v>
      </c>
      <c r="J1391" s="16">
        <f t="shared" si="321"/>
        <v>101.45681581685744</v>
      </c>
      <c r="K1391" s="16">
        <f t="shared" si="322"/>
        <v>89.761671910764946</v>
      </c>
      <c r="L1391" s="16">
        <f t="shared" si="322"/>
        <v>96.279807428166791</v>
      </c>
    </row>
    <row r="1392" spans="1:18" s="9" customFormat="1" x14ac:dyDescent="0.2">
      <c r="A1392" s="17" t="s">
        <v>274</v>
      </c>
      <c r="B1392" s="73">
        <v>9.0169999999999995</v>
      </c>
      <c r="C1392" s="73">
        <v>35.311999999999998</v>
      </c>
      <c r="D1392" s="73">
        <v>6.4749999999999996</v>
      </c>
      <c r="E1392" s="73">
        <v>41.786999999999999</v>
      </c>
      <c r="F1392" s="73">
        <v>100.997</v>
      </c>
      <c r="G1392" s="73">
        <v>202.565</v>
      </c>
      <c r="H1392" s="15">
        <f>D1392/D1390*100</f>
        <v>3.1613934055042425E-2</v>
      </c>
      <c r="I1392" s="15">
        <f>E1392/E1390*100</f>
        <v>1.9492406574815279E-2</v>
      </c>
      <c r="J1392" s="16">
        <f t="shared" si="321"/>
        <v>71.808805589442173</v>
      </c>
      <c r="K1392" s="16">
        <f t="shared" si="322"/>
        <v>6.4110815172727902</v>
      </c>
      <c r="L1392" s="16">
        <f t="shared" si="322"/>
        <v>20.628933922444649</v>
      </c>
      <c r="M1392" s="68"/>
      <c r="N1392" s="68"/>
      <c r="O1392" s="68"/>
      <c r="P1392" s="68"/>
      <c r="Q1392" s="68"/>
      <c r="R1392" s="68"/>
    </row>
    <row r="1393" spans="1:18" s="9" customFormat="1" x14ac:dyDescent="0.2">
      <c r="A1393" s="17" t="s">
        <v>298</v>
      </c>
      <c r="B1393" s="73">
        <v>5329.0339999999997</v>
      </c>
      <c r="C1393" s="73">
        <v>0</v>
      </c>
      <c r="D1393" s="73">
        <v>0</v>
      </c>
      <c r="E1393" s="73">
        <v>0</v>
      </c>
      <c r="F1393" s="73">
        <v>2932.364</v>
      </c>
      <c r="G1393" s="73">
        <v>0</v>
      </c>
      <c r="H1393" s="15">
        <f>D1393/D1390*100</f>
        <v>0</v>
      </c>
      <c r="I1393" s="15">
        <f>E1393/E1390*100</f>
        <v>0</v>
      </c>
      <c r="J1393" s="16">
        <f t="shared" si="321"/>
        <v>0</v>
      </c>
      <c r="K1393" s="16">
        <f>D1393/F1393*100</f>
        <v>0</v>
      </c>
      <c r="L1393" s="16">
        <v>0</v>
      </c>
      <c r="M1393" s="72"/>
      <c r="N1393" s="72"/>
      <c r="O1393" s="72"/>
      <c r="P1393" s="72"/>
      <c r="Q1393" s="72"/>
      <c r="R1393" s="72"/>
    </row>
    <row r="1394" spans="1:18" s="9" customFormat="1" x14ac:dyDescent="0.2">
      <c r="A1394" s="13" t="s">
        <v>273</v>
      </c>
      <c r="B1394" s="73">
        <v>25519.050999999999</v>
      </c>
      <c r="C1394" s="73">
        <v>193894.31200000001</v>
      </c>
      <c r="D1394" s="73">
        <v>20481.474999999999</v>
      </c>
      <c r="E1394" s="73">
        <v>214375.78700000001</v>
      </c>
      <c r="F1394" s="73">
        <v>25843.764999999999</v>
      </c>
      <c r="G1394" s="73">
        <v>222818.299</v>
      </c>
      <c r="H1394" s="15">
        <f>H1395+H1396</f>
        <v>100.00000000000001</v>
      </c>
      <c r="I1394" s="15">
        <f>I1395+I1396</f>
        <v>99.999999999999986</v>
      </c>
      <c r="J1394" s="16">
        <f t="shared" si="321"/>
        <v>80.259548052942876</v>
      </c>
      <c r="K1394" s="16">
        <f>D1394/F1394*100</f>
        <v>79.251126915911811</v>
      </c>
      <c r="L1394" s="16">
        <f>E1394/G1394*100</f>
        <v>96.211032918799916</v>
      </c>
    </row>
    <row r="1395" spans="1:18" s="9" customFormat="1" x14ac:dyDescent="0.2">
      <c r="A1395" s="17" t="s">
        <v>275</v>
      </c>
      <c r="B1395" s="73">
        <v>25519.050999999999</v>
      </c>
      <c r="C1395" s="73">
        <v>172815.65299999999</v>
      </c>
      <c r="D1395" s="73">
        <v>19393.715</v>
      </c>
      <c r="E1395" s="73">
        <v>192209.36799999999</v>
      </c>
      <c r="F1395" s="73">
        <v>25843.764999999999</v>
      </c>
      <c r="G1395" s="73">
        <v>212032.05100000001</v>
      </c>
      <c r="H1395" s="15">
        <f>D1395/D1394*100</f>
        <v>94.689054377187205</v>
      </c>
      <c r="I1395" s="15">
        <f>E1395/E1394*100</f>
        <v>89.660017434711492</v>
      </c>
      <c r="J1395" s="16">
        <f t="shared" si="321"/>
        <v>75.997007098735764</v>
      </c>
      <c r="K1395" s="16">
        <f>D1395/F1395*100</f>
        <v>75.042142659941376</v>
      </c>
      <c r="L1395" s="16">
        <f>E1395/G1395*100</f>
        <v>90.651091235258576</v>
      </c>
    </row>
    <row r="1396" spans="1:18" s="9" customFormat="1" x14ac:dyDescent="0.2">
      <c r="A1396" s="17" t="s">
        <v>279</v>
      </c>
      <c r="B1396" s="73">
        <v>0</v>
      </c>
      <c r="C1396" s="73">
        <v>21078.659</v>
      </c>
      <c r="D1396" s="73">
        <v>1087.76</v>
      </c>
      <c r="E1396" s="73">
        <v>22166.419000000002</v>
      </c>
      <c r="F1396" s="73">
        <v>0</v>
      </c>
      <c r="G1396" s="73">
        <v>10786.248</v>
      </c>
      <c r="H1396" s="15">
        <f>D1396/D1394*100</f>
        <v>5.3109456228128105</v>
      </c>
      <c r="I1396" s="15">
        <f>E1396/E1394*100</f>
        <v>10.339982565288496</v>
      </c>
      <c r="J1396" s="16">
        <v>0</v>
      </c>
      <c r="K1396" s="16">
        <v>0</v>
      </c>
      <c r="L1396" s="16">
        <f>E1396/G1396*100</f>
        <v>205.50629839032072</v>
      </c>
      <c r="M1396" s="76"/>
      <c r="N1396" s="76"/>
      <c r="O1396" s="76"/>
      <c r="P1396" s="76"/>
      <c r="Q1396" s="76"/>
      <c r="R1396" s="76"/>
    </row>
    <row r="1397" spans="1:18" s="72" customFormat="1" ht="33.75" x14ac:dyDescent="0.2">
      <c r="A1397" s="11" t="s">
        <v>470</v>
      </c>
      <c r="B1397" s="73"/>
      <c r="C1397" s="73"/>
      <c r="D1397" s="73"/>
      <c r="E1397" s="73"/>
      <c r="F1397" s="73"/>
      <c r="G1397" s="73"/>
      <c r="M1397" s="76"/>
      <c r="N1397" s="76"/>
      <c r="O1397" s="76"/>
      <c r="P1397" s="76"/>
      <c r="Q1397" s="76"/>
      <c r="R1397" s="76"/>
    </row>
    <row r="1398" spans="1:18" s="9" customFormat="1" x14ac:dyDescent="0.2">
      <c r="A1398" s="13" t="s">
        <v>272</v>
      </c>
      <c r="B1398" s="73">
        <v>38879.675999999999</v>
      </c>
      <c r="C1398" s="73">
        <v>362470.85600000003</v>
      </c>
      <c r="D1398" s="73">
        <v>44547.93</v>
      </c>
      <c r="E1398" s="73">
        <v>402926.96</v>
      </c>
      <c r="F1398" s="73">
        <v>41741.434000000001</v>
      </c>
      <c r="G1398" s="73">
        <v>401997.23499999999</v>
      </c>
      <c r="H1398" s="15">
        <f>H1399+H1400+H1401</f>
        <v>100.00000000000001</v>
      </c>
      <c r="I1398" s="15">
        <f>I1399+I1400+I1401</f>
        <v>99.999999751816063</v>
      </c>
      <c r="J1398" s="16">
        <f>D1398/B1398*100</f>
        <v>114.57896408395996</v>
      </c>
      <c r="K1398" s="16">
        <f t="shared" ref="K1398:L1403" si="323">D1398/F1398*100</f>
        <v>106.72352559809038</v>
      </c>
      <c r="L1398" s="16">
        <f t="shared" si="323"/>
        <v>100.23127646636677</v>
      </c>
    </row>
    <row r="1399" spans="1:18" s="9" customFormat="1" x14ac:dyDescent="0.2">
      <c r="A1399" s="17" t="s">
        <v>278</v>
      </c>
      <c r="B1399" s="73">
        <v>38863.667000000001</v>
      </c>
      <c r="C1399" s="73">
        <v>362199.66700000002</v>
      </c>
      <c r="D1399" s="73">
        <v>40445.667000000001</v>
      </c>
      <c r="E1399" s="73">
        <v>402645.33299999998</v>
      </c>
      <c r="F1399" s="73">
        <v>35859.423999999999</v>
      </c>
      <c r="G1399" s="73">
        <v>393888.79200000002</v>
      </c>
      <c r="H1399" s="15">
        <f>D1399/D1398*100</f>
        <v>90.791349901106528</v>
      </c>
      <c r="I1399" s="15">
        <f>E1399/E1398*100</f>
        <v>99.930104701854646</v>
      </c>
      <c r="J1399" s="16">
        <f>D1399/B1399*100</f>
        <v>104.07064006595157</v>
      </c>
      <c r="K1399" s="16">
        <f t="shared" si="323"/>
        <v>112.78950548675853</v>
      </c>
      <c r="L1399" s="16">
        <f t="shared" si="323"/>
        <v>102.2230998134113</v>
      </c>
    </row>
    <row r="1400" spans="1:18" s="9" customFormat="1" x14ac:dyDescent="0.2">
      <c r="A1400" s="17" t="s">
        <v>274</v>
      </c>
      <c r="B1400" s="73">
        <v>16.009</v>
      </c>
      <c r="C1400" s="73">
        <v>271.18900000000002</v>
      </c>
      <c r="D1400" s="73">
        <v>10.436999999999999</v>
      </c>
      <c r="E1400" s="73">
        <v>281.62599999999998</v>
      </c>
      <c r="F1400" s="73">
        <v>52.911000000000001</v>
      </c>
      <c r="G1400" s="73">
        <v>423.68299999999999</v>
      </c>
      <c r="H1400" s="15">
        <f>D1400/D1398*100</f>
        <v>2.3428698033780691E-2</v>
      </c>
      <c r="I1400" s="15">
        <f>E1400/E1398*100</f>
        <v>6.9895049961412353E-2</v>
      </c>
      <c r="J1400" s="16">
        <f>D1400/B1400*100</f>
        <v>65.194578049846953</v>
      </c>
      <c r="K1400" s="16">
        <f t="shared" si="323"/>
        <v>19.72557691217327</v>
      </c>
      <c r="L1400" s="16">
        <f t="shared" si="323"/>
        <v>66.470922836177039</v>
      </c>
      <c r="M1400" s="76"/>
      <c r="N1400" s="76"/>
      <c r="O1400" s="76"/>
      <c r="P1400" s="76"/>
      <c r="Q1400" s="76"/>
      <c r="R1400" s="76"/>
    </row>
    <row r="1401" spans="1:18" s="9" customFormat="1" x14ac:dyDescent="0.2">
      <c r="A1401" s="17" t="s">
        <v>298</v>
      </c>
      <c r="B1401" s="73">
        <v>0</v>
      </c>
      <c r="C1401" s="73">
        <v>0</v>
      </c>
      <c r="D1401" s="73">
        <v>4091.826</v>
      </c>
      <c r="E1401" s="73">
        <v>0</v>
      </c>
      <c r="F1401" s="73">
        <v>5829.0990000000002</v>
      </c>
      <c r="G1401" s="73">
        <v>7684.76</v>
      </c>
      <c r="H1401" s="15">
        <f>D1401/D1398*100</f>
        <v>9.1852214008597031</v>
      </c>
      <c r="I1401" s="15">
        <f>E1401/E1398*100</f>
        <v>0</v>
      </c>
      <c r="J1401" s="16">
        <v>0</v>
      </c>
      <c r="K1401" s="16">
        <f t="shared" si="323"/>
        <v>70.196543239358249</v>
      </c>
      <c r="L1401" s="16">
        <f t="shared" si="323"/>
        <v>0</v>
      </c>
    </row>
    <row r="1402" spans="1:18" s="72" customFormat="1" x14ac:dyDescent="0.2">
      <c r="A1402" s="13" t="s">
        <v>273</v>
      </c>
      <c r="B1402" s="73">
        <v>38879.675999999999</v>
      </c>
      <c r="C1402" s="73">
        <v>362470.85600000003</v>
      </c>
      <c r="D1402" s="73">
        <v>44547.93</v>
      </c>
      <c r="E1402" s="73">
        <v>402926.96</v>
      </c>
      <c r="F1402" s="73">
        <v>41741.434000000001</v>
      </c>
      <c r="G1402" s="73">
        <v>401997.23499999999</v>
      </c>
      <c r="H1402" s="15">
        <f>H1403+H1404</f>
        <v>100</v>
      </c>
      <c r="I1402" s="15">
        <f>I1403+I1404</f>
        <v>100</v>
      </c>
      <c r="J1402" s="16">
        <f>D1402/B1402*100</f>
        <v>114.57896408395996</v>
      </c>
      <c r="K1402" s="16">
        <f t="shared" si="323"/>
        <v>106.72352559809038</v>
      </c>
      <c r="L1402" s="16">
        <f t="shared" si="323"/>
        <v>100.23127646636677</v>
      </c>
    </row>
    <row r="1403" spans="1:18" s="9" customFormat="1" x14ac:dyDescent="0.2">
      <c r="A1403" s="17" t="s">
        <v>275</v>
      </c>
      <c r="B1403" s="73">
        <v>38401.879999999997</v>
      </c>
      <c r="C1403" s="73">
        <v>314106.01400000002</v>
      </c>
      <c r="D1403" s="73">
        <v>44547.93</v>
      </c>
      <c r="E1403" s="73">
        <v>358653.94400000002</v>
      </c>
      <c r="F1403" s="73">
        <v>41741.434000000001</v>
      </c>
      <c r="G1403" s="73">
        <v>401997.23499999999</v>
      </c>
      <c r="H1403" s="15">
        <f>D1403/D1402*100</f>
        <v>100</v>
      </c>
      <c r="I1403" s="15">
        <f>E1403/E1402*100</f>
        <v>89.012148504532931</v>
      </c>
      <c r="J1403" s="16">
        <f>D1403/B1403*100</f>
        <v>116.00455498532884</v>
      </c>
      <c r="K1403" s="16">
        <f t="shared" si="323"/>
        <v>106.72352559809038</v>
      </c>
      <c r="L1403" s="16">
        <f t="shared" si="323"/>
        <v>89.218012656231338</v>
      </c>
    </row>
    <row r="1404" spans="1:18" s="9" customFormat="1" x14ac:dyDescent="0.2">
      <c r="A1404" s="17" t="s">
        <v>279</v>
      </c>
      <c r="B1404" s="73">
        <v>477.79500000000002</v>
      </c>
      <c r="C1404" s="73">
        <v>48364.841999999997</v>
      </c>
      <c r="D1404" s="73">
        <v>0</v>
      </c>
      <c r="E1404" s="73">
        <v>44273.016000000003</v>
      </c>
      <c r="F1404" s="73">
        <v>0</v>
      </c>
      <c r="G1404" s="73">
        <v>0</v>
      </c>
      <c r="H1404" s="15">
        <f>D1404/D1402*100</f>
        <v>0</v>
      </c>
      <c r="I1404" s="15">
        <f>E1404/E1402*100</f>
        <v>10.987851495467069</v>
      </c>
      <c r="J1404" s="16">
        <f>D1404/B1404*100</f>
        <v>0</v>
      </c>
      <c r="K1404" s="16">
        <v>0</v>
      </c>
      <c r="L1404" s="16">
        <v>0</v>
      </c>
    </row>
    <row r="1405" spans="1:18" s="9" customFormat="1" ht="22.5" x14ac:dyDescent="0.2">
      <c r="A1405" s="11" t="s">
        <v>471</v>
      </c>
      <c r="B1405" s="73"/>
      <c r="C1405" s="73"/>
      <c r="D1405" s="73"/>
      <c r="E1405" s="73"/>
      <c r="F1405" s="73"/>
      <c r="G1405" s="73"/>
      <c r="H1405" s="72"/>
      <c r="I1405" s="72"/>
      <c r="J1405" s="72"/>
      <c r="K1405" s="72"/>
      <c r="L1405" s="72"/>
      <c r="M1405" s="76"/>
      <c r="N1405" s="76"/>
      <c r="O1405" s="76"/>
      <c r="P1405" s="76"/>
      <c r="Q1405" s="76"/>
      <c r="R1405" s="76"/>
    </row>
    <row r="1406" spans="1:18" s="9" customFormat="1" x14ac:dyDescent="0.2">
      <c r="A1406" s="13" t="s">
        <v>272</v>
      </c>
      <c r="B1406" s="73">
        <v>1747.76</v>
      </c>
      <c r="C1406" s="73">
        <v>20077.600999999999</v>
      </c>
      <c r="D1406" s="73">
        <v>1753.6569999999999</v>
      </c>
      <c r="E1406" s="73">
        <v>21831.258000000002</v>
      </c>
      <c r="F1406" s="73">
        <v>2647.03</v>
      </c>
      <c r="G1406" s="73">
        <v>18237.097000000002</v>
      </c>
      <c r="H1406" s="15">
        <f>H1407+H1408</f>
        <v>100.00000000000001</v>
      </c>
      <c r="I1406" s="15">
        <f>I1407+I1408</f>
        <v>99.999999999999986</v>
      </c>
      <c r="J1406" s="16">
        <f t="shared" ref="J1406:J1411" si="324">D1406/B1406*100</f>
        <v>100.33740330480157</v>
      </c>
      <c r="K1406" s="16">
        <f t="shared" ref="K1406:L1411" si="325">D1406/F1406*100</f>
        <v>66.249985833179053</v>
      </c>
      <c r="L1406" s="16">
        <f t="shared" si="325"/>
        <v>119.70796667912663</v>
      </c>
    </row>
    <row r="1407" spans="1:18" s="9" customFormat="1" x14ac:dyDescent="0.2">
      <c r="A1407" s="17" t="s">
        <v>278</v>
      </c>
      <c r="B1407" s="73">
        <v>1169.6669999999999</v>
      </c>
      <c r="C1407" s="73">
        <v>13986.333000000001</v>
      </c>
      <c r="D1407" s="73">
        <v>964.66700000000003</v>
      </c>
      <c r="E1407" s="73">
        <v>14951</v>
      </c>
      <c r="F1407" s="73">
        <v>1871.432</v>
      </c>
      <c r="G1407" s="73">
        <v>11091.307000000001</v>
      </c>
      <c r="H1407" s="15">
        <f>D1407/D1406*100</f>
        <v>55.008875737957887</v>
      </c>
      <c r="I1407" s="15">
        <f>E1407/E1406*100</f>
        <v>68.48437227025579</v>
      </c>
      <c r="J1407" s="16">
        <f t="shared" si="324"/>
        <v>82.47364420813787</v>
      </c>
      <c r="K1407" s="16">
        <f t="shared" si="325"/>
        <v>51.546997165806715</v>
      </c>
      <c r="L1407" s="16">
        <f t="shared" si="325"/>
        <v>134.79926216089771</v>
      </c>
      <c r="M1407" s="72"/>
      <c r="N1407" s="72"/>
      <c r="O1407" s="72"/>
      <c r="P1407" s="72"/>
      <c r="Q1407" s="72"/>
      <c r="R1407" s="72"/>
    </row>
    <row r="1408" spans="1:18" s="9" customFormat="1" x14ac:dyDescent="0.2">
      <c r="A1408" s="17" t="s">
        <v>274</v>
      </c>
      <c r="B1408" s="73">
        <v>578.09299999999996</v>
      </c>
      <c r="C1408" s="73">
        <v>6091.268</v>
      </c>
      <c r="D1408" s="73">
        <v>788.99</v>
      </c>
      <c r="E1408" s="73">
        <v>6880.2579999999998</v>
      </c>
      <c r="F1408" s="73">
        <v>775.59799999999996</v>
      </c>
      <c r="G1408" s="73">
        <v>7145.79</v>
      </c>
      <c r="H1408" s="15">
        <f>D1408/D1406*100</f>
        <v>44.991124262042128</v>
      </c>
      <c r="I1408" s="15">
        <f>E1408/E1406*100</f>
        <v>31.5156277297442</v>
      </c>
      <c r="J1408" s="16">
        <f t="shared" si="324"/>
        <v>136.48150038142651</v>
      </c>
      <c r="K1408" s="16">
        <f t="shared" si="325"/>
        <v>101.72666768093781</v>
      </c>
      <c r="L1408" s="16">
        <f t="shared" si="325"/>
        <v>96.284077757672691</v>
      </c>
      <c r="M1408" s="76"/>
      <c r="N1408" s="76"/>
      <c r="O1408" s="76"/>
      <c r="P1408" s="76"/>
      <c r="Q1408" s="76"/>
      <c r="R1408" s="76"/>
    </row>
    <row r="1409" spans="1:18" s="9" customFormat="1" x14ac:dyDescent="0.2">
      <c r="A1409" s="13" t="s">
        <v>273</v>
      </c>
      <c r="B1409" s="73">
        <v>1747.76</v>
      </c>
      <c r="C1409" s="73">
        <v>20077.600999999999</v>
      </c>
      <c r="D1409" s="73">
        <v>1753.6569999999999</v>
      </c>
      <c r="E1409" s="73">
        <v>21831.258000000002</v>
      </c>
      <c r="F1409" s="73">
        <v>2647.03</v>
      </c>
      <c r="G1409" s="73">
        <v>18237.097000000002</v>
      </c>
      <c r="H1409" s="15">
        <f>H1410+H1411</f>
        <v>100.00000000000001</v>
      </c>
      <c r="I1409" s="15">
        <f>I1410+I1411</f>
        <v>100.00000000000001</v>
      </c>
      <c r="J1409" s="16">
        <f t="shared" si="324"/>
        <v>100.33740330480157</v>
      </c>
      <c r="K1409" s="16">
        <f t="shared" si="325"/>
        <v>66.249985833179053</v>
      </c>
      <c r="L1409" s="16">
        <f t="shared" si="325"/>
        <v>119.70796667912663</v>
      </c>
    </row>
    <row r="1410" spans="1:18" s="9" customFormat="1" x14ac:dyDescent="0.2">
      <c r="A1410" s="17" t="s">
        <v>275</v>
      </c>
      <c r="B1410" s="73">
        <v>118.307</v>
      </c>
      <c r="C1410" s="73">
        <v>1617.135</v>
      </c>
      <c r="D1410" s="73">
        <v>114.04300000000001</v>
      </c>
      <c r="E1410" s="73">
        <v>1731.1780000000001</v>
      </c>
      <c r="F1410" s="73">
        <v>150.06100000000001</v>
      </c>
      <c r="G1410" s="73">
        <v>1386.1579999999999</v>
      </c>
      <c r="H1410" s="15">
        <f>D1410/D1409*100</f>
        <v>6.5031531251550341</v>
      </c>
      <c r="I1410" s="15">
        <f>E1410/E1409*100</f>
        <v>7.9298132979785221</v>
      </c>
      <c r="J1410" s="16">
        <f t="shared" si="324"/>
        <v>96.395817660831568</v>
      </c>
      <c r="K1410" s="16">
        <f t="shared" si="325"/>
        <v>75.997760910563045</v>
      </c>
      <c r="L1410" s="16">
        <f t="shared" si="325"/>
        <v>124.890380461679</v>
      </c>
      <c r="M1410" s="72"/>
      <c r="N1410" s="72"/>
      <c r="O1410" s="72"/>
      <c r="P1410" s="72"/>
      <c r="Q1410" s="72"/>
      <c r="R1410" s="72"/>
    </row>
    <row r="1411" spans="1:18" s="9" customFormat="1" x14ac:dyDescent="0.2">
      <c r="A1411" s="17" t="s">
        <v>279</v>
      </c>
      <c r="B1411" s="73">
        <v>1629.453</v>
      </c>
      <c r="C1411" s="73">
        <v>18460.466</v>
      </c>
      <c r="D1411" s="73">
        <v>1639.614</v>
      </c>
      <c r="E1411" s="73">
        <v>20100.080000000002</v>
      </c>
      <c r="F1411" s="73">
        <v>2496.9690000000001</v>
      </c>
      <c r="G1411" s="73">
        <v>16850.938999999998</v>
      </c>
      <c r="H1411" s="15">
        <f>D1411/D1409*100</f>
        <v>93.496846874844977</v>
      </c>
      <c r="I1411" s="15">
        <f>E1411/E1409*100</f>
        <v>92.070186702021488</v>
      </c>
      <c r="J1411" s="16">
        <f t="shared" si="324"/>
        <v>100.62358349703857</v>
      </c>
      <c r="K1411" s="16">
        <f t="shared" si="325"/>
        <v>65.664171241212841</v>
      </c>
      <c r="L1411" s="16">
        <f t="shared" si="325"/>
        <v>119.2816613958427</v>
      </c>
    </row>
    <row r="1412" spans="1:18" s="9" customFormat="1" x14ac:dyDescent="0.2">
      <c r="A1412" s="11" t="s">
        <v>472</v>
      </c>
      <c r="B1412" s="73"/>
      <c r="C1412" s="73"/>
      <c r="D1412" s="73"/>
      <c r="E1412" s="73"/>
      <c r="F1412" s="73"/>
      <c r="G1412" s="73"/>
      <c r="H1412" s="72"/>
      <c r="I1412" s="72"/>
      <c r="J1412" s="72"/>
      <c r="K1412" s="72"/>
      <c r="L1412" s="72"/>
      <c r="M1412" s="76"/>
      <c r="N1412" s="76"/>
      <c r="O1412" s="76"/>
      <c r="P1412" s="76"/>
      <c r="Q1412" s="76"/>
      <c r="R1412" s="76"/>
    </row>
    <row r="1413" spans="1:18" s="9" customFormat="1" x14ac:dyDescent="0.2">
      <c r="A1413" s="13" t="s">
        <v>272</v>
      </c>
      <c r="B1413" s="73">
        <v>1143.6579999999999</v>
      </c>
      <c r="C1413" s="73">
        <v>13293.788</v>
      </c>
      <c r="D1413" s="73">
        <v>1030.0930000000001</v>
      </c>
      <c r="E1413" s="73">
        <v>14323.880999999999</v>
      </c>
      <c r="F1413" s="73">
        <v>2007.13</v>
      </c>
      <c r="G1413" s="73">
        <v>12676.547</v>
      </c>
      <c r="H1413" s="15">
        <f>H1414+H1415</f>
        <v>100</v>
      </c>
      <c r="I1413" s="15">
        <f>I1414+I1415</f>
        <v>100</v>
      </c>
      <c r="J1413" s="16">
        <f t="shared" ref="J1413:J1418" si="326">D1413/B1413*100</f>
        <v>90.070020932831326</v>
      </c>
      <c r="K1413" s="16">
        <f t="shared" ref="K1413:L1418" si="327">D1413/F1413*100</f>
        <v>51.321688181632489</v>
      </c>
      <c r="L1413" s="16">
        <f t="shared" si="327"/>
        <v>112.99513187621201</v>
      </c>
    </row>
    <row r="1414" spans="1:18" s="9" customFormat="1" x14ac:dyDescent="0.2">
      <c r="A1414" s="17" t="s">
        <v>278</v>
      </c>
      <c r="B1414" s="73">
        <v>1043</v>
      </c>
      <c r="C1414" s="73">
        <v>12324</v>
      </c>
      <c r="D1414" s="73">
        <v>848</v>
      </c>
      <c r="E1414" s="73">
        <v>13172</v>
      </c>
      <c r="F1414" s="73">
        <v>1707.1389999999999</v>
      </c>
      <c r="G1414" s="73">
        <v>10518.852999999999</v>
      </c>
      <c r="H1414" s="15">
        <f>D1414/D1413*100</f>
        <v>82.32266407013735</v>
      </c>
      <c r="I1414" s="15">
        <f>E1414/E1413*100</f>
        <v>91.958317721293554</v>
      </c>
      <c r="J1414" s="16">
        <f t="shared" si="326"/>
        <v>81.30393096836049</v>
      </c>
      <c r="K1414" s="16">
        <f t="shared" si="327"/>
        <v>49.673752400946853</v>
      </c>
      <c r="L1414" s="16">
        <f t="shared" si="327"/>
        <v>125.22277856720692</v>
      </c>
      <c r="M1414" s="72"/>
      <c r="N1414" s="72"/>
      <c r="O1414" s="72"/>
      <c r="P1414" s="72"/>
      <c r="Q1414" s="72"/>
      <c r="R1414" s="72"/>
    </row>
    <row r="1415" spans="1:18" s="72" customFormat="1" x14ac:dyDescent="0.2">
      <c r="A1415" s="17" t="s">
        <v>274</v>
      </c>
      <c r="B1415" s="73">
        <v>100.658</v>
      </c>
      <c r="C1415" s="73">
        <v>969.78800000000001</v>
      </c>
      <c r="D1415" s="73">
        <v>182.09299999999999</v>
      </c>
      <c r="E1415" s="73">
        <v>1151.8810000000001</v>
      </c>
      <c r="F1415" s="73">
        <v>299.99</v>
      </c>
      <c r="G1415" s="73">
        <v>2157.6930000000002</v>
      </c>
      <c r="H1415" s="15">
        <f>D1415/D1413*100</f>
        <v>17.677335929862643</v>
      </c>
      <c r="I1415" s="15">
        <f>E1415/E1413*100</f>
        <v>8.0416822787064497</v>
      </c>
      <c r="J1415" s="16">
        <f t="shared" si="326"/>
        <v>180.90266049394981</v>
      </c>
      <c r="K1415" s="16">
        <f t="shared" si="327"/>
        <v>60.699689989666318</v>
      </c>
      <c r="L1415" s="16">
        <f t="shared" si="327"/>
        <v>53.384842051209326</v>
      </c>
    </row>
    <row r="1416" spans="1:18" s="9" customFormat="1" x14ac:dyDescent="0.2">
      <c r="A1416" s="13" t="s">
        <v>273</v>
      </c>
      <c r="B1416" s="73">
        <v>1143.6579999999999</v>
      </c>
      <c r="C1416" s="73">
        <v>13293.788</v>
      </c>
      <c r="D1416" s="73">
        <v>1030.0930000000001</v>
      </c>
      <c r="E1416" s="73">
        <v>14323.880999999999</v>
      </c>
      <c r="F1416" s="73">
        <v>2007.13</v>
      </c>
      <c r="G1416" s="73">
        <v>12676.547</v>
      </c>
      <c r="H1416" s="15">
        <f>H1417+H1418</f>
        <v>100</v>
      </c>
      <c r="I1416" s="15">
        <f>I1417+I1418</f>
        <v>100.00000698134815</v>
      </c>
      <c r="J1416" s="16">
        <f t="shared" si="326"/>
        <v>90.070020932831326</v>
      </c>
      <c r="K1416" s="16">
        <f t="shared" si="327"/>
        <v>51.321688181632489</v>
      </c>
      <c r="L1416" s="16">
        <f t="shared" si="327"/>
        <v>112.99513187621201</v>
      </c>
      <c r="M1416" s="76"/>
      <c r="N1416" s="76"/>
      <c r="O1416" s="76"/>
      <c r="P1416" s="76"/>
      <c r="Q1416" s="76"/>
      <c r="R1416" s="76"/>
    </row>
    <row r="1417" spans="1:18" s="9" customFormat="1" x14ac:dyDescent="0.2">
      <c r="A1417" s="17" t="s">
        <v>275</v>
      </c>
      <c r="B1417" s="73">
        <v>109.718</v>
      </c>
      <c r="C1417" s="73">
        <v>1560.837</v>
      </c>
      <c r="D1417" s="73">
        <v>111.062</v>
      </c>
      <c r="E1417" s="73">
        <v>1671.8989999999999</v>
      </c>
      <c r="F1417" s="73">
        <v>141.11600000000001</v>
      </c>
      <c r="G1417" s="73">
        <v>969.38800000000003</v>
      </c>
      <c r="H1417" s="15">
        <f>D1417/D1416*100</f>
        <v>10.781744949242446</v>
      </c>
      <c r="I1417" s="15">
        <f>E1417/E1416*100</f>
        <v>11.672108976610458</v>
      </c>
      <c r="J1417" s="16">
        <f t="shared" si="326"/>
        <v>101.22495853004976</v>
      </c>
      <c r="K1417" s="16">
        <f t="shared" si="327"/>
        <v>78.702627625499574</v>
      </c>
      <c r="L1417" s="16">
        <f t="shared" si="327"/>
        <v>172.46953748137997</v>
      </c>
      <c r="M1417" s="72"/>
      <c r="N1417" s="72"/>
      <c r="O1417" s="72"/>
      <c r="P1417" s="72"/>
      <c r="Q1417" s="72"/>
      <c r="R1417" s="72"/>
    </row>
    <row r="1418" spans="1:18" s="9" customFormat="1" x14ac:dyDescent="0.2">
      <c r="A1418" s="17" t="s">
        <v>279</v>
      </c>
      <c r="B1418" s="73">
        <v>1033.94</v>
      </c>
      <c r="C1418" s="73">
        <v>11732.951999999999</v>
      </c>
      <c r="D1418" s="73">
        <v>919.03099999999995</v>
      </c>
      <c r="E1418" s="73">
        <v>12651.983</v>
      </c>
      <c r="F1418" s="73">
        <v>1866.0139999999999</v>
      </c>
      <c r="G1418" s="73">
        <v>11707.157999999999</v>
      </c>
      <c r="H1418" s="15">
        <f>D1418/D1416*100</f>
        <v>89.218255050757548</v>
      </c>
      <c r="I1418" s="15">
        <f>E1418/E1416*100</f>
        <v>88.32789800473769</v>
      </c>
      <c r="J1418" s="16">
        <f t="shared" si="326"/>
        <v>88.886299011548047</v>
      </c>
      <c r="K1418" s="16">
        <f t="shared" si="327"/>
        <v>49.251023840121242</v>
      </c>
      <c r="L1418" s="16">
        <f t="shared" si="327"/>
        <v>108.0704898661144</v>
      </c>
    </row>
    <row r="1419" spans="1:18" s="9" customFormat="1" ht="33.75" x14ac:dyDescent="0.2">
      <c r="A1419" s="11" t="s">
        <v>473</v>
      </c>
      <c r="B1419" s="73"/>
      <c r="C1419" s="73"/>
      <c r="D1419" s="73"/>
      <c r="E1419" s="73"/>
      <c r="F1419" s="73"/>
      <c r="G1419" s="73"/>
      <c r="H1419" s="72"/>
      <c r="I1419" s="72"/>
      <c r="J1419" s="72"/>
      <c r="K1419" s="72"/>
      <c r="L1419" s="72"/>
    </row>
    <row r="1420" spans="1:18" s="72" customFormat="1" x14ac:dyDescent="0.2">
      <c r="A1420" s="13" t="s">
        <v>272</v>
      </c>
      <c r="B1420" s="73">
        <v>115760.51</v>
      </c>
      <c r="C1420" s="73">
        <v>931861.59400000004</v>
      </c>
      <c r="D1420" s="73">
        <v>109519.91899999999</v>
      </c>
      <c r="E1420" s="73">
        <v>1041381.513</v>
      </c>
      <c r="F1420" s="73">
        <v>119621.04700000001</v>
      </c>
      <c r="G1420" s="73">
        <v>1029605.443</v>
      </c>
      <c r="H1420" s="15">
        <f>H1421+H1422</f>
        <v>100.00000000000001</v>
      </c>
      <c r="I1420" s="15">
        <f>I1421+I1422</f>
        <v>100</v>
      </c>
      <c r="J1420" s="16">
        <f t="shared" ref="J1420:J1425" si="328">D1420/B1420*100</f>
        <v>94.609050184730521</v>
      </c>
      <c r="K1420" s="16">
        <f t="shared" ref="K1420:L1425" si="329">D1420/F1420*100</f>
        <v>91.55572681118565</v>
      </c>
      <c r="L1420" s="16">
        <f t="shared" si="329"/>
        <v>101.1437458960675</v>
      </c>
    </row>
    <row r="1421" spans="1:18" s="9" customFormat="1" x14ac:dyDescent="0.2">
      <c r="A1421" s="17" t="s">
        <v>278</v>
      </c>
      <c r="B1421" s="73">
        <v>113819.83500000001</v>
      </c>
      <c r="C1421" s="73">
        <v>907708.51199999999</v>
      </c>
      <c r="D1421" s="73">
        <v>107146.83500000001</v>
      </c>
      <c r="E1421" s="73">
        <v>1014855.347</v>
      </c>
      <c r="F1421" s="73">
        <v>118382.993</v>
      </c>
      <c r="G1421" s="73">
        <v>1013483.95</v>
      </c>
      <c r="H1421" s="15">
        <f>D1421/D1420*100</f>
        <v>97.833194160780934</v>
      </c>
      <c r="I1421" s="15">
        <f>E1421/E1420*100</f>
        <v>97.452790771790859</v>
      </c>
      <c r="J1421" s="16">
        <f t="shared" si="328"/>
        <v>94.137225730471314</v>
      </c>
      <c r="K1421" s="16">
        <f t="shared" si="329"/>
        <v>90.508638348077582</v>
      </c>
      <c r="L1421" s="16">
        <f t="shared" si="329"/>
        <v>100.13531511771845</v>
      </c>
      <c r="M1421" s="76"/>
      <c r="N1421" s="76"/>
      <c r="O1421" s="76"/>
      <c r="P1421" s="76"/>
      <c r="Q1421" s="76"/>
      <c r="R1421" s="76"/>
    </row>
    <row r="1422" spans="1:18" s="9" customFormat="1" x14ac:dyDescent="0.2">
      <c r="A1422" s="17" t="s">
        <v>274</v>
      </c>
      <c r="B1422" s="73">
        <v>1940.6759999999999</v>
      </c>
      <c r="C1422" s="73">
        <v>24153.081999999999</v>
      </c>
      <c r="D1422" s="73">
        <v>2373.0839999999998</v>
      </c>
      <c r="E1422" s="73">
        <v>26526.166000000001</v>
      </c>
      <c r="F1422" s="73">
        <v>1238.0540000000001</v>
      </c>
      <c r="G1422" s="73">
        <v>16121.493</v>
      </c>
      <c r="H1422" s="15">
        <f>D1422/D1420*100</f>
        <v>2.1668058392190739</v>
      </c>
      <c r="I1422" s="15">
        <f>E1422/E1420*100</f>
        <v>2.5472092282091436</v>
      </c>
      <c r="J1422" s="16">
        <f t="shared" si="328"/>
        <v>122.28130816272267</v>
      </c>
      <c r="K1422" s="16">
        <f t="shared" si="329"/>
        <v>191.67855360105452</v>
      </c>
      <c r="L1422" s="16">
        <f t="shared" si="329"/>
        <v>164.53914038854839</v>
      </c>
    </row>
    <row r="1423" spans="1:18" s="9" customFormat="1" x14ac:dyDescent="0.2">
      <c r="A1423" s="13" t="s">
        <v>273</v>
      </c>
      <c r="B1423" s="73">
        <v>115760.51</v>
      </c>
      <c r="C1423" s="73">
        <v>931861.59400000004</v>
      </c>
      <c r="D1423" s="73">
        <v>109519.91899999999</v>
      </c>
      <c r="E1423" s="73">
        <v>1041381.513</v>
      </c>
      <c r="F1423" s="73">
        <v>119621.04700000001</v>
      </c>
      <c r="G1423" s="73">
        <v>1029605.443</v>
      </c>
      <c r="H1423" s="15">
        <f>H1424+H1425</f>
        <v>100</v>
      </c>
      <c r="I1423" s="15">
        <f>I1424+I1425</f>
        <v>99.999999903973716</v>
      </c>
      <c r="J1423" s="16">
        <f t="shared" si="328"/>
        <v>94.609050184730521</v>
      </c>
      <c r="K1423" s="16">
        <f t="shared" si="329"/>
        <v>91.55572681118565</v>
      </c>
      <c r="L1423" s="16">
        <f t="shared" si="329"/>
        <v>101.1437458960675</v>
      </c>
    </row>
    <row r="1424" spans="1:18" s="9" customFormat="1" x14ac:dyDescent="0.2">
      <c r="A1424" s="17" t="s">
        <v>275</v>
      </c>
      <c r="B1424" s="73">
        <v>36.607999999999997</v>
      </c>
      <c r="C1424" s="73">
        <v>1100.3340000000001</v>
      </c>
      <c r="D1424" s="73">
        <v>49.34</v>
      </c>
      <c r="E1424" s="73">
        <v>1149.674</v>
      </c>
      <c r="F1424" s="73">
        <v>172.78200000000001</v>
      </c>
      <c r="G1424" s="73">
        <v>4290.4989999999998</v>
      </c>
      <c r="H1424" s="15">
        <f>D1424/D1423*100</f>
        <v>4.5051165532728352E-2</v>
      </c>
      <c r="I1424" s="15">
        <f>E1424/E1423*100</f>
        <v>0.11039892543204768</v>
      </c>
      <c r="J1424" s="16">
        <f t="shared" si="328"/>
        <v>134.77928321678323</v>
      </c>
      <c r="K1424" s="16">
        <f t="shared" si="329"/>
        <v>28.556215346506004</v>
      </c>
      <c r="L1424" s="16">
        <f t="shared" si="329"/>
        <v>26.795810930150548</v>
      </c>
      <c r="M1424" s="76"/>
      <c r="N1424" s="76"/>
      <c r="O1424" s="76"/>
      <c r="P1424" s="76"/>
      <c r="Q1424" s="76"/>
      <c r="R1424" s="76"/>
    </row>
    <row r="1425" spans="1:18" s="9" customFormat="1" x14ac:dyDescent="0.2">
      <c r="A1425" s="17" t="s">
        <v>279</v>
      </c>
      <c r="B1425" s="73">
        <v>115723.902</v>
      </c>
      <c r="C1425" s="73">
        <v>930761.25899999996</v>
      </c>
      <c r="D1425" s="73">
        <v>109470.579</v>
      </c>
      <c r="E1425" s="73">
        <v>1040231.838</v>
      </c>
      <c r="F1425" s="73">
        <v>119448.265</v>
      </c>
      <c r="G1425" s="73">
        <v>1025314.944</v>
      </c>
      <c r="H1425" s="15">
        <f>D1425/D1423*100</f>
        <v>99.954948834467274</v>
      </c>
      <c r="I1425" s="15">
        <f>E1425/E1423*100</f>
        <v>99.889600978541665</v>
      </c>
      <c r="J1425" s="16">
        <f t="shared" si="328"/>
        <v>94.59634276763326</v>
      </c>
      <c r="K1425" s="16">
        <f t="shared" si="329"/>
        <v>91.646855649179997</v>
      </c>
      <c r="L1425" s="16">
        <f t="shared" si="329"/>
        <v>101.45485970796501</v>
      </c>
    </row>
    <row r="1426" spans="1:18" s="9" customFormat="1" ht="22.5" x14ac:dyDescent="0.2">
      <c r="A1426" s="11" t="s">
        <v>474</v>
      </c>
      <c r="B1426" s="73"/>
      <c r="C1426" s="73"/>
      <c r="D1426" s="73"/>
      <c r="E1426" s="73"/>
      <c r="F1426" s="73"/>
      <c r="G1426" s="73"/>
      <c r="H1426" s="72"/>
      <c r="I1426" s="72"/>
      <c r="J1426" s="72"/>
      <c r="K1426" s="72"/>
      <c r="L1426" s="72"/>
    </row>
    <row r="1427" spans="1:18" s="9" customFormat="1" x14ac:dyDescent="0.2">
      <c r="A1427" s="13" t="s">
        <v>272</v>
      </c>
      <c r="B1427" s="73">
        <v>106445.792</v>
      </c>
      <c r="C1427" s="73">
        <v>849116.11499999999</v>
      </c>
      <c r="D1427" s="73">
        <v>99121.801000000007</v>
      </c>
      <c r="E1427" s="73">
        <v>948237.91599999997</v>
      </c>
      <c r="F1427" s="73">
        <v>111563.318</v>
      </c>
      <c r="G1427" s="73">
        <v>948269.77800000005</v>
      </c>
      <c r="H1427" s="15">
        <f>H1428+H1429</f>
        <v>100</v>
      </c>
      <c r="I1427" s="15">
        <f>I1428+I1429</f>
        <v>100.00000000000001</v>
      </c>
      <c r="J1427" s="16">
        <f t="shared" ref="J1427:J1432" si="330">D1427/B1427*100</f>
        <v>93.119511008946233</v>
      </c>
      <c r="K1427" s="16">
        <f t="shared" ref="K1427:L1432" si="331">D1427/F1427*100</f>
        <v>88.84802171265649</v>
      </c>
      <c r="L1427" s="16">
        <f t="shared" si="331"/>
        <v>99.996639985715106</v>
      </c>
      <c r="M1427" s="72"/>
      <c r="N1427" s="72"/>
      <c r="O1427" s="72"/>
      <c r="P1427" s="72"/>
      <c r="Q1427" s="72"/>
      <c r="R1427" s="72"/>
    </row>
    <row r="1428" spans="1:18" s="72" customFormat="1" x14ac:dyDescent="0.2">
      <c r="A1428" s="17" t="s">
        <v>278</v>
      </c>
      <c r="B1428" s="73">
        <v>105260.417</v>
      </c>
      <c r="C1428" s="73">
        <v>841746.42</v>
      </c>
      <c r="D1428" s="73">
        <v>98642.417000000001</v>
      </c>
      <c r="E1428" s="73">
        <v>940388.83700000006</v>
      </c>
      <c r="F1428" s="73">
        <v>111066.909</v>
      </c>
      <c r="G1428" s="73">
        <v>942908.19900000002</v>
      </c>
      <c r="H1428" s="15">
        <f>D1428/D1427*100</f>
        <v>99.516368755244869</v>
      </c>
      <c r="I1428" s="15">
        <f>E1428/E1427*100</f>
        <v>99.172245818527273</v>
      </c>
      <c r="J1428" s="16">
        <f t="shared" si="330"/>
        <v>93.712736289083864</v>
      </c>
      <c r="K1428" s="16">
        <f t="shared" si="331"/>
        <v>88.813507000541449</v>
      </c>
      <c r="L1428" s="16">
        <f t="shared" si="331"/>
        <v>99.732809407885952</v>
      </c>
    </row>
    <row r="1429" spans="1:18" s="9" customFormat="1" x14ac:dyDescent="0.2">
      <c r="A1429" s="17" t="s">
        <v>274</v>
      </c>
      <c r="B1429" s="73">
        <v>1185.375</v>
      </c>
      <c r="C1429" s="73">
        <v>7369.6949999999997</v>
      </c>
      <c r="D1429" s="73">
        <v>479.38400000000001</v>
      </c>
      <c r="E1429" s="73">
        <v>7849.0789999999997</v>
      </c>
      <c r="F1429" s="73">
        <v>496.40800000000002</v>
      </c>
      <c r="G1429" s="73">
        <v>5361.5789999999997</v>
      </c>
      <c r="H1429" s="15">
        <f>D1429/D1427*100</f>
        <v>0.48363124475512709</v>
      </c>
      <c r="I1429" s="15">
        <f>E1429/E1427*100</f>
        <v>0.82775418147274338</v>
      </c>
      <c r="J1429" s="16">
        <f t="shared" si="330"/>
        <v>40.441548033322789</v>
      </c>
      <c r="K1429" s="16">
        <f t="shared" si="331"/>
        <v>96.570562924046342</v>
      </c>
      <c r="L1429" s="16">
        <f t="shared" si="331"/>
        <v>146.3949146324245</v>
      </c>
      <c r="M1429" s="76"/>
      <c r="N1429" s="76"/>
      <c r="O1429" s="76"/>
      <c r="P1429" s="76"/>
      <c r="Q1429" s="76"/>
      <c r="R1429" s="76"/>
    </row>
    <row r="1430" spans="1:18" s="9" customFormat="1" x14ac:dyDescent="0.2">
      <c r="A1430" s="13" t="s">
        <v>273</v>
      </c>
      <c r="B1430" s="73">
        <v>106445.792</v>
      </c>
      <c r="C1430" s="73">
        <v>849116.11499999999</v>
      </c>
      <c r="D1430" s="73">
        <v>99121.801000000007</v>
      </c>
      <c r="E1430" s="73">
        <v>948237.91599999997</v>
      </c>
      <c r="F1430" s="73">
        <v>111563.318</v>
      </c>
      <c r="G1430" s="73">
        <v>948269.77800000005</v>
      </c>
      <c r="H1430" s="15">
        <f>H1431+H1432</f>
        <v>100</v>
      </c>
      <c r="I1430" s="15">
        <f>I1431+I1432</f>
        <v>99.999999894541247</v>
      </c>
      <c r="J1430" s="16">
        <f t="shared" si="330"/>
        <v>93.119511008946233</v>
      </c>
      <c r="K1430" s="16">
        <f t="shared" si="331"/>
        <v>88.84802171265649</v>
      </c>
      <c r="L1430" s="16">
        <f t="shared" si="331"/>
        <v>99.996639985715106</v>
      </c>
      <c r="M1430" s="72"/>
      <c r="N1430" s="72"/>
      <c r="O1430" s="72"/>
      <c r="P1430" s="72"/>
      <c r="Q1430" s="72"/>
      <c r="R1430" s="72"/>
    </row>
    <row r="1431" spans="1:18" s="9" customFormat="1" x14ac:dyDescent="0.2">
      <c r="A1431" s="17" t="s">
        <v>275</v>
      </c>
      <c r="B1431" s="73">
        <v>14.808</v>
      </c>
      <c r="C1431" s="73">
        <v>168.73500000000001</v>
      </c>
      <c r="D1431" s="73">
        <v>18.8</v>
      </c>
      <c r="E1431" s="73">
        <v>187.535</v>
      </c>
      <c r="F1431" s="73">
        <v>56.906999999999996</v>
      </c>
      <c r="G1431" s="73">
        <v>195.13499999999999</v>
      </c>
      <c r="H1431" s="15">
        <f>D1431/D1430*100</f>
        <v>1.896656417693621E-2</v>
      </c>
      <c r="I1431" s="15">
        <f>E1431/E1430*100</f>
        <v>1.97772095837602E-2</v>
      </c>
      <c r="J1431" s="16">
        <f t="shared" si="330"/>
        <v>126.95840086439762</v>
      </c>
      <c r="K1431" s="16">
        <f t="shared" si="331"/>
        <v>33.036357565853066</v>
      </c>
      <c r="L1431" s="16">
        <f t="shared" si="331"/>
        <v>96.105260460706702</v>
      </c>
      <c r="M1431" s="72"/>
      <c r="N1431" s="72"/>
      <c r="O1431" s="72"/>
      <c r="P1431" s="72"/>
      <c r="Q1431" s="72"/>
      <c r="R1431" s="72"/>
    </row>
    <row r="1432" spans="1:18" s="9" customFormat="1" x14ac:dyDescent="0.2">
      <c r="A1432" s="17" t="s">
        <v>279</v>
      </c>
      <c r="B1432" s="73">
        <v>106430.984</v>
      </c>
      <c r="C1432" s="73">
        <v>848947.37899999996</v>
      </c>
      <c r="D1432" s="73">
        <v>99103.001000000004</v>
      </c>
      <c r="E1432" s="73">
        <v>948050.38</v>
      </c>
      <c r="F1432" s="73">
        <v>111506.41099999999</v>
      </c>
      <c r="G1432" s="73">
        <v>948074.64300000004</v>
      </c>
      <c r="H1432" s="15">
        <f>D1432/D1430*100</f>
        <v>99.981033435823065</v>
      </c>
      <c r="I1432" s="15">
        <f>E1432/E1430*100</f>
        <v>99.980222684957482</v>
      </c>
      <c r="J1432" s="16">
        <f t="shared" si="330"/>
        <v>93.114802922427188</v>
      </c>
      <c r="K1432" s="16">
        <f t="shared" si="331"/>
        <v>88.876505046871259</v>
      </c>
      <c r="L1432" s="16">
        <f t="shared" si="331"/>
        <v>99.997440813317894</v>
      </c>
      <c r="M1432" s="76"/>
      <c r="N1432" s="76"/>
      <c r="O1432" s="76"/>
      <c r="P1432" s="76"/>
      <c r="Q1432" s="76"/>
      <c r="R1432" s="76"/>
    </row>
    <row r="1433" spans="1:18" s="9" customFormat="1" ht="22.5" x14ac:dyDescent="0.2">
      <c r="A1433" s="11" t="s">
        <v>475</v>
      </c>
      <c r="B1433" s="73"/>
      <c r="C1433" s="73"/>
      <c r="D1433" s="73"/>
      <c r="E1433" s="73"/>
      <c r="F1433" s="73"/>
      <c r="G1433" s="73"/>
      <c r="H1433" s="72"/>
      <c r="I1433" s="72"/>
      <c r="J1433" s="72"/>
      <c r="K1433" s="72"/>
      <c r="L1433" s="72"/>
      <c r="M1433" s="76"/>
      <c r="N1433" s="76"/>
      <c r="O1433" s="76"/>
      <c r="P1433" s="76"/>
      <c r="Q1433" s="76"/>
      <c r="R1433" s="76"/>
    </row>
    <row r="1434" spans="1:18" s="9" customFormat="1" x14ac:dyDescent="0.2">
      <c r="A1434" s="13" t="s">
        <v>272</v>
      </c>
      <c r="B1434" s="73">
        <v>8928.116</v>
      </c>
      <c r="C1434" s="73">
        <v>72600.088000000003</v>
      </c>
      <c r="D1434" s="73">
        <v>8574.3150000000005</v>
      </c>
      <c r="E1434" s="73">
        <v>81174.403999999995</v>
      </c>
      <c r="F1434" s="73">
        <v>7337.1409999999996</v>
      </c>
      <c r="G1434" s="73">
        <v>72078.163</v>
      </c>
      <c r="H1434" s="15">
        <f>H1435+H1436</f>
        <v>100.00001166273923</v>
      </c>
      <c r="I1434" s="15">
        <f>I1435+I1436</f>
        <v>100</v>
      </c>
      <c r="J1434" s="16">
        <f t="shared" ref="J1434:J1439" si="332">D1434/B1434*100</f>
        <v>96.037226666857833</v>
      </c>
      <c r="K1434" s="16">
        <f t="shared" ref="K1434:L1439" si="333">D1434/F1434*100</f>
        <v>116.8617994393184</v>
      </c>
      <c r="L1434" s="16">
        <f t="shared" si="333"/>
        <v>112.61996785350925</v>
      </c>
    </row>
    <row r="1435" spans="1:18" s="9" customFormat="1" x14ac:dyDescent="0.2">
      <c r="A1435" s="17" t="s">
        <v>278</v>
      </c>
      <c r="B1435" s="73">
        <v>8559.4179999999997</v>
      </c>
      <c r="C1435" s="73">
        <v>65962.092000000004</v>
      </c>
      <c r="D1435" s="73">
        <v>8504.4179999999997</v>
      </c>
      <c r="E1435" s="73">
        <v>74466.509999999995</v>
      </c>
      <c r="F1435" s="73">
        <v>7316.0839999999998</v>
      </c>
      <c r="G1435" s="73">
        <v>70575.751000000004</v>
      </c>
      <c r="H1435" s="15">
        <f>D1435/D1434*100</f>
        <v>99.184809515395671</v>
      </c>
      <c r="I1435" s="15">
        <f>E1435/E1434*100</f>
        <v>91.736441945419145</v>
      </c>
      <c r="J1435" s="16">
        <f t="shared" si="332"/>
        <v>99.357432946959705</v>
      </c>
      <c r="K1435" s="16">
        <f t="shared" si="333"/>
        <v>116.24276047131225</v>
      </c>
      <c r="L1435" s="16">
        <f t="shared" si="333"/>
        <v>105.51288359652027</v>
      </c>
    </row>
    <row r="1436" spans="1:18" s="9" customFormat="1" x14ac:dyDescent="0.2">
      <c r="A1436" s="17" t="s">
        <v>274</v>
      </c>
      <c r="B1436" s="73">
        <v>368.69799999999998</v>
      </c>
      <c r="C1436" s="73">
        <v>6637.9960000000001</v>
      </c>
      <c r="D1436" s="73">
        <v>69.897999999999996</v>
      </c>
      <c r="E1436" s="73">
        <v>6707.8940000000002</v>
      </c>
      <c r="F1436" s="73">
        <v>21.056999999999999</v>
      </c>
      <c r="G1436" s="73">
        <v>1502.4110000000001</v>
      </c>
      <c r="H1436" s="15">
        <f>D1436/D1434*100</f>
        <v>0.81520214734354857</v>
      </c>
      <c r="I1436" s="15">
        <f>E1436/E1434*100</f>
        <v>8.2635580545808516</v>
      </c>
      <c r="J1436" s="16">
        <f t="shared" si="332"/>
        <v>18.958063238748242</v>
      </c>
      <c r="K1436" s="16">
        <f t="shared" si="333"/>
        <v>331.94662107612669</v>
      </c>
      <c r="L1436" s="16">
        <f t="shared" si="333"/>
        <v>446.47529870321767</v>
      </c>
      <c r="M1436" s="72"/>
      <c r="N1436" s="72"/>
      <c r="O1436" s="72"/>
      <c r="P1436" s="72"/>
      <c r="Q1436" s="72"/>
      <c r="R1436" s="72"/>
    </row>
    <row r="1437" spans="1:18" s="9" customFormat="1" x14ac:dyDescent="0.2">
      <c r="A1437" s="13" t="s">
        <v>273</v>
      </c>
      <c r="B1437" s="73">
        <v>8928.116</v>
      </c>
      <c r="C1437" s="73">
        <v>72600.088000000003</v>
      </c>
      <c r="D1437" s="73">
        <v>8574.3150000000005</v>
      </c>
      <c r="E1437" s="73">
        <v>81174.403999999995</v>
      </c>
      <c r="F1437" s="73">
        <v>7337.1409999999996</v>
      </c>
      <c r="G1437" s="73">
        <v>72078.163</v>
      </c>
      <c r="H1437" s="15">
        <f>H1438+H1439</f>
        <v>100</v>
      </c>
      <c r="I1437" s="15">
        <f>I1438+I1439</f>
        <v>99.999998768084595</v>
      </c>
      <c r="J1437" s="16">
        <f t="shared" si="332"/>
        <v>96.037226666857833</v>
      </c>
      <c r="K1437" s="16">
        <f t="shared" si="333"/>
        <v>116.8617994393184</v>
      </c>
      <c r="L1437" s="16">
        <f t="shared" si="333"/>
        <v>112.61996785350925</v>
      </c>
      <c r="M1437" s="76"/>
      <c r="N1437" s="76"/>
      <c r="O1437" s="76"/>
      <c r="P1437" s="76"/>
      <c r="Q1437" s="76"/>
      <c r="R1437" s="76"/>
    </row>
    <row r="1438" spans="1:18" s="9" customFormat="1" x14ac:dyDescent="0.2">
      <c r="A1438" s="17" t="s">
        <v>275</v>
      </c>
      <c r="B1438" s="73">
        <v>5.7990000000000004</v>
      </c>
      <c r="C1438" s="73">
        <v>138.55799999999999</v>
      </c>
      <c r="D1438" s="73">
        <v>17.170000000000002</v>
      </c>
      <c r="E1438" s="73">
        <v>155.72800000000001</v>
      </c>
      <c r="F1438" s="73">
        <v>4.7690000000000001</v>
      </c>
      <c r="G1438" s="73">
        <v>86.222999999999999</v>
      </c>
      <c r="H1438" s="15">
        <f>D1438/D1437*100</f>
        <v>0.2002492327375423</v>
      </c>
      <c r="I1438" s="15">
        <f>E1438/E1437*100</f>
        <v>0.1918437245316886</v>
      </c>
      <c r="J1438" s="16">
        <f t="shared" si="332"/>
        <v>296.08553198827383</v>
      </c>
      <c r="K1438" s="16">
        <f t="shared" si="333"/>
        <v>360.03355001048442</v>
      </c>
      <c r="L1438" s="16">
        <f t="shared" si="333"/>
        <v>180.61074191341058</v>
      </c>
      <c r="M1438" s="72"/>
      <c r="N1438" s="72"/>
      <c r="O1438" s="72"/>
      <c r="P1438" s="72"/>
      <c r="Q1438" s="72"/>
      <c r="R1438" s="72"/>
    </row>
    <row r="1439" spans="1:18" s="9" customFormat="1" x14ac:dyDescent="0.2">
      <c r="A1439" s="17" t="s">
        <v>279</v>
      </c>
      <c r="B1439" s="73">
        <v>8922.3169999999991</v>
      </c>
      <c r="C1439" s="73">
        <v>72461.53</v>
      </c>
      <c r="D1439" s="73">
        <v>8557.1450000000004</v>
      </c>
      <c r="E1439" s="73">
        <v>81018.675000000003</v>
      </c>
      <c r="F1439" s="73">
        <v>7332.3720000000003</v>
      </c>
      <c r="G1439" s="73">
        <v>71991.94</v>
      </c>
      <c r="H1439" s="15">
        <f>D1439/D1437*100</f>
        <v>99.799750767262452</v>
      </c>
      <c r="I1439" s="15">
        <f>E1439/E1437*100</f>
        <v>99.808155043552901</v>
      </c>
      <c r="J1439" s="16">
        <f t="shared" si="332"/>
        <v>95.907206614604718</v>
      </c>
      <c r="K1439" s="16">
        <f t="shared" si="333"/>
        <v>116.70363969531279</v>
      </c>
      <c r="L1439" s="16">
        <f t="shared" si="333"/>
        <v>112.53853556384227</v>
      </c>
      <c r="M1439" s="72"/>
      <c r="N1439" s="72"/>
      <c r="O1439" s="72"/>
      <c r="P1439" s="72"/>
      <c r="Q1439" s="72"/>
      <c r="R1439" s="72"/>
    </row>
    <row r="1440" spans="1:18" s="9" customFormat="1" x14ac:dyDescent="0.2">
      <c r="A1440" s="11" t="s">
        <v>476</v>
      </c>
      <c r="B1440" s="73"/>
      <c r="C1440" s="73"/>
      <c r="D1440" s="73"/>
      <c r="E1440" s="73"/>
      <c r="F1440" s="73"/>
      <c r="G1440" s="73"/>
      <c r="H1440" s="72"/>
      <c r="I1440" s="72"/>
      <c r="J1440" s="72"/>
      <c r="K1440" s="72"/>
      <c r="L1440" s="72"/>
      <c r="M1440" s="76"/>
      <c r="N1440" s="76"/>
      <c r="O1440" s="76"/>
      <c r="P1440" s="76"/>
      <c r="Q1440" s="76"/>
      <c r="R1440" s="76"/>
    </row>
    <row r="1441" spans="1:18" s="9" customFormat="1" x14ac:dyDescent="0.2">
      <c r="A1441" s="13" t="s">
        <v>272</v>
      </c>
      <c r="B1441" s="73">
        <v>47451.720999999998</v>
      </c>
      <c r="C1441" s="73">
        <v>330763.74699999997</v>
      </c>
      <c r="D1441" s="73">
        <v>51936.160000000003</v>
      </c>
      <c r="E1441" s="73">
        <v>382699.90700000001</v>
      </c>
      <c r="F1441" s="73">
        <v>42027.883999999998</v>
      </c>
      <c r="G1441" s="73">
        <v>309335.76500000001</v>
      </c>
      <c r="H1441" s="15">
        <f>H1442+H1443</f>
        <v>99.999998074559215</v>
      </c>
      <c r="I1441" s="15">
        <f>I1442+I1443</f>
        <v>100</v>
      </c>
      <c r="J1441" s="16">
        <f t="shared" ref="J1441:J1446" si="334">D1441/B1441*100</f>
        <v>109.45052972894283</v>
      </c>
      <c r="K1441" s="16">
        <f t="shared" ref="K1441:L1446" si="335">D1441/F1441*100</f>
        <v>123.57548145892856</v>
      </c>
      <c r="L1441" s="16">
        <f t="shared" si="335"/>
        <v>123.71666981346306</v>
      </c>
      <c r="M1441" s="76"/>
      <c r="N1441" s="76"/>
      <c r="O1441" s="76"/>
      <c r="P1441" s="76"/>
      <c r="Q1441" s="76"/>
      <c r="R1441" s="76"/>
    </row>
    <row r="1442" spans="1:18" s="9" customFormat="1" x14ac:dyDescent="0.2">
      <c r="A1442" s="17" t="s">
        <v>278</v>
      </c>
      <c r="B1442" s="73">
        <v>17681.332999999999</v>
      </c>
      <c r="C1442" s="73">
        <v>132416.33300000001</v>
      </c>
      <c r="D1442" s="73">
        <v>17538.332999999999</v>
      </c>
      <c r="E1442" s="73">
        <v>149954.66699999999</v>
      </c>
      <c r="F1442" s="73">
        <v>20066.938999999998</v>
      </c>
      <c r="G1442" s="73">
        <v>159936.413</v>
      </c>
      <c r="H1442" s="15">
        <f>D1442/D1441*100</f>
        <v>33.76902142938561</v>
      </c>
      <c r="I1442" s="15">
        <f>E1442/E1441*100</f>
        <v>39.183356007452588</v>
      </c>
      <c r="J1442" s="16">
        <f t="shared" si="334"/>
        <v>99.191237447991057</v>
      </c>
      <c r="K1442" s="16">
        <f t="shared" si="335"/>
        <v>87.399144433538169</v>
      </c>
      <c r="L1442" s="16">
        <f t="shared" si="335"/>
        <v>93.758928431138429</v>
      </c>
    </row>
    <row r="1443" spans="1:18" s="9" customFormat="1" x14ac:dyDescent="0.2">
      <c r="A1443" s="17" t="s">
        <v>274</v>
      </c>
      <c r="B1443" s="73">
        <v>29770.386999999999</v>
      </c>
      <c r="C1443" s="73">
        <v>198347.41399999999</v>
      </c>
      <c r="D1443" s="73">
        <v>34397.826000000001</v>
      </c>
      <c r="E1443" s="73">
        <v>232745.24</v>
      </c>
      <c r="F1443" s="73">
        <v>21960.945</v>
      </c>
      <c r="G1443" s="73">
        <v>149399.35200000001</v>
      </c>
      <c r="H1443" s="15">
        <f>D1443/D1441*100</f>
        <v>66.230976645173612</v>
      </c>
      <c r="I1443" s="15">
        <f>E1443/E1441*100</f>
        <v>60.816643992547405</v>
      </c>
      <c r="J1443" s="16">
        <f t="shared" si="334"/>
        <v>115.54376501723004</v>
      </c>
      <c r="K1443" s="16">
        <f t="shared" si="335"/>
        <v>156.63181160919987</v>
      </c>
      <c r="L1443" s="16">
        <f t="shared" si="335"/>
        <v>155.78731559692437</v>
      </c>
    </row>
    <row r="1444" spans="1:18" s="9" customFormat="1" x14ac:dyDescent="0.2">
      <c r="A1444" s="13" t="s">
        <v>273</v>
      </c>
      <c r="B1444" s="73">
        <v>47451.720999999998</v>
      </c>
      <c r="C1444" s="73">
        <v>330763.74699999997</v>
      </c>
      <c r="D1444" s="73">
        <v>51936.160000000003</v>
      </c>
      <c r="E1444" s="73">
        <v>382699.90700000001</v>
      </c>
      <c r="F1444" s="73">
        <v>42027.883999999998</v>
      </c>
      <c r="G1444" s="73">
        <v>309335.76500000001</v>
      </c>
      <c r="H1444" s="15">
        <f>H1445+H1446</f>
        <v>99.99999807455923</v>
      </c>
      <c r="I1444" s="15">
        <f>I1445+I1446</f>
        <v>99.999999738698676</v>
      </c>
      <c r="J1444" s="16">
        <f t="shared" si="334"/>
        <v>109.45052972894283</v>
      </c>
      <c r="K1444" s="16">
        <f t="shared" si="335"/>
        <v>123.57548145892856</v>
      </c>
      <c r="L1444" s="16">
        <f t="shared" si="335"/>
        <v>123.71666981346306</v>
      </c>
    </row>
    <row r="1445" spans="1:18" s="9" customFormat="1" x14ac:dyDescent="0.2">
      <c r="A1445" s="17" t="s">
        <v>275</v>
      </c>
      <c r="B1445" s="73">
        <v>1357.7829999999999</v>
      </c>
      <c r="C1445" s="73">
        <v>12473.387000000001</v>
      </c>
      <c r="D1445" s="73">
        <v>1074.6130000000001</v>
      </c>
      <c r="E1445" s="73">
        <v>13548</v>
      </c>
      <c r="F1445" s="73">
        <v>3157.6990000000001</v>
      </c>
      <c r="G1445" s="73">
        <v>14702.99</v>
      </c>
      <c r="H1445" s="15">
        <f>D1445/D1444*100</f>
        <v>2.0691036842153907</v>
      </c>
      <c r="I1445" s="15">
        <f>E1445/E1444*100</f>
        <v>3.5401106068207113</v>
      </c>
      <c r="J1445" s="16">
        <f t="shared" si="334"/>
        <v>79.144679230775466</v>
      </c>
      <c r="K1445" s="16">
        <f t="shared" si="335"/>
        <v>34.031521053779983</v>
      </c>
      <c r="L1445" s="16">
        <f t="shared" si="335"/>
        <v>92.14452298478065</v>
      </c>
      <c r="M1445" s="76"/>
      <c r="N1445" s="76"/>
      <c r="O1445" s="76"/>
      <c r="P1445" s="76"/>
      <c r="Q1445" s="76"/>
      <c r="R1445" s="76"/>
    </row>
    <row r="1446" spans="1:18" s="9" customFormat="1" x14ac:dyDescent="0.2">
      <c r="A1446" s="17" t="s">
        <v>279</v>
      </c>
      <c r="B1446" s="73">
        <v>46093.936999999998</v>
      </c>
      <c r="C1446" s="73">
        <v>318290.36</v>
      </c>
      <c r="D1446" s="73">
        <v>50861.546000000002</v>
      </c>
      <c r="E1446" s="73">
        <v>369151.90600000002</v>
      </c>
      <c r="F1446" s="73">
        <v>38870.184999999998</v>
      </c>
      <c r="G1446" s="73">
        <v>294632.77500000002</v>
      </c>
      <c r="H1446" s="15">
        <f>D1446/D1444*100</f>
        <v>97.930894390343838</v>
      </c>
      <c r="I1446" s="15">
        <f>E1446/E1444*100</f>
        <v>96.459889131877958</v>
      </c>
      <c r="J1446" s="16">
        <f t="shared" si="334"/>
        <v>110.34324536001341</v>
      </c>
      <c r="K1446" s="16">
        <f t="shared" si="335"/>
        <v>130.84976570088361</v>
      </c>
      <c r="L1446" s="16">
        <f t="shared" si="335"/>
        <v>125.29220688363677</v>
      </c>
    </row>
    <row r="1447" spans="1:18" s="9" customFormat="1" ht="45" x14ac:dyDescent="0.2">
      <c r="A1447" s="11" t="s">
        <v>477</v>
      </c>
      <c r="B1447" s="73"/>
      <c r="C1447" s="73"/>
      <c r="D1447" s="73"/>
      <c r="E1447" s="73"/>
      <c r="F1447" s="73"/>
      <c r="G1447" s="73"/>
      <c r="H1447" s="72"/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</row>
    <row r="1448" spans="1:18" s="9" customFormat="1" x14ac:dyDescent="0.2">
      <c r="A1448" s="13" t="s">
        <v>272</v>
      </c>
      <c r="B1448" s="73">
        <v>43425.302000000003</v>
      </c>
      <c r="C1448" s="73">
        <v>306417.90899999999</v>
      </c>
      <c r="D1448" s="73">
        <v>48130.987999999998</v>
      </c>
      <c r="E1448" s="73">
        <v>354548.89799999999</v>
      </c>
      <c r="F1448" s="73">
        <v>38901.160000000003</v>
      </c>
      <c r="G1448" s="73">
        <v>279933.674</v>
      </c>
      <c r="H1448" s="15">
        <f>H1449+H1450</f>
        <v>100.00000000000003</v>
      </c>
      <c r="I1448" s="15">
        <f>I1449+I1450</f>
        <v>100</v>
      </c>
      <c r="J1448" s="16">
        <f t="shared" ref="J1448:J1453" si="336">D1448/B1448*100</f>
        <v>110.83627697050902</v>
      </c>
      <c r="K1448" s="16">
        <f t="shared" ref="K1448:L1453" si="337">D1448/F1448*100</f>
        <v>123.72635674617413</v>
      </c>
      <c r="L1448" s="16">
        <f t="shared" si="337"/>
        <v>126.65460819122461</v>
      </c>
      <c r="M1448" s="76"/>
      <c r="N1448" s="76"/>
      <c r="O1448" s="76"/>
      <c r="P1448" s="76"/>
      <c r="Q1448" s="76"/>
      <c r="R1448" s="76"/>
    </row>
    <row r="1449" spans="1:18" s="9" customFormat="1" x14ac:dyDescent="0.2">
      <c r="A1449" s="17" t="s">
        <v>278</v>
      </c>
      <c r="B1449" s="73">
        <v>14543.166999999999</v>
      </c>
      <c r="C1449" s="73">
        <v>111907.83900000001</v>
      </c>
      <c r="D1449" s="73">
        <v>14651.166999999999</v>
      </c>
      <c r="E1449" s="73">
        <v>126559.007</v>
      </c>
      <c r="F1449" s="73">
        <v>17942.786</v>
      </c>
      <c r="G1449" s="73">
        <v>140298.01</v>
      </c>
      <c r="H1449" s="15">
        <f>D1449/D1448*100</f>
        <v>30.440195825608235</v>
      </c>
      <c r="I1449" s="15">
        <f>E1449/E1448*100</f>
        <v>35.695783491054591</v>
      </c>
      <c r="J1449" s="16">
        <f t="shared" si="336"/>
        <v>100.74261679041436</v>
      </c>
      <c r="K1449" s="16">
        <f t="shared" si="337"/>
        <v>81.654916912011316</v>
      </c>
      <c r="L1449" s="16">
        <f t="shared" si="337"/>
        <v>90.207271649825955</v>
      </c>
    </row>
    <row r="1450" spans="1:18" s="9" customFormat="1" x14ac:dyDescent="0.2">
      <c r="A1450" s="17" t="s">
        <v>274</v>
      </c>
      <c r="B1450" s="73">
        <v>28882.134999999998</v>
      </c>
      <c r="C1450" s="73">
        <v>194510.07</v>
      </c>
      <c r="D1450" s="73">
        <v>33479.821000000004</v>
      </c>
      <c r="E1450" s="73">
        <v>227989.891</v>
      </c>
      <c r="F1450" s="73">
        <v>20958.373</v>
      </c>
      <c r="G1450" s="73">
        <v>139635.66399999999</v>
      </c>
      <c r="H1450" s="15">
        <f>D1450/D1448*100</f>
        <v>69.559804174391786</v>
      </c>
      <c r="I1450" s="15">
        <f>E1450/E1448*100</f>
        <v>64.304216508945416</v>
      </c>
      <c r="J1450" s="16">
        <f t="shared" si="336"/>
        <v>115.91878855216211</v>
      </c>
      <c r="K1450" s="16">
        <f t="shared" si="337"/>
        <v>159.7443704241737</v>
      </c>
      <c r="L1450" s="16">
        <f t="shared" si="337"/>
        <v>163.27482855669308</v>
      </c>
    </row>
    <row r="1451" spans="1:18" s="9" customFormat="1" x14ac:dyDescent="0.2">
      <c r="A1451" s="13" t="s">
        <v>273</v>
      </c>
      <c r="B1451" s="73">
        <v>43425.302000000003</v>
      </c>
      <c r="C1451" s="73">
        <v>306417.90899999999</v>
      </c>
      <c r="D1451" s="73">
        <v>48130.987999999998</v>
      </c>
      <c r="E1451" s="73">
        <v>354548.89799999999</v>
      </c>
      <c r="F1451" s="73">
        <v>38901.160000000003</v>
      </c>
      <c r="G1451" s="73">
        <v>279933.674</v>
      </c>
      <c r="H1451" s="15">
        <f>H1452+H1453</f>
        <v>100</v>
      </c>
      <c r="I1451" s="15">
        <f>I1452+I1453</f>
        <v>99.999999717951454</v>
      </c>
      <c r="J1451" s="16">
        <f t="shared" si="336"/>
        <v>110.83627697050902</v>
      </c>
      <c r="K1451" s="16">
        <f t="shared" si="337"/>
        <v>123.72635674617413</v>
      </c>
      <c r="L1451" s="16">
        <f t="shared" si="337"/>
        <v>126.65460819122461</v>
      </c>
      <c r="M1451" s="72"/>
      <c r="N1451" s="72"/>
      <c r="O1451" s="72"/>
      <c r="P1451" s="72"/>
      <c r="Q1451" s="72"/>
      <c r="R1451" s="72"/>
    </row>
    <row r="1452" spans="1:18" s="9" customFormat="1" x14ac:dyDescent="0.2">
      <c r="A1452" s="17" t="s">
        <v>275</v>
      </c>
      <c r="B1452" s="73">
        <v>841.98299999999995</v>
      </c>
      <c r="C1452" s="73">
        <v>7389.6620000000003</v>
      </c>
      <c r="D1452" s="73">
        <v>921.11300000000006</v>
      </c>
      <c r="E1452" s="73">
        <v>8310.7749999999996</v>
      </c>
      <c r="F1452" s="73">
        <v>2689.0050000000001</v>
      </c>
      <c r="G1452" s="73">
        <v>12274.754999999999</v>
      </c>
      <c r="H1452" s="15">
        <f>D1452/D1451*100</f>
        <v>1.9137629171460186</v>
      </c>
      <c r="I1452" s="15">
        <f>E1452/E1451*100</f>
        <v>2.3440419775328141</v>
      </c>
      <c r="J1452" s="16">
        <f t="shared" si="336"/>
        <v>109.39805197967181</v>
      </c>
      <c r="K1452" s="16">
        <f t="shared" si="337"/>
        <v>34.254789410953123</v>
      </c>
      <c r="L1452" s="16">
        <f t="shared" si="337"/>
        <v>67.706239350602118</v>
      </c>
      <c r="M1452" s="76"/>
      <c r="N1452" s="76"/>
      <c r="O1452" s="76"/>
      <c r="P1452" s="76"/>
      <c r="Q1452" s="76"/>
      <c r="R1452" s="76"/>
    </row>
    <row r="1453" spans="1:18" s="9" customFormat="1" x14ac:dyDescent="0.2">
      <c r="A1453" s="17" t="s">
        <v>279</v>
      </c>
      <c r="B1453" s="73">
        <v>42583.319000000003</v>
      </c>
      <c r="C1453" s="73">
        <v>299028.24699999997</v>
      </c>
      <c r="D1453" s="73">
        <v>47209.875</v>
      </c>
      <c r="E1453" s="73">
        <v>346238.12199999997</v>
      </c>
      <c r="F1453" s="73">
        <v>36212.154999999999</v>
      </c>
      <c r="G1453" s="73">
        <v>267658.92</v>
      </c>
      <c r="H1453" s="15">
        <f>D1453/D1451*100</f>
        <v>98.086237082853984</v>
      </c>
      <c r="I1453" s="15">
        <f>E1453/E1451*100</f>
        <v>97.655957740418643</v>
      </c>
      <c r="J1453" s="16">
        <f t="shared" si="336"/>
        <v>110.86471442021697</v>
      </c>
      <c r="K1453" s="16">
        <f t="shared" si="337"/>
        <v>130.37024446625728</v>
      </c>
      <c r="L1453" s="16">
        <f t="shared" si="337"/>
        <v>129.35796124410871</v>
      </c>
      <c r="M1453" s="72"/>
      <c r="N1453" s="72"/>
      <c r="O1453" s="72"/>
      <c r="P1453" s="72"/>
      <c r="Q1453" s="72"/>
      <c r="R1453" s="72"/>
    </row>
    <row r="1454" spans="1:18" s="9" customFormat="1" ht="33.75" x14ac:dyDescent="0.2">
      <c r="A1454" s="11" t="s">
        <v>478</v>
      </c>
      <c r="B1454" s="73"/>
      <c r="C1454" s="73"/>
      <c r="D1454" s="73"/>
      <c r="E1454" s="73"/>
      <c r="F1454" s="73"/>
      <c r="G1454" s="73"/>
      <c r="H1454" s="72"/>
      <c r="I1454" s="72"/>
      <c r="J1454" s="72"/>
      <c r="K1454" s="72"/>
      <c r="L1454" s="72"/>
    </row>
    <row r="1455" spans="1:18" s="9" customFormat="1" x14ac:dyDescent="0.2">
      <c r="A1455" s="13" t="s">
        <v>272</v>
      </c>
      <c r="B1455" s="73">
        <v>1362.9580000000001</v>
      </c>
      <c r="C1455" s="73">
        <v>8956.1820000000007</v>
      </c>
      <c r="D1455" s="73">
        <v>1286.2059999999999</v>
      </c>
      <c r="E1455" s="73">
        <v>10242.388000000001</v>
      </c>
      <c r="F1455" s="73">
        <v>1682.2329999999999</v>
      </c>
      <c r="G1455" s="73">
        <v>9377.2919999999995</v>
      </c>
      <c r="H1455" s="15">
        <f>H1456+H1457</f>
        <v>100.00000000000001</v>
      </c>
      <c r="I1455" s="15">
        <f>I1456+I1457</f>
        <v>99.999999999999986</v>
      </c>
      <c r="J1455" s="16">
        <f t="shared" ref="J1455:J1460" si="338">D1455/B1455*100</f>
        <v>94.368718625225412</v>
      </c>
      <c r="K1455" s="16">
        <f t="shared" ref="K1455:L1459" si="339">D1455/F1455*100</f>
        <v>76.45825518819332</v>
      </c>
      <c r="L1455" s="16">
        <f t="shared" si="339"/>
        <v>109.22543523226109</v>
      </c>
      <c r="M1455" s="76"/>
      <c r="N1455" s="76"/>
      <c r="O1455" s="76"/>
      <c r="P1455" s="76"/>
      <c r="Q1455" s="76"/>
      <c r="R1455" s="76"/>
    </row>
    <row r="1456" spans="1:18" s="9" customFormat="1" x14ac:dyDescent="0.2">
      <c r="A1456" s="17" t="s">
        <v>278</v>
      </c>
      <c r="B1456" s="73">
        <v>420.16699999999997</v>
      </c>
      <c r="C1456" s="73">
        <v>2916.5030000000002</v>
      </c>
      <c r="D1456" s="73">
        <v>410.16699999999997</v>
      </c>
      <c r="E1456" s="73">
        <v>3326.67</v>
      </c>
      <c r="F1456" s="73">
        <v>303.834</v>
      </c>
      <c r="G1456" s="73">
        <v>2080.337</v>
      </c>
      <c r="H1456" s="15">
        <f>D1456/D1455*100</f>
        <v>31.88968174615886</v>
      </c>
      <c r="I1456" s="15">
        <f>E1456/E1455*100</f>
        <v>32.479437412447169</v>
      </c>
      <c r="J1456" s="16">
        <f t="shared" si="338"/>
        <v>97.619993954784647</v>
      </c>
      <c r="K1456" s="16">
        <f t="shared" si="339"/>
        <v>134.9970707689067</v>
      </c>
      <c r="L1456" s="16">
        <f t="shared" si="339"/>
        <v>159.91014917294649</v>
      </c>
      <c r="M1456" s="72"/>
      <c r="N1456" s="72"/>
      <c r="O1456" s="72"/>
      <c r="P1456" s="72"/>
      <c r="Q1456" s="72"/>
      <c r="R1456" s="72"/>
    </row>
    <row r="1457" spans="1:18" s="9" customFormat="1" x14ac:dyDescent="0.2">
      <c r="A1457" s="17" t="s">
        <v>274</v>
      </c>
      <c r="B1457" s="73">
        <v>942.79100000000005</v>
      </c>
      <c r="C1457" s="73">
        <v>6039.6790000000001</v>
      </c>
      <c r="D1457" s="73">
        <v>876.03899999999999</v>
      </c>
      <c r="E1457" s="73">
        <v>6915.7179999999998</v>
      </c>
      <c r="F1457" s="73">
        <v>1378.3989999999999</v>
      </c>
      <c r="G1457" s="73">
        <v>7296.9549999999999</v>
      </c>
      <c r="H1457" s="15">
        <f>D1457/D1455*100</f>
        <v>68.110318253841157</v>
      </c>
      <c r="I1457" s="15">
        <f>E1457/E1455*100</f>
        <v>67.520562587552817</v>
      </c>
      <c r="J1457" s="16">
        <f t="shared" si="338"/>
        <v>92.919745733677971</v>
      </c>
      <c r="K1457" s="16">
        <f t="shared" si="339"/>
        <v>63.5548197582848</v>
      </c>
      <c r="L1457" s="16">
        <f t="shared" si="339"/>
        <v>94.775396038484544</v>
      </c>
    </row>
    <row r="1458" spans="1:18" s="9" customFormat="1" x14ac:dyDescent="0.2">
      <c r="A1458" s="13" t="s">
        <v>273</v>
      </c>
      <c r="B1458" s="73">
        <v>1362.9580000000001</v>
      </c>
      <c r="C1458" s="73">
        <v>8956.1820000000007</v>
      </c>
      <c r="D1458" s="73">
        <v>1286.2059999999999</v>
      </c>
      <c r="E1458" s="73">
        <v>10242.388000000001</v>
      </c>
      <c r="F1458" s="73">
        <v>1682.2329999999999</v>
      </c>
      <c r="G1458" s="73">
        <v>9377.2919999999995</v>
      </c>
      <c r="H1458" s="15">
        <f>H1459+H1460</f>
        <v>100.00000000000001</v>
      </c>
      <c r="I1458" s="15">
        <f>I1459+I1460</f>
        <v>99.999999999999986</v>
      </c>
      <c r="J1458" s="16">
        <f t="shared" si="338"/>
        <v>94.368718625225412</v>
      </c>
      <c r="K1458" s="16">
        <f t="shared" si="339"/>
        <v>76.45825518819332</v>
      </c>
      <c r="L1458" s="16">
        <f t="shared" si="339"/>
        <v>109.22543523226109</v>
      </c>
    </row>
    <row r="1459" spans="1:18" s="9" customFormat="1" x14ac:dyDescent="0.2">
      <c r="A1459" s="17" t="s">
        <v>275</v>
      </c>
      <c r="B1459" s="73">
        <v>579.68399999999997</v>
      </c>
      <c r="C1459" s="73">
        <v>6970.2439999999997</v>
      </c>
      <c r="D1459" s="73">
        <v>904.79</v>
      </c>
      <c r="E1459" s="73">
        <v>7875.0339999999997</v>
      </c>
      <c r="F1459" s="73">
        <v>871.399</v>
      </c>
      <c r="G1459" s="73">
        <v>9124.0360000000001</v>
      </c>
      <c r="H1459" s="15">
        <f>D1459/D1458*100</f>
        <v>70.345652251661093</v>
      </c>
      <c r="I1459" s="15">
        <f>E1459/E1458*100</f>
        <v>76.886698687845055</v>
      </c>
      <c r="J1459" s="16">
        <f t="shared" si="338"/>
        <v>156.08331435747752</v>
      </c>
      <c r="K1459" s="16">
        <f t="shared" si="339"/>
        <v>103.83188413115001</v>
      </c>
      <c r="L1459" s="16">
        <f t="shared" si="339"/>
        <v>86.310860676130602</v>
      </c>
      <c r="M1459" s="76"/>
      <c r="N1459" s="76"/>
      <c r="O1459" s="76"/>
      <c r="P1459" s="76"/>
      <c r="Q1459" s="76"/>
      <c r="R1459" s="76"/>
    </row>
    <row r="1460" spans="1:18" s="9" customFormat="1" x14ac:dyDescent="0.2">
      <c r="A1460" s="17" t="s">
        <v>279</v>
      </c>
      <c r="B1460" s="73">
        <v>783.274</v>
      </c>
      <c r="C1460" s="73">
        <v>1985.9380000000001</v>
      </c>
      <c r="D1460" s="73">
        <v>381.416</v>
      </c>
      <c r="E1460" s="73">
        <v>2367.3539999999998</v>
      </c>
      <c r="F1460" s="73">
        <v>810.83399999999995</v>
      </c>
      <c r="G1460" s="73">
        <v>253.255</v>
      </c>
      <c r="H1460" s="15">
        <f>D1460/D1458*100</f>
        <v>29.654347748338918</v>
      </c>
      <c r="I1460" s="15">
        <f>E1460/E1458*100</f>
        <v>23.113301312154935</v>
      </c>
      <c r="J1460" s="16">
        <f t="shared" si="338"/>
        <v>48.695092649570903</v>
      </c>
      <c r="K1460" s="16">
        <f>D1460/F1460*100</f>
        <v>47.039961323772808</v>
      </c>
      <c r="L1460" s="16"/>
    </row>
    <row r="1461" spans="1:18" s="9" customFormat="1" ht="33.75" x14ac:dyDescent="0.2">
      <c r="A1461" s="11" t="s">
        <v>479</v>
      </c>
      <c r="B1461" s="73"/>
      <c r="C1461" s="73"/>
      <c r="D1461" s="73"/>
      <c r="E1461" s="73"/>
      <c r="F1461" s="73"/>
      <c r="G1461" s="73"/>
      <c r="H1461" s="72"/>
      <c r="I1461" s="72"/>
      <c r="J1461" s="72"/>
      <c r="K1461" s="72"/>
      <c r="L1461" s="72"/>
    </row>
    <row r="1462" spans="1:18" s="9" customFormat="1" x14ac:dyDescent="0.2">
      <c r="A1462" s="13" t="s">
        <v>272</v>
      </c>
      <c r="B1462" s="73">
        <v>24059</v>
      </c>
      <c r="C1462" s="73">
        <v>128968</v>
      </c>
      <c r="D1462" s="73">
        <v>23986</v>
      </c>
      <c r="E1462" s="73">
        <v>152954</v>
      </c>
      <c r="F1462" s="73">
        <v>46365</v>
      </c>
      <c r="G1462" s="73">
        <v>182966</v>
      </c>
      <c r="H1462" s="15">
        <f>H1463+H1464</f>
        <v>100</v>
      </c>
      <c r="I1462" s="15">
        <f>I1463+I1464</f>
        <v>100</v>
      </c>
      <c r="J1462" s="16">
        <f t="shared" ref="J1462:J1467" si="340">D1462/B1462*100</f>
        <v>99.696579242695037</v>
      </c>
      <c r="K1462" s="16">
        <f t="shared" ref="K1462:L1467" si="341">D1462/F1462*100</f>
        <v>51.732988245443757</v>
      </c>
      <c r="L1462" s="16">
        <f t="shared" si="341"/>
        <v>83.596952439250998</v>
      </c>
      <c r="M1462" s="76"/>
      <c r="N1462" s="76"/>
      <c r="O1462" s="76"/>
      <c r="P1462" s="76"/>
      <c r="Q1462" s="76"/>
      <c r="R1462" s="76"/>
    </row>
    <row r="1463" spans="1:18" s="9" customFormat="1" x14ac:dyDescent="0.2">
      <c r="A1463" s="17" t="s">
        <v>278</v>
      </c>
      <c r="B1463" s="73">
        <v>1628</v>
      </c>
      <c r="C1463" s="73">
        <v>11340</v>
      </c>
      <c r="D1463" s="73">
        <v>1499</v>
      </c>
      <c r="E1463" s="73">
        <v>12839</v>
      </c>
      <c r="F1463" s="73">
        <v>1749</v>
      </c>
      <c r="G1463" s="73">
        <v>16065</v>
      </c>
      <c r="H1463" s="15">
        <f>D1463/D1462*100</f>
        <v>6.2494788626698909</v>
      </c>
      <c r="I1463" s="15">
        <f>E1463/E1462*100</f>
        <v>8.3940269623546939</v>
      </c>
      <c r="J1463" s="16">
        <f t="shared" si="340"/>
        <v>92.076167076167081</v>
      </c>
      <c r="K1463" s="16">
        <f t="shared" si="341"/>
        <v>85.706117781589469</v>
      </c>
      <c r="L1463" s="16">
        <f t="shared" si="341"/>
        <v>79.91907874260815</v>
      </c>
      <c r="M1463" s="72"/>
      <c r="N1463" s="72"/>
      <c r="O1463" s="72"/>
      <c r="P1463" s="72"/>
      <c r="Q1463" s="72"/>
      <c r="R1463" s="72"/>
    </row>
    <row r="1464" spans="1:18" s="9" customFormat="1" x14ac:dyDescent="0.2">
      <c r="A1464" s="17" t="s">
        <v>274</v>
      </c>
      <c r="B1464" s="73">
        <v>22431</v>
      </c>
      <c r="C1464" s="73">
        <v>117628</v>
      </c>
      <c r="D1464" s="73">
        <v>22487</v>
      </c>
      <c r="E1464" s="73">
        <v>140115</v>
      </c>
      <c r="F1464" s="73">
        <v>44616</v>
      </c>
      <c r="G1464" s="73">
        <v>166901</v>
      </c>
      <c r="H1464" s="15">
        <f>D1464/D1462*100</f>
        <v>93.750521137330111</v>
      </c>
      <c r="I1464" s="15">
        <f>E1464/E1462*100</f>
        <v>91.605973037645299</v>
      </c>
      <c r="J1464" s="16">
        <f t="shared" si="340"/>
        <v>100.24965449600998</v>
      </c>
      <c r="K1464" s="16">
        <f t="shared" si="341"/>
        <v>50.401201362739826</v>
      </c>
      <c r="L1464" s="16">
        <f t="shared" si="341"/>
        <v>83.950964943289733</v>
      </c>
      <c r="M1464" s="72"/>
      <c r="N1464" s="72"/>
      <c r="O1464" s="72"/>
      <c r="P1464" s="72"/>
      <c r="Q1464" s="72"/>
      <c r="R1464" s="72"/>
    </row>
    <row r="1465" spans="1:18" s="9" customFormat="1" x14ac:dyDescent="0.2">
      <c r="A1465" s="13" t="s">
        <v>273</v>
      </c>
      <c r="B1465" s="73">
        <v>24059</v>
      </c>
      <c r="C1465" s="73">
        <v>128968</v>
      </c>
      <c r="D1465" s="73">
        <v>23986</v>
      </c>
      <c r="E1465" s="73">
        <v>152954</v>
      </c>
      <c r="F1465" s="73">
        <v>46365</v>
      </c>
      <c r="G1465" s="73">
        <v>182966</v>
      </c>
      <c r="H1465" s="15">
        <f>H1466+H1467</f>
        <v>100</v>
      </c>
      <c r="I1465" s="15">
        <f>I1466+I1467</f>
        <v>100</v>
      </c>
      <c r="J1465" s="16">
        <f t="shared" si="340"/>
        <v>99.696579242695037</v>
      </c>
      <c r="K1465" s="16">
        <f t="shared" si="341"/>
        <v>51.732988245443757</v>
      </c>
      <c r="L1465" s="16">
        <f t="shared" si="341"/>
        <v>83.596952439250998</v>
      </c>
      <c r="M1465" s="72"/>
      <c r="N1465" s="72"/>
      <c r="O1465" s="72"/>
      <c r="P1465" s="72"/>
      <c r="Q1465" s="72"/>
      <c r="R1465" s="72"/>
    </row>
    <row r="1466" spans="1:18" s="9" customFormat="1" x14ac:dyDescent="0.2">
      <c r="A1466" s="17" t="s">
        <v>275</v>
      </c>
      <c r="B1466" s="73">
        <v>2875</v>
      </c>
      <c r="C1466" s="73">
        <v>22715</v>
      </c>
      <c r="D1466" s="73">
        <v>4198</v>
      </c>
      <c r="E1466" s="73">
        <v>26913</v>
      </c>
      <c r="F1466" s="73">
        <v>9027</v>
      </c>
      <c r="G1466" s="73">
        <v>38922</v>
      </c>
      <c r="H1466" s="15">
        <f>D1466/D1465*100</f>
        <v>17.501876094388393</v>
      </c>
      <c r="I1466" s="15">
        <f>E1466/E1465*100</f>
        <v>17.59548622461655</v>
      </c>
      <c r="J1466" s="16">
        <f t="shared" si="340"/>
        <v>146.01739130434783</v>
      </c>
      <c r="K1466" s="16">
        <f t="shared" si="341"/>
        <v>46.504929655478008</v>
      </c>
      <c r="L1466" s="16">
        <f t="shared" si="341"/>
        <v>69.145984276244803</v>
      </c>
      <c r="M1466" s="68"/>
      <c r="N1466" s="68"/>
      <c r="O1466" s="68"/>
      <c r="P1466" s="68"/>
      <c r="Q1466" s="68"/>
      <c r="R1466" s="68"/>
    </row>
    <row r="1467" spans="1:18" s="9" customFormat="1" x14ac:dyDescent="0.2">
      <c r="A1467" s="17" t="s">
        <v>279</v>
      </c>
      <c r="B1467" s="73">
        <v>21184</v>
      </c>
      <c r="C1467" s="73">
        <v>106253</v>
      </c>
      <c r="D1467" s="73">
        <v>19788</v>
      </c>
      <c r="E1467" s="73">
        <v>126041</v>
      </c>
      <c r="F1467" s="73">
        <v>37338</v>
      </c>
      <c r="G1467" s="73">
        <v>144044</v>
      </c>
      <c r="H1467" s="15">
        <f>D1467/D1465*100</f>
        <v>82.498123905611607</v>
      </c>
      <c r="I1467" s="15">
        <f>E1467/E1465*100</f>
        <v>82.40451377538345</v>
      </c>
      <c r="J1467" s="16">
        <f t="shared" si="340"/>
        <v>93.410120845921455</v>
      </c>
      <c r="K1467" s="16">
        <f t="shared" si="341"/>
        <v>52.996946810220145</v>
      </c>
      <c r="L1467" s="16">
        <f t="shared" si="341"/>
        <v>87.501735580794758</v>
      </c>
      <c r="M1467" s="72"/>
      <c r="N1467" s="72"/>
      <c r="O1467" s="72"/>
      <c r="P1467" s="72"/>
      <c r="Q1467" s="72"/>
      <c r="R1467" s="72"/>
    </row>
    <row r="1468" spans="1:18" s="9" customFormat="1" ht="45" x14ac:dyDescent="0.2">
      <c r="A1468" s="11" t="s">
        <v>480</v>
      </c>
      <c r="B1468" s="73"/>
      <c r="C1468" s="73"/>
      <c r="D1468" s="73"/>
      <c r="E1468" s="73"/>
      <c r="F1468" s="73"/>
      <c r="G1468" s="73"/>
      <c r="H1468" s="72"/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</row>
    <row r="1469" spans="1:18" s="9" customFormat="1" x14ac:dyDescent="0.2">
      <c r="A1469" s="13" t="s">
        <v>272</v>
      </c>
      <c r="B1469" s="73">
        <v>2709.83</v>
      </c>
      <c r="C1469" s="73">
        <v>23805.076000000001</v>
      </c>
      <c r="D1469" s="73">
        <v>2796.5880000000002</v>
      </c>
      <c r="E1469" s="73">
        <v>26601.663</v>
      </c>
      <c r="F1469" s="73">
        <v>2505.0790000000002</v>
      </c>
      <c r="G1469" s="73">
        <v>19676.416000000001</v>
      </c>
      <c r="H1469" s="15">
        <f>H1470+H1471</f>
        <v>100</v>
      </c>
      <c r="I1469" s="15">
        <f>I1470+I1471</f>
        <v>100</v>
      </c>
      <c r="J1469" s="16">
        <f t="shared" ref="J1469:J1474" si="342">D1469/B1469*100</f>
        <v>103.20160305259003</v>
      </c>
      <c r="K1469" s="16">
        <f t="shared" ref="K1469:L1474" si="343">D1469/F1469*100</f>
        <v>111.63671884200059</v>
      </c>
      <c r="L1469" s="16">
        <f t="shared" si="343"/>
        <v>135.19567282984869</v>
      </c>
      <c r="M1469" s="68"/>
      <c r="N1469" s="68"/>
      <c r="O1469" s="68"/>
      <c r="P1469" s="68"/>
      <c r="Q1469" s="68"/>
      <c r="R1469" s="68"/>
    </row>
    <row r="1470" spans="1:18" s="9" customFormat="1" x14ac:dyDescent="0.2">
      <c r="A1470" s="17" t="s">
        <v>278</v>
      </c>
      <c r="B1470" s="73">
        <v>813.39</v>
      </c>
      <c r="C1470" s="73">
        <v>4548.3940000000002</v>
      </c>
      <c r="D1470" s="73">
        <v>813.39</v>
      </c>
      <c r="E1470" s="73">
        <v>5361.7839999999997</v>
      </c>
      <c r="F1470" s="73">
        <v>562.32100000000003</v>
      </c>
      <c r="G1470" s="73">
        <v>1784.614</v>
      </c>
      <c r="H1470" s="15">
        <f>D1470/D1469*100</f>
        <v>29.085085110856511</v>
      </c>
      <c r="I1470" s="15">
        <f>E1470/E1469*100</f>
        <v>20.155822588986258</v>
      </c>
      <c r="J1470" s="16">
        <f t="shared" si="342"/>
        <v>100</v>
      </c>
      <c r="K1470" s="16">
        <f t="shared" si="343"/>
        <v>144.64869709649827</v>
      </c>
      <c r="L1470" s="16">
        <f t="shared" si="343"/>
        <v>300.44502620734789</v>
      </c>
      <c r="M1470" s="72"/>
      <c r="N1470" s="72"/>
      <c r="O1470" s="72"/>
      <c r="P1470" s="72"/>
      <c r="Q1470" s="72"/>
      <c r="R1470" s="72"/>
    </row>
    <row r="1471" spans="1:18" s="9" customFormat="1" x14ac:dyDescent="0.2">
      <c r="A1471" s="17" t="s">
        <v>274</v>
      </c>
      <c r="B1471" s="73">
        <v>1896.44</v>
      </c>
      <c r="C1471" s="73">
        <v>19256.682000000001</v>
      </c>
      <c r="D1471" s="73">
        <v>1983.1980000000001</v>
      </c>
      <c r="E1471" s="73">
        <v>21239.879000000001</v>
      </c>
      <c r="F1471" s="73">
        <v>1942.7570000000001</v>
      </c>
      <c r="G1471" s="73">
        <v>17891.802</v>
      </c>
      <c r="H1471" s="15">
        <f>D1471/D1469*100</f>
        <v>70.914914889143489</v>
      </c>
      <c r="I1471" s="15">
        <f>E1471/E1469*100</f>
        <v>79.844177411013746</v>
      </c>
      <c r="J1471" s="16">
        <f t="shared" si="342"/>
        <v>104.57478222353463</v>
      </c>
      <c r="K1471" s="16">
        <f t="shared" si="343"/>
        <v>102.08162935457187</v>
      </c>
      <c r="L1471" s="16">
        <f t="shared" si="343"/>
        <v>118.71291108631763</v>
      </c>
      <c r="M1471" s="72"/>
      <c r="N1471" s="72"/>
      <c r="O1471" s="72"/>
      <c r="P1471" s="72"/>
      <c r="Q1471" s="72"/>
      <c r="R1471" s="72"/>
    </row>
    <row r="1472" spans="1:18" s="9" customFormat="1" x14ac:dyDescent="0.2">
      <c r="A1472" s="13" t="s">
        <v>273</v>
      </c>
      <c r="B1472" s="73">
        <v>2709.83</v>
      </c>
      <c r="C1472" s="73">
        <v>23805.076000000001</v>
      </c>
      <c r="D1472" s="73">
        <v>2796.5880000000002</v>
      </c>
      <c r="E1472" s="73">
        <v>26601.663</v>
      </c>
      <c r="F1472" s="73">
        <v>2505.0790000000002</v>
      </c>
      <c r="G1472" s="73">
        <v>19676.416000000001</v>
      </c>
      <c r="H1472" s="15">
        <f>H1473+H1474</f>
        <v>99.999964242140777</v>
      </c>
      <c r="I1472" s="15">
        <f>I1473+I1474</f>
        <v>100</v>
      </c>
      <c r="J1472" s="16">
        <f t="shared" si="342"/>
        <v>103.20160305259003</v>
      </c>
      <c r="K1472" s="16">
        <f t="shared" si="343"/>
        <v>111.63671884200059</v>
      </c>
      <c r="L1472" s="16">
        <f t="shared" si="343"/>
        <v>135.19567282984869</v>
      </c>
      <c r="M1472" s="72"/>
      <c r="N1472" s="72"/>
      <c r="O1472" s="72"/>
      <c r="P1472" s="72"/>
      <c r="Q1472" s="72"/>
      <c r="R1472" s="72"/>
    </row>
    <row r="1473" spans="1:18" s="9" customFormat="1" x14ac:dyDescent="0.2">
      <c r="A1473" s="17" t="s">
        <v>275</v>
      </c>
      <c r="B1473" s="73">
        <v>171.48500000000001</v>
      </c>
      <c r="C1473" s="73">
        <v>1381.741</v>
      </c>
      <c r="D1473" s="73">
        <v>123.595</v>
      </c>
      <c r="E1473" s="73">
        <v>1505.336</v>
      </c>
      <c r="F1473" s="73">
        <v>104.19799999999999</v>
      </c>
      <c r="G1473" s="73">
        <v>927.20699999999999</v>
      </c>
      <c r="H1473" s="15">
        <f>D1473/D1472*100</f>
        <v>4.4194926102808134</v>
      </c>
      <c r="I1473" s="15">
        <f>E1473/E1472*100</f>
        <v>5.6588041131112741</v>
      </c>
      <c r="J1473" s="16">
        <f t="shared" si="342"/>
        <v>72.073359185934621</v>
      </c>
      <c r="K1473" s="16">
        <f t="shared" si="343"/>
        <v>118.61552045144821</v>
      </c>
      <c r="L1473" s="16">
        <f t="shared" si="343"/>
        <v>162.35166473074514</v>
      </c>
      <c r="M1473" s="76"/>
      <c r="N1473" s="76"/>
      <c r="O1473" s="76"/>
      <c r="P1473" s="76"/>
      <c r="Q1473" s="76"/>
      <c r="R1473" s="76"/>
    </row>
    <row r="1474" spans="1:18" s="9" customFormat="1" x14ac:dyDescent="0.2">
      <c r="A1474" s="17" t="s">
        <v>279</v>
      </c>
      <c r="B1474" s="73">
        <v>2538.346</v>
      </c>
      <c r="C1474" s="73">
        <v>22423.334999999999</v>
      </c>
      <c r="D1474" s="73">
        <v>2672.9920000000002</v>
      </c>
      <c r="E1474" s="73">
        <v>25096.327000000001</v>
      </c>
      <c r="F1474" s="73">
        <v>2400.8809999999999</v>
      </c>
      <c r="G1474" s="73">
        <v>18749.208999999999</v>
      </c>
      <c r="H1474" s="15">
        <f>D1474/D1472*100</f>
        <v>95.580471631859965</v>
      </c>
      <c r="I1474" s="15">
        <f>E1474/E1472*100</f>
        <v>94.341195886888727</v>
      </c>
      <c r="J1474" s="16">
        <f t="shared" si="342"/>
        <v>105.30447779774705</v>
      </c>
      <c r="K1474" s="16">
        <f t="shared" si="343"/>
        <v>111.33379788502637</v>
      </c>
      <c r="L1474" s="16">
        <f t="shared" si="343"/>
        <v>133.85272413358879</v>
      </c>
      <c r="M1474" s="72"/>
      <c r="N1474" s="72"/>
      <c r="O1474" s="72"/>
      <c r="P1474" s="72"/>
      <c r="Q1474" s="72"/>
      <c r="R1474" s="72"/>
    </row>
    <row r="1475" spans="1:18" s="9" customFormat="1" ht="33.75" x14ac:dyDescent="0.2">
      <c r="A1475" s="11" t="s">
        <v>481</v>
      </c>
      <c r="B1475" s="73"/>
      <c r="C1475" s="73"/>
      <c r="D1475" s="73"/>
      <c r="E1475" s="73"/>
      <c r="F1475" s="73"/>
      <c r="G1475" s="73"/>
      <c r="H1475" s="72"/>
      <c r="I1475" s="72"/>
      <c r="J1475" s="72"/>
      <c r="K1475" s="72"/>
      <c r="L1475" s="72"/>
    </row>
    <row r="1476" spans="1:18" s="9" customFormat="1" x14ac:dyDescent="0.2">
      <c r="A1476" s="13" t="s">
        <v>272</v>
      </c>
      <c r="B1476" s="73">
        <v>1631.7159999999999</v>
      </c>
      <c r="C1476" s="73">
        <v>17738.241999999998</v>
      </c>
      <c r="D1476" s="73">
        <v>1844.819</v>
      </c>
      <c r="E1476" s="73">
        <v>19583.061000000002</v>
      </c>
      <c r="F1476" s="73">
        <v>1863.028</v>
      </c>
      <c r="G1476" s="73">
        <v>16704.949000000001</v>
      </c>
      <c r="H1476" s="15">
        <f>H1477+H1478</f>
        <v>100</v>
      </c>
      <c r="I1476" s="15">
        <f>I1477+I1478</f>
        <v>99.999994893545988</v>
      </c>
      <c r="J1476" s="16">
        <f t="shared" ref="J1476:J1481" si="344">D1476/B1476*100</f>
        <v>113.06005456831949</v>
      </c>
      <c r="K1476" s="16">
        <f t="shared" ref="K1476:L1481" si="345">D1476/F1476*100</f>
        <v>99.022612649944065</v>
      </c>
      <c r="L1476" s="16">
        <f t="shared" si="345"/>
        <v>117.22909779610822</v>
      </c>
      <c r="M1476" s="76"/>
      <c r="N1476" s="76"/>
      <c r="O1476" s="76"/>
      <c r="P1476" s="76"/>
      <c r="Q1476" s="76"/>
      <c r="R1476" s="76"/>
    </row>
    <row r="1477" spans="1:18" s="9" customFormat="1" x14ac:dyDescent="0.2">
      <c r="A1477" s="17" t="s">
        <v>278</v>
      </c>
      <c r="B1477" s="73">
        <v>11.115</v>
      </c>
      <c r="C1477" s="73">
        <v>278.29199999999997</v>
      </c>
      <c r="D1477" s="73">
        <v>11.115</v>
      </c>
      <c r="E1477" s="73">
        <v>289.40699999999998</v>
      </c>
      <c r="F1477" s="73">
        <v>53.084000000000003</v>
      </c>
      <c r="G1477" s="73">
        <v>319.88900000000001</v>
      </c>
      <c r="H1477" s="15">
        <f>D1477/D1476*100</f>
        <v>0.60249813125298468</v>
      </c>
      <c r="I1477" s="15">
        <f>E1477/E1476*100</f>
        <v>1.4778435301815174</v>
      </c>
      <c r="J1477" s="16">
        <f t="shared" si="344"/>
        <v>100</v>
      </c>
      <c r="K1477" s="16">
        <f t="shared" si="345"/>
        <v>20.938512546153266</v>
      </c>
      <c r="L1477" s="16">
        <f t="shared" si="345"/>
        <v>90.471069652285635</v>
      </c>
    </row>
    <row r="1478" spans="1:18" s="9" customFormat="1" x14ac:dyDescent="0.2">
      <c r="A1478" s="17" t="s">
        <v>274</v>
      </c>
      <c r="B1478" s="73">
        <v>1620.6010000000001</v>
      </c>
      <c r="C1478" s="73">
        <v>17459.949000000001</v>
      </c>
      <c r="D1478" s="73">
        <v>1833.704</v>
      </c>
      <c r="E1478" s="73">
        <v>19293.652999999998</v>
      </c>
      <c r="F1478" s="73">
        <v>1809.944</v>
      </c>
      <c r="G1478" s="73">
        <v>16385.060000000001</v>
      </c>
      <c r="H1478" s="15">
        <f>D1478/D1476*100</f>
        <v>99.397501868747014</v>
      </c>
      <c r="I1478" s="15">
        <f>E1478/E1476*100</f>
        <v>98.522151363364472</v>
      </c>
      <c r="J1478" s="16">
        <f t="shared" si="344"/>
        <v>113.14962782325814</v>
      </c>
      <c r="K1478" s="16">
        <f t="shared" si="345"/>
        <v>101.31274779772193</v>
      </c>
      <c r="L1478" s="16">
        <f t="shared" si="345"/>
        <v>117.75149434912046</v>
      </c>
    </row>
    <row r="1479" spans="1:18" s="9" customFormat="1" x14ac:dyDescent="0.2">
      <c r="A1479" s="13" t="s">
        <v>273</v>
      </c>
      <c r="B1479" s="73">
        <v>1631.7159999999999</v>
      </c>
      <c r="C1479" s="73">
        <v>17738.241999999998</v>
      </c>
      <c r="D1479" s="73">
        <v>1844.819</v>
      </c>
      <c r="E1479" s="73">
        <v>19583.061000000002</v>
      </c>
      <c r="F1479" s="73">
        <v>1863.028</v>
      </c>
      <c r="G1479" s="73">
        <v>16704.949000000001</v>
      </c>
      <c r="H1479" s="15">
        <f>H1480+H1481</f>
        <v>100</v>
      </c>
      <c r="I1479" s="15">
        <f>I1480+I1481</f>
        <v>100</v>
      </c>
      <c r="J1479" s="16">
        <f t="shared" si="344"/>
        <v>113.06005456831949</v>
      </c>
      <c r="K1479" s="16">
        <f t="shared" si="345"/>
        <v>99.022612649944065</v>
      </c>
      <c r="L1479" s="16">
        <f t="shared" si="345"/>
        <v>117.22909779610822</v>
      </c>
    </row>
    <row r="1480" spans="1:18" s="9" customFormat="1" x14ac:dyDescent="0.2">
      <c r="A1480" s="17" t="s">
        <v>275</v>
      </c>
      <c r="B1480" s="73">
        <v>152.62200000000001</v>
      </c>
      <c r="C1480" s="73">
        <v>1112.2819999999999</v>
      </c>
      <c r="D1480" s="73">
        <v>119.23699999999999</v>
      </c>
      <c r="E1480" s="73">
        <v>1231.52</v>
      </c>
      <c r="F1480" s="73">
        <v>103.47799999999999</v>
      </c>
      <c r="G1480" s="73">
        <v>874.44899999999996</v>
      </c>
      <c r="H1480" s="15">
        <f>D1480/D1479*100</f>
        <v>6.463344100423944</v>
      </c>
      <c r="I1480" s="15">
        <f>E1480/E1479*100</f>
        <v>6.2887002190311305</v>
      </c>
      <c r="J1480" s="16">
        <f t="shared" si="344"/>
        <v>78.12569616437996</v>
      </c>
      <c r="K1480" s="16">
        <f t="shared" si="345"/>
        <v>115.22932410753977</v>
      </c>
      <c r="L1480" s="16">
        <f t="shared" si="345"/>
        <v>140.83382793050251</v>
      </c>
      <c r="M1480" s="76"/>
      <c r="N1480" s="76"/>
      <c r="O1480" s="76"/>
      <c r="P1480" s="76"/>
      <c r="Q1480" s="76"/>
      <c r="R1480" s="76"/>
    </row>
    <row r="1481" spans="1:18" s="72" customFormat="1" x14ac:dyDescent="0.2">
      <c r="A1481" s="17" t="s">
        <v>279</v>
      </c>
      <c r="B1481" s="73">
        <v>1479.095</v>
      </c>
      <c r="C1481" s="73">
        <v>16625.958999999999</v>
      </c>
      <c r="D1481" s="73">
        <v>1725.5820000000001</v>
      </c>
      <c r="E1481" s="73">
        <v>18351.541000000001</v>
      </c>
      <c r="F1481" s="73">
        <v>1759.55</v>
      </c>
      <c r="G1481" s="73">
        <v>15830.5</v>
      </c>
      <c r="H1481" s="15">
        <f>D1481/D1479*100</f>
        <v>93.536655899576061</v>
      </c>
      <c r="I1481" s="15">
        <f>E1481/E1479*100</f>
        <v>93.711299780968872</v>
      </c>
      <c r="J1481" s="16">
        <f t="shared" si="344"/>
        <v>116.6647172764427</v>
      </c>
      <c r="K1481" s="16">
        <f t="shared" si="345"/>
        <v>98.069506407888383</v>
      </c>
      <c r="L1481" s="16">
        <f t="shared" si="345"/>
        <v>115.9252139856606</v>
      </c>
      <c r="M1481" s="76"/>
      <c r="N1481" s="76"/>
      <c r="O1481" s="76"/>
      <c r="P1481" s="76"/>
      <c r="Q1481" s="76"/>
      <c r="R1481" s="76"/>
    </row>
    <row r="1482" spans="1:18" s="9" customFormat="1" ht="45" x14ac:dyDescent="0.2">
      <c r="A1482" s="11" t="s">
        <v>482</v>
      </c>
      <c r="B1482" s="73"/>
      <c r="C1482" s="73"/>
      <c r="D1482" s="73"/>
      <c r="E1482" s="73"/>
      <c r="F1482" s="73"/>
      <c r="G1482" s="73"/>
      <c r="H1482" s="72"/>
      <c r="I1482" s="72"/>
      <c r="J1482" s="72"/>
      <c r="K1482" s="72"/>
      <c r="L1482" s="72"/>
    </row>
    <row r="1483" spans="1:18" s="9" customFormat="1" x14ac:dyDescent="0.2">
      <c r="A1483" s="13" t="s">
        <v>272</v>
      </c>
      <c r="B1483" s="73">
        <v>1137631.9099999999</v>
      </c>
      <c r="C1483" s="73">
        <v>9129674.8090000004</v>
      </c>
      <c r="D1483" s="73">
        <v>1325387.3859999999</v>
      </c>
      <c r="E1483" s="73">
        <v>10443380.558</v>
      </c>
      <c r="F1483" s="73">
        <v>916908.63199999998</v>
      </c>
      <c r="G1483" s="73">
        <v>6862020.557</v>
      </c>
      <c r="H1483" s="15">
        <f>H1484+H1485</f>
        <v>100.00000000000003</v>
      </c>
      <c r="I1483" s="15">
        <f>I1484+I1485</f>
        <v>100</v>
      </c>
      <c r="J1483" s="16">
        <f t="shared" ref="J1483:J1488" si="346">D1483/B1483*100</f>
        <v>116.50406202125608</v>
      </c>
      <c r="K1483" s="16">
        <f t="shared" ref="K1483:L1488" si="347">D1483/F1483*100</f>
        <v>144.54955921933123</v>
      </c>
      <c r="L1483" s="16">
        <f t="shared" si="347"/>
        <v>152.19104156350315</v>
      </c>
    </row>
    <row r="1484" spans="1:18" s="9" customFormat="1" x14ac:dyDescent="0.2">
      <c r="A1484" s="17" t="s">
        <v>278</v>
      </c>
      <c r="B1484" s="73">
        <v>272963.74900000001</v>
      </c>
      <c r="C1484" s="73">
        <v>2563363.077</v>
      </c>
      <c r="D1484" s="73">
        <v>219528.74900000001</v>
      </c>
      <c r="E1484" s="73">
        <v>2782891.827</v>
      </c>
      <c r="F1484" s="73">
        <v>246730.08300000001</v>
      </c>
      <c r="G1484" s="73">
        <v>1490645.827</v>
      </c>
      <c r="H1484" s="15">
        <f>D1484/D1483*100</f>
        <v>16.563364893831881</v>
      </c>
      <c r="I1484" s="15">
        <f>E1484/E1483*100</f>
        <v>26.647423327575726</v>
      </c>
      <c r="J1484" s="16">
        <f t="shared" si="346"/>
        <v>80.424140496399758</v>
      </c>
      <c r="K1484" s="16">
        <f t="shared" si="347"/>
        <v>88.975266546641578</v>
      </c>
      <c r="L1484" s="16">
        <f t="shared" si="347"/>
        <v>186.69034431879169</v>
      </c>
      <c r="M1484" s="76"/>
      <c r="N1484" s="76"/>
      <c r="O1484" s="76"/>
      <c r="P1484" s="76"/>
      <c r="Q1484" s="76"/>
      <c r="R1484" s="76"/>
    </row>
    <row r="1485" spans="1:18" s="9" customFormat="1" x14ac:dyDescent="0.2">
      <c r="A1485" s="17" t="s">
        <v>274</v>
      </c>
      <c r="B1485" s="73">
        <v>864668.16099999996</v>
      </c>
      <c r="C1485" s="73">
        <v>6566311.7319999998</v>
      </c>
      <c r="D1485" s="73">
        <v>1105858.6370000001</v>
      </c>
      <c r="E1485" s="73">
        <v>7660488.7309999997</v>
      </c>
      <c r="F1485" s="73">
        <v>670178.549</v>
      </c>
      <c r="G1485" s="73">
        <v>5371374.7300000004</v>
      </c>
      <c r="H1485" s="15">
        <f>D1485/D1483*100</f>
        <v>83.43663510616814</v>
      </c>
      <c r="I1485" s="15">
        <f>E1485/E1483*100</f>
        <v>73.352576672424277</v>
      </c>
      <c r="J1485" s="16">
        <f t="shared" si="346"/>
        <v>127.89399296500754</v>
      </c>
      <c r="K1485" s="16">
        <f t="shared" si="347"/>
        <v>165.00955434191314</v>
      </c>
      <c r="L1485" s="16">
        <f t="shared" si="347"/>
        <v>142.61691123903395</v>
      </c>
    </row>
    <row r="1486" spans="1:18" s="9" customFormat="1" x14ac:dyDescent="0.2">
      <c r="A1486" s="13" t="s">
        <v>273</v>
      </c>
      <c r="B1486" s="73">
        <v>1137631.9099999999</v>
      </c>
      <c r="C1486" s="73">
        <v>9129674.8090000004</v>
      </c>
      <c r="D1486" s="73">
        <v>1325387.3859999999</v>
      </c>
      <c r="E1486" s="73">
        <v>10443380.558</v>
      </c>
      <c r="F1486" s="73">
        <v>916908.63199999998</v>
      </c>
      <c r="G1486" s="73">
        <v>6862020.557</v>
      </c>
      <c r="H1486" s="15">
        <f>H1487+H1488</f>
        <v>100</v>
      </c>
      <c r="I1486" s="15">
        <f>I1487+I1488</f>
        <v>99.999999990424556</v>
      </c>
      <c r="J1486" s="16">
        <f t="shared" si="346"/>
        <v>116.50406202125608</v>
      </c>
      <c r="K1486" s="16">
        <f t="shared" si="347"/>
        <v>144.54955921933123</v>
      </c>
      <c r="L1486" s="16">
        <f t="shared" si="347"/>
        <v>152.19104156350315</v>
      </c>
    </row>
    <row r="1487" spans="1:18" s="9" customFormat="1" x14ac:dyDescent="0.2">
      <c r="A1487" s="17" t="s">
        <v>275</v>
      </c>
      <c r="B1487" s="73">
        <v>192307.30300000001</v>
      </c>
      <c r="C1487" s="73">
        <v>2003784.7439999999</v>
      </c>
      <c r="D1487" s="73">
        <v>162427.022</v>
      </c>
      <c r="E1487" s="73">
        <v>2168514.8760000002</v>
      </c>
      <c r="F1487" s="73">
        <v>215255.399</v>
      </c>
      <c r="G1487" s="73">
        <v>1419324.3529999999</v>
      </c>
      <c r="H1487" s="15">
        <f>D1487/D1486*100</f>
        <v>12.255060197170158</v>
      </c>
      <c r="I1487" s="15">
        <f>E1487/E1486*100</f>
        <v>20.764491573936191</v>
      </c>
      <c r="J1487" s="16">
        <f t="shared" si="346"/>
        <v>84.462222425323077</v>
      </c>
      <c r="K1487" s="16">
        <f t="shared" si="347"/>
        <v>75.457815578414369</v>
      </c>
      <c r="L1487" s="16">
        <f t="shared" si="347"/>
        <v>152.78501150328677</v>
      </c>
    </row>
    <row r="1488" spans="1:18" s="9" customFormat="1" x14ac:dyDescent="0.2">
      <c r="A1488" s="17" t="s">
        <v>279</v>
      </c>
      <c r="B1488" s="73">
        <v>945324.60800000001</v>
      </c>
      <c r="C1488" s="73">
        <v>7125890.0650000004</v>
      </c>
      <c r="D1488" s="73">
        <v>1162960.3640000001</v>
      </c>
      <c r="E1488" s="73">
        <v>8274865.6809999999</v>
      </c>
      <c r="F1488" s="73">
        <v>701653.23300000001</v>
      </c>
      <c r="G1488" s="73">
        <v>5442696.2039999999</v>
      </c>
      <c r="H1488" s="15">
        <f>D1488/D1486*100</f>
        <v>87.744939802829848</v>
      </c>
      <c r="I1488" s="15">
        <f>E1488/E1486*100</f>
        <v>79.235508416488358</v>
      </c>
      <c r="J1488" s="16">
        <f t="shared" si="346"/>
        <v>123.02233054743456</v>
      </c>
      <c r="K1488" s="16">
        <f t="shared" si="347"/>
        <v>165.74574295448306</v>
      </c>
      <c r="L1488" s="16">
        <f t="shared" si="347"/>
        <v>152.03614846109826</v>
      </c>
      <c r="M1488" s="76"/>
      <c r="N1488" s="76"/>
      <c r="O1488" s="76"/>
      <c r="P1488" s="76"/>
      <c r="Q1488" s="76"/>
      <c r="R1488" s="76"/>
    </row>
    <row r="1489" spans="1:18" s="9" customFormat="1" x14ac:dyDescent="0.2">
      <c r="A1489" s="11" t="s">
        <v>483</v>
      </c>
      <c r="B1489" s="73"/>
      <c r="C1489" s="73"/>
      <c r="D1489" s="73"/>
      <c r="E1489" s="73"/>
      <c r="F1489" s="73"/>
      <c r="G1489" s="73"/>
      <c r="H1489" s="72"/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</row>
    <row r="1490" spans="1:18" s="9" customFormat="1" x14ac:dyDescent="0.2">
      <c r="A1490" s="13" t="s">
        <v>272</v>
      </c>
      <c r="B1490" s="73">
        <v>23.574000000000002</v>
      </c>
      <c r="C1490" s="73">
        <v>235.352</v>
      </c>
      <c r="D1490" s="73">
        <v>97.96</v>
      </c>
      <c r="E1490" s="73">
        <v>246.36199999999999</v>
      </c>
      <c r="F1490" s="73">
        <v>11.561999999999999</v>
      </c>
      <c r="G1490" s="73">
        <v>105.072</v>
      </c>
      <c r="H1490" s="15">
        <f>H1491+H1492+H1493</f>
        <v>100.00000000000001</v>
      </c>
      <c r="I1490" s="15">
        <f>I1491+I1492+I1493</f>
        <v>100</v>
      </c>
      <c r="J1490" s="16">
        <f>D1490/B1490*100</f>
        <v>415.54254687367427</v>
      </c>
      <c r="K1490" s="16"/>
      <c r="L1490" s="16">
        <f>E1490/G1490*100</f>
        <v>234.46969696969697</v>
      </c>
    </row>
    <row r="1491" spans="1:18" s="9" customFormat="1" x14ac:dyDescent="0.2">
      <c r="A1491" s="17" t="s">
        <v>278</v>
      </c>
      <c r="B1491" s="73">
        <v>6.6</v>
      </c>
      <c r="C1491" s="73">
        <v>68.5</v>
      </c>
      <c r="D1491" s="73">
        <v>6</v>
      </c>
      <c r="E1491" s="73">
        <v>74.5</v>
      </c>
      <c r="F1491" s="73">
        <v>6</v>
      </c>
      <c r="G1491" s="73">
        <v>42.2</v>
      </c>
      <c r="H1491" s="15">
        <f>D1491/D1490*100</f>
        <v>6.1249489587586776</v>
      </c>
      <c r="I1491" s="15">
        <f>E1491/E1490*100</f>
        <v>30.24005325496627</v>
      </c>
      <c r="J1491" s="16">
        <f>D1491/B1491*100</f>
        <v>90.909090909090921</v>
      </c>
      <c r="K1491" s="16">
        <f>D1491/F1491*100</f>
        <v>100</v>
      </c>
      <c r="L1491" s="16">
        <f>E1491/G1491*100</f>
        <v>176.54028436018956</v>
      </c>
      <c r="M1491" s="76"/>
      <c r="N1491" s="76"/>
      <c r="O1491" s="76"/>
      <c r="P1491" s="76"/>
      <c r="Q1491" s="76"/>
      <c r="R1491" s="76"/>
    </row>
    <row r="1492" spans="1:18" s="9" customFormat="1" x14ac:dyDescent="0.2">
      <c r="A1492" s="17" t="s">
        <v>274</v>
      </c>
      <c r="B1492" s="73">
        <v>16.974</v>
      </c>
      <c r="C1492" s="73">
        <v>166.852</v>
      </c>
      <c r="D1492" s="73">
        <v>5.01</v>
      </c>
      <c r="E1492" s="73">
        <v>171.86199999999999</v>
      </c>
      <c r="F1492" s="73">
        <v>5.5620000000000003</v>
      </c>
      <c r="G1492" s="73">
        <v>62.872</v>
      </c>
      <c r="H1492" s="15">
        <f>D1492/D1490*100</f>
        <v>5.1143323805634955</v>
      </c>
      <c r="I1492" s="15">
        <f>E1492/E1490*100</f>
        <v>69.75994674503373</v>
      </c>
      <c r="J1492" s="16">
        <f>D1492/B1492*100</f>
        <v>29.515729939908091</v>
      </c>
      <c r="K1492" s="16">
        <f>D1492/F1492*100</f>
        <v>90.075512405609487</v>
      </c>
      <c r="L1492" s="16">
        <f>E1492/G1492*100</f>
        <v>273.35220766000765</v>
      </c>
    </row>
    <row r="1493" spans="1:18" s="72" customFormat="1" x14ac:dyDescent="0.2">
      <c r="A1493" s="17" t="s">
        <v>298</v>
      </c>
      <c r="B1493" s="73">
        <v>0</v>
      </c>
      <c r="C1493" s="73">
        <v>0</v>
      </c>
      <c r="D1493" s="73">
        <v>86.95</v>
      </c>
      <c r="E1493" s="73">
        <v>0</v>
      </c>
      <c r="F1493" s="73">
        <v>0</v>
      </c>
      <c r="G1493" s="73">
        <v>0</v>
      </c>
      <c r="H1493" s="15">
        <f>D1493/D1490*100</f>
        <v>88.760718660677838</v>
      </c>
      <c r="I1493" s="15">
        <f>E1493/E1490*100</f>
        <v>0</v>
      </c>
      <c r="J1493" s="16">
        <v>0</v>
      </c>
      <c r="K1493" s="16">
        <v>0</v>
      </c>
      <c r="L1493" s="16">
        <v>0</v>
      </c>
    </row>
    <row r="1494" spans="1:18" s="9" customFormat="1" x14ac:dyDescent="0.2">
      <c r="A1494" s="13" t="s">
        <v>273</v>
      </c>
      <c r="B1494" s="73">
        <v>23.574000000000002</v>
      </c>
      <c r="C1494" s="73">
        <v>235.352</v>
      </c>
      <c r="D1494" s="73">
        <v>97.96</v>
      </c>
      <c r="E1494" s="73">
        <v>246.36199999999999</v>
      </c>
      <c r="F1494" s="73">
        <v>11.561999999999999</v>
      </c>
      <c r="G1494" s="73">
        <v>105.072</v>
      </c>
      <c r="H1494" s="15">
        <f>H1495+H1496</f>
        <v>100</v>
      </c>
      <c r="I1494" s="15">
        <f>I1495+I1496</f>
        <v>100</v>
      </c>
      <c r="J1494" s="16">
        <f>D1494/B1494*100</f>
        <v>415.54254687367427</v>
      </c>
      <c r="K1494" s="16"/>
      <c r="L1494" s="16">
        <f>E1494/G1494*100</f>
        <v>234.46969696969697</v>
      </c>
      <c r="M1494" s="72"/>
      <c r="N1494" s="72"/>
      <c r="O1494" s="72"/>
      <c r="P1494" s="72"/>
      <c r="Q1494" s="72"/>
      <c r="R1494" s="72"/>
    </row>
    <row r="1495" spans="1:18" s="9" customFormat="1" x14ac:dyDescent="0.2">
      <c r="A1495" s="17" t="s">
        <v>275</v>
      </c>
      <c r="B1495" s="73">
        <v>10.051</v>
      </c>
      <c r="C1495" s="73">
        <v>78.875</v>
      </c>
      <c r="D1495" s="73">
        <v>97.96</v>
      </c>
      <c r="E1495" s="73">
        <v>176.83500000000001</v>
      </c>
      <c r="F1495" s="73">
        <v>9.8680000000000003</v>
      </c>
      <c r="G1495" s="73">
        <v>60.762</v>
      </c>
      <c r="H1495" s="15">
        <f>D1495/D1494*100</f>
        <v>100</v>
      </c>
      <c r="I1495" s="15">
        <f>E1495/E1494*100</f>
        <v>71.778521038147119</v>
      </c>
      <c r="J1495" s="16"/>
      <c r="K1495" s="16"/>
      <c r="L1495" s="16">
        <f>E1495/G1495*100</f>
        <v>291.02893255653208</v>
      </c>
    </row>
    <row r="1496" spans="1:18" s="9" customFormat="1" x14ac:dyDescent="0.2">
      <c r="A1496" s="17" t="s">
        <v>279</v>
      </c>
      <c r="B1496" s="73">
        <v>13.523</v>
      </c>
      <c r="C1496" s="73">
        <v>156.477</v>
      </c>
      <c r="D1496" s="73">
        <v>0</v>
      </c>
      <c r="E1496" s="73">
        <v>69.527000000000001</v>
      </c>
      <c r="F1496" s="73">
        <v>1.694</v>
      </c>
      <c r="G1496" s="73">
        <v>44.31</v>
      </c>
      <c r="H1496" s="15">
        <f>D1496/D1494*100</f>
        <v>0</v>
      </c>
      <c r="I1496" s="15">
        <f>E1496/E1494*100</f>
        <v>28.221478961852885</v>
      </c>
      <c r="J1496" s="16">
        <f>D1496/B1496*100</f>
        <v>0</v>
      </c>
      <c r="K1496" s="16">
        <f>D1496/F1496*100</f>
        <v>0</v>
      </c>
      <c r="L1496" s="16">
        <f>E1496/G1496*100</f>
        <v>156.91040397201533</v>
      </c>
      <c r="M1496" s="76"/>
      <c r="N1496" s="76"/>
      <c r="O1496" s="76"/>
      <c r="P1496" s="76"/>
      <c r="Q1496" s="76"/>
      <c r="R1496" s="76"/>
    </row>
    <row r="1497" spans="1:18" s="9" customFormat="1" ht="22.5" x14ac:dyDescent="0.2">
      <c r="A1497" s="11" t="s">
        <v>484</v>
      </c>
      <c r="B1497" s="73"/>
      <c r="C1497" s="73"/>
      <c r="D1497" s="73"/>
      <c r="E1497" s="73"/>
      <c r="F1497" s="73"/>
      <c r="G1497" s="73"/>
      <c r="H1497" s="72"/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</row>
    <row r="1498" spans="1:18" s="9" customFormat="1" x14ac:dyDescent="0.2">
      <c r="A1498" s="13" t="s">
        <v>272</v>
      </c>
      <c r="B1498" s="73">
        <v>125610</v>
      </c>
      <c r="C1498" s="73">
        <v>830377</v>
      </c>
      <c r="D1498" s="73">
        <v>87277</v>
      </c>
      <c r="E1498" s="73">
        <v>917654</v>
      </c>
      <c r="F1498" s="73">
        <v>124467</v>
      </c>
      <c r="G1498" s="73">
        <v>761776</v>
      </c>
      <c r="H1498" s="15">
        <f>H1499+H1500</f>
        <v>100</v>
      </c>
      <c r="I1498" s="15">
        <f>I1499+I1500</f>
        <v>100</v>
      </c>
      <c r="J1498" s="16">
        <f t="shared" ref="J1498:J1503" si="348">D1498/B1498*100</f>
        <v>69.482525276649952</v>
      </c>
      <c r="K1498" s="16">
        <f t="shared" ref="K1498:L1503" si="349">D1498/F1498*100</f>
        <v>70.120594213727344</v>
      </c>
      <c r="L1498" s="16">
        <f t="shared" si="349"/>
        <v>120.46244565331541</v>
      </c>
    </row>
    <row r="1499" spans="1:18" s="9" customFormat="1" x14ac:dyDescent="0.2">
      <c r="A1499" s="17" t="s">
        <v>278</v>
      </c>
      <c r="B1499" s="73">
        <v>685</v>
      </c>
      <c r="C1499" s="73">
        <v>7538</v>
      </c>
      <c r="D1499" s="73">
        <v>1176</v>
      </c>
      <c r="E1499" s="73">
        <v>8714</v>
      </c>
      <c r="F1499" s="73">
        <v>1456</v>
      </c>
      <c r="G1499" s="73">
        <v>10684</v>
      </c>
      <c r="H1499" s="15">
        <f>D1499/D1498*100</f>
        <v>1.3474340318755229</v>
      </c>
      <c r="I1499" s="15">
        <f>E1499/E1498*100</f>
        <v>0.94959538126570575</v>
      </c>
      <c r="J1499" s="16">
        <f t="shared" si="348"/>
        <v>171.67883211678833</v>
      </c>
      <c r="K1499" s="16">
        <f t="shared" si="349"/>
        <v>80.769230769230774</v>
      </c>
      <c r="L1499" s="16">
        <f t="shared" si="349"/>
        <v>81.561213028828149</v>
      </c>
      <c r="M1499" s="76"/>
      <c r="N1499" s="76"/>
      <c r="O1499" s="76"/>
      <c r="P1499" s="76"/>
      <c r="Q1499" s="76"/>
      <c r="R1499" s="76"/>
    </row>
    <row r="1500" spans="1:18" s="9" customFormat="1" x14ac:dyDescent="0.2">
      <c r="A1500" s="17" t="s">
        <v>274</v>
      </c>
      <c r="B1500" s="73">
        <v>124925</v>
      </c>
      <c r="C1500" s="73">
        <v>822839</v>
      </c>
      <c r="D1500" s="73">
        <v>86101</v>
      </c>
      <c r="E1500" s="73">
        <v>908940</v>
      </c>
      <c r="F1500" s="73">
        <v>123011</v>
      </c>
      <c r="G1500" s="73">
        <v>751092</v>
      </c>
      <c r="H1500" s="15">
        <f>D1500/D1498*100</f>
        <v>98.652565968124478</v>
      </c>
      <c r="I1500" s="15">
        <f>E1500/E1498*100</f>
        <v>99.050404618734291</v>
      </c>
      <c r="J1500" s="16">
        <f t="shared" si="348"/>
        <v>68.922153291975192</v>
      </c>
      <c r="K1500" s="16">
        <f t="shared" si="349"/>
        <v>69.994553332628783</v>
      </c>
      <c r="L1500" s="16">
        <f t="shared" si="349"/>
        <v>121.01580099375309</v>
      </c>
      <c r="M1500" s="76"/>
      <c r="N1500" s="76"/>
      <c r="O1500" s="76"/>
      <c r="P1500" s="76"/>
      <c r="Q1500" s="76"/>
      <c r="R1500" s="76"/>
    </row>
    <row r="1501" spans="1:18" s="9" customFormat="1" x14ac:dyDescent="0.2">
      <c r="A1501" s="13" t="s">
        <v>273</v>
      </c>
      <c r="B1501" s="73">
        <v>125610</v>
      </c>
      <c r="C1501" s="73">
        <v>830377</v>
      </c>
      <c r="D1501" s="73">
        <v>87277</v>
      </c>
      <c r="E1501" s="73">
        <v>917654</v>
      </c>
      <c r="F1501" s="73">
        <v>124467</v>
      </c>
      <c r="G1501" s="73">
        <v>761776</v>
      </c>
      <c r="H1501" s="15">
        <f>H1502+H1503</f>
        <v>100</v>
      </c>
      <c r="I1501" s="15">
        <f>I1502+I1503</f>
        <v>100</v>
      </c>
      <c r="J1501" s="16">
        <f t="shared" si="348"/>
        <v>69.482525276649952</v>
      </c>
      <c r="K1501" s="16">
        <f t="shared" si="349"/>
        <v>70.120594213727344</v>
      </c>
      <c r="L1501" s="16">
        <f t="shared" si="349"/>
        <v>120.46244565331541</v>
      </c>
    </row>
    <row r="1502" spans="1:18" s="9" customFormat="1" x14ac:dyDescent="0.2">
      <c r="A1502" s="17" t="s">
        <v>275</v>
      </c>
      <c r="B1502" s="73">
        <v>5310</v>
      </c>
      <c r="C1502" s="73">
        <v>68673</v>
      </c>
      <c r="D1502" s="73">
        <v>6914</v>
      </c>
      <c r="E1502" s="73">
        <v>75587</v>
      </c>
      <c r="F1502" s="73">
        <v>3162</v>
      </c>
      <c r="G1502" s="73">
        <v>58634</v>
      </c>
      <c r="H1502" s="15">
        <f>D1502/D1501*100</f>
        <v>7.9219038234586421</v>
      </c>
      <c r="I1502" s="15">
        <f>E1502/E1501*100</f>
        <v>8.2369825664139213</v>
      </c>
      <c r="J1502" s="16">
        <f t="shared" si="348"/>
        <v>130.20715630885121</v>
      </c>
      <c r="K1502" s="16">
        <f t="shared" si="349"/>
        <v>218.65907653383934</v>
      </c>
      <c r="L1502" s="16">
        <f t="shared" si="349"/>
        <v>128.91325851894806</v>
      </c>
      <c r="M1502" s="72"/>
      <c r="N1502" s="72"/>
      <c r="O1502" s="72"/>
      <c r="P1502" s="72"/>
      <c r="Q1502" s="72"/>
      <c r="R1502" s="72"/>
    </row>
    <row r="1503" spans="1:18" s="9" customFormat="1" x14ac:dyDescent="0.2">
      <c r="A1503" s="17" t="s">
        <v>279</v>
      </c>
      <c r="B1503" s="73">
        <v>120300</v>
      </c>
      <c r="C1503" s="73">
        <v>761704</v>
      </c>
      <c r="D1503" s="73">
        <v>80363</v>
      </c>
      <c r="E1503" s="73">
        <v>842067</v>
      </c>
      <c r="F1503" s="73">
        <v>121305</v>
      </c>
      <c r="G1503" s="73">
        <v>703142</v>
      </c>
      <c r="H1503" s="15">
        <f>D1503/D1501*100</f>
        <v>92.078096176541351</v>
      </c>
      <c r="I1503" s="15">
        <f>E1503/E1501*100</f>
        <v>91.763017433586086</v>
      </c>
      <c r="J1503" s="16">
        <f t="shared" si="348"/>
        <v>66.802161263507898</v>
      </c>
      <c r="K1503" s="16">
        <f t="shared" si="349"/>
        <v>66.248711924487864</v>
      </c>
      <c r="L1503" s="16">
        <f t="shared" si="349"/>
        <v>119.75774452386574</v>
      </c>
    </row>
    <row r="1504" spans="1:18" s="9" customFormat="1" ht="45" x14ac:dyDescent="0.2">
      <c r="A1504" s="11" t="s">
        <v>485</v>
      </c>
      <c r="B1504" s="73"/>
      <c r="C1504" s="73"/>
      <c r="D1504" s="73"/>
      <c r="E1504" s="73"/>
      <c r="F1504" s="73"/>
      <c r="G1504" s="73"/>
      <c r="H1504" s="72"/>
      <c r="I1504" s="72"/>
      <c r="J1504" s="72"/>
      <c r="K1504" s="72"/>
      <c r="L1504" s="72"/>
      <c r="M1504" s="76"/>
      <c r="N1504" s="76"/>
      <c r="O1504" s="76"/>
      <c r="P1504" s="76"/>
      <c r="Q1504" s="76"/>
      <c r="R1504" s="76"/>
    </row>
    <row r="1505" spans="1:18" s="9" customFormat="1" x14ac:dyDescent="0.2">
      <c r="A1505" s="13" t="s">
        <v>272</v>
      </c>
      <c r="B1505" s="73">
        <v>1045.4639999999999</v>
      </c>
      <c r="C1505" s="73">
        <v>8892.7289999999994</v>
      </c>
      <c r="D1505" s="73">
        <v>926.35400000000004</v>
      </c>
      <c r="E1505" s="73">
        <v>9819.0840000000007</v>
      </c>
      <c r="F1505" s="73">
        <v>919.56799999999998</v>
      </c>
      <c r="G1505" s="73">
        <v>8184.7160000000003</v>
      </c>
      <c r="H1505" s="15">
        <f>H1506+H1507</f>
        <v>100</v>
      </c>
      <c r="I1505" s="15">
        <f>I1506+I1507</f>
        <v>99.999999999999986</v>
      </c>
      <c r="J1505" s="16">
        <f t="shared" ref="J1505:J1510" si="350">D1505/B1505*100</f>
        <v>88.606972597813041</v>
      </c>
      <c r="K1505" s="16">
        <f t="shared" ref="K1505:L1510" si="351">D1505/F1505*100</f>
        <v>100.73795521375256</v>
      </c>
      <c r="L1505" s="16">
        <f t="shared" si="351"/>
        <v>119.968536477014</v>
      </c>
      <c r="M1505" s="72"/>
      <c r="N1505" s="72"/>
      <c r="O1505" s="72"/>
      <c r="P1505" s="72"/>
      <c r="Q1505" s="72"/>
      <c r="R1505" s="72"/>
    </row>
    <row r="1506" spans="1:18" s="9" customFormat="1" x14ac:dyDescent="0.2">
      <c r="A1506" s="17" t="s">
        <v>278</v>
      </c>
      <c r="B1506" s="73">
        <v>8.4749999999999996</v>
      </c>
      <c r="C1506" s="73">
        <v>53.701999999999998</v>
      </c>
      <c r="D1506" s="73">
        <v>8.4749999999999996</v>
      </c>
      <c r="E1506" s="73">
        <v>62.177</v>
      </c>
      <c r="F1506" s="73">
        <v>6.7030000000000003</v>
      </c>
      <c r="G1506" s="73">
        <v>34.518999999999998</v>
      </c>
      <c r="H1506" s="15">
        <f>D1506/D1505*100</f>
        <v>0.91487703404961807</v>
      </c>
      <c r="I1506" s="15">
        <f>E1506/E1505*100</f>
        <v>0.63322607281901233</v>
      </c>
      <c r="J1506" s="16">
        <f t="shared" si="350"/>
        <v>100</v>
      </c>
      <c r="K1506" s="16">
        <f t="shared" si="351"/>
        <v>126.43592421303893</v>
      </c>
      <c r="L1506" s="16">
        <f t="shared" si="351"/>
        <v>180.12398968683914</v>
      </c>
      <c r="M1506" s="72"/>
      <c r="N1506" s="72"/>
      <c r="O1506" s="72"/>
      <c r="P1506" s="72"/>
      <c r="Q1506" s="72"/>
      <c r="R1506" s="72"/>
    </row>
    <row r="1507" spans="1:18" s="9" customFormat="1" x14ac:dyDescent="0.2">
      <c r="A1507" s="17" t="s">
        <v>274</v>
      </c>
      <c r="B1507" s="73">
        <v>1036.989</v>
      </c>
      <c r="C1507" s="73">
        <v>8839.0280000000002</v>
      </c>
      <c r="D1507" s="73">
        <v>917.87900000000002</v>
      </c>
      <c r="E1507" s="73">
        <v>9756.9069999999992</v>
      </c>
      <c r="F1507" s="73">
        <v>912.86500000000001</v>
      </c>
      <c r="G1507" s="73">
        <v>8150.1980000000003</v>
      </c>
      <c r="H1507" s="15">
        <f>D1507/D1505*100</f>
        <v>99.085122965950376</v>
      </c>
      <c r="I1507" s="15">
        <f>E1507/E1505*100</f>
        <v>99.366773927180972</v>
      </c>
      <c r="J1507" s="16">
        <f t="shared" si="350"/>
        <v>88.513860802766473</v>
      </c>
      <c r="K1507" s="16">
        <f t="shared" si="351"/>
        <v>100.54925974815554</v>
      </c>
      <c r="L1507" s="16">
        <f t="shared" si="351"/>
        <v>119.71374192381583</v>
      </c>
      <c r="M1507" s="68"/>
      <c r="N1507" s="68"/>
      <c r="O1507" s="68"/>
      <c r="P1507" s="68"/>
      <c r="Q1507" s="68"/>
      <c r="R1507" s="68"/>
    </row>
    <row r="1508" spans="1:18" s="9" customFormat="1" x14ac:dyDescent="0.2">
      <c r="A1508" s="13" t="s">
        <v>273</v>
      </c>
      <c r="B1508" s="73">
        <v>1045.4639999999999</v>
      </c>
      <c r="C1508" s="73">
        <v>8892.7289999999994</v>
      </c>
      <c r="D1508" s="73">
        <v>926.35400000000004</v>
      </c>
      <c r="E1508" s="73">
        <v>9819.0840000000007</v>
      </c>
      <c r="F1508" s="73">
        <v>919.56799999999998</v>
      </c>
      <c r="G1508" s="73">
        <v>8184.7160000000003</v>
      </c>
      <c r="H1508" s="15">
        <f>H1509+H1510</f>
        <v>99.999999999999986</v>
      </c>
      <c r="I1508" s="15">
        <f>I1509+I1510</f>
        <v>99.999999999999986</v>
      </c>
      <c r="J1508" s="16">
        <f t="shared" si="350"/>
        <v>88.606972597813041</v>
      </c>
      <c r="K1508" s="16">
        <f t="shared" si="351"/>
        <v>100.73795521375256</v>
      </c>
      <c r="L1508" s="16">
        <f t="shared" si="351"/>
        <v>119.968536477014</v>
      </c>
      <c r="M1508" s="72"/>
      <c r="N1508" s="72"/>
      <c r="O1508" s="72"/>
      <c r="P1508" s="72"/>
      <c r="Q1508" s="72"/>
      <c r="R1508" s="72"/>
    </row>
    <row r="1509" spans="1:18" s="9" customFormat="1" x14ac:dyDescent="0.2">
      <c r="A1509" s="17" t="s">
        <v>275</v>
      </c>
      <c r="B1509" s="73">
        <v>31.93</v>
      </c>
      <c r="C1509" s="73">
        <v>146.25399999999999</v>
      </c>
      <c r="D1509" s="73">
        <v>27.001999999999999</v>
      </c>
      <c r="E1509" s="73">
        <v>173.256</v>
      </c>
      <c r="F1509" s="73">
        <v>9.56</v>
      </c>
      <c r="G1509" s="73">
        <v>174.46799999999999</v>
      </c>
      <c r="H1509" s="15">
        <f>D1509/D1508*100</f>
        <v>2.9148683980422168</v>
      </c>
      <c r="I1509" s="15">
        <f>E1509/E1508*100</f>
        <v>1.7644823081256866</v>
      </c>
      <c r="J1509" s="16">
        <f t="shared" si="350"/>
        <v>84.566238647040393</v>
      </c>
      <c r="K1509" s="16">
        <f t="shared" si="351"/>
        <v>282.44769874476987</v>
      </c>
      <c r="L1509" s="16">
        <f t="shared" si="351"/>
        <v>99.305316734300845</v>
      </c>
      <c r="M1509" s="72"/>
      <c r="N1509" s="72"/>
      <c r="O1509" s="72"/>
      <c r="P1509" s="72"/>
      <c r="Q1509" s="72"/>
      <c r="R1509" s="72"/>
    </row>
    <row r="1510" spans="1:18" s="9" customFormat="1" x14ac:dyDescent="0.2">
      <c r="A1510" s="17" t="s">
        <v>279</v>
      </c>
      <c r="B1510" s="73">
        <v>1013.534</v>
      </c>
      <c r="C1510" s="73">
        <v>8746.4760000000006</v>
      </c>
      <c r="D1510" s="73">
        <v>899.35199999999998</v>
      </c>
      <c r="E1510" s="73">
        <v>9645.8279999999995</v>
      </c>
      <c r="F1510" s="73">
        <v>910.00800000000004</v>
      </c>
      <c r="G1510" s="73">
        <v>8010.2489999999998</v>
      </c>
      <c r="H1510" s="15">
        <f>D1510/D1508*100</f>
        <v>97.085131601957769</v>
      </c>
      <c r="I1510" s="15">
        <f>E1510/E1508*100</f>
        <v>98.235517691874293</v>
      </c>
      <c r="J1510" s="16">
        <f t="shared" si="350"/>
        <v>88.734270384614618</v>
      </c>
      <c r="K1510" s="16">
        <f t="shared" si="351"/>
        <v>98.829021283329368</v>
      </c>
      <c r="L1510" s="16">
        <f t="shared" si="351"/>
        <v>120.41857874830109</v>
      </c>
      <c r="M1510" s="72"/>
      <c r="N1510" s="72"/>
      <c r="O1510" s="72"/>
      <c r="P1510" s="72"/>
      <c r="Q1510" s="72"/>
      <c r="R1510" s="72"/>
    </row>
    <row r="1511" spans="1:18" s="9" customFormat="1" ht="22.5" x14ac:dyDescent="0.2">
      <c r="A1511" s="11" t="s">
        <v>486</v>
      </c>
      <c r="B1511" s="73"/>
      <c r="C1511" s="73"/>
      <c r="D1511" s="73"/>
      <c r="E1511" s="73"/>
      <c r="F1511" s="73"/>
      <c r="G1511" s="73"/>
      <c r="H1511" s="72"/>
      <c r="I1511" s="72"/>
      <c r="J1511" s="72"/>
      <c r="K1511" s="72"/>
      <c r="L1511" s="72"/>
      <c r="M1511" s="76"/>
      <c r="N1511" s="76"/>
      <c r="O1511" s="76"/>
      <c r="P1511" s="76"/>
      <c r="Q1511" s="76"/>
      <c r="R1511" s="76"/>
    </row>
    <row r="1512" spans="1:18" s="72" customFormat="1" x14ac:dyDescent="0.2">
      <c r="A1512" s="13" t="s">
        <v>272</v>
      </c>
      <c r="B1512" s="73">
        <v>1556.8050000000001</v>
      </c>
      <c r="C1512" s="73">
        <v>17983.323</v>
      </c>
      <c r="D1512" s="73">
        <v>1342.4110000000001</v>
      </c>
      <c r="E1512" s="73">
        <v>19325.734</v>
      </c>
      <c r="F1512" s="73">
        <v>3287.683</v>
      </c>
      <c r="G1512" s="73">
        <v>36338.773999999998</v>
      </c>
      <c r="H1512" s="15">
        <f>H1513+H1514</f>
        <v>99.999999999999986</v>
      </c>
      <c r="I1512" s="15">
        <f>I1513+I1514</f>
        <v>99.999999999999986</v>
      </c>
      <c r="J1512" s="16">
        <f t="shared" ref="J1512:J1517" si="352">D1512/B1512*100</f>
        <v>86.228589964703346</v>
      </c>
      <c r="K1512" s="16">
        <f t="shared" ref="K1512:L1517" si="353">D1512/F1512*100</f>
        <v>40.831521773844983</v>
      </c>
      <c r="L1512" s="16">
        <f t="shared" si="353"/>
        <v>53.182129919958228</v>
      </c>
      <c r="M1512" s="76"/>
      <c r="N1512" s="76"/>
      <c r="O1512" s="76"/>
      <c r="P1512" s="76"/>
      <c r="Q1512" s="76"/>
      <c r="R1512" s="76"/>
    </row>
    <row r="1513" spans="1:18" s="9" customFormat="1" x14ac:dyDescent="0.2">
      <c r="A1513" s="17" t="s">
        <v>278</v>
      </c>
      <c r="B1513" s="73">
        <v>1039.6669999999999</v>
      </c>
      <c r="C1513" s="73">
        <v>12396.333000000001</v>
      </c>
      <c r="D1513" s="73">
        <v>1036.6669999999999</v>
      </c>
      <c r="E1513" s="73">
        <v>13433</v>
      </c>
      <c r="F1513" s="73">
        <v>2758</v>
      </c>
      <c r="G1513" s="73">
        <v>23943</v>
      </c>
      <c r="H1513" s="15">
        <f>D1513/D1512*100</f>
        <v>77.224262912029161</v>
      </c>
      <c r="I1513" s="15">
        <f>E1513/E1512*100</f>
        <v>69.508356060370062</v>
      </c>
      <c r="J1513" s="16">
        <f t="shared" si="352"/>
        <v>99.711446068789328</v>
      </c>
      <c r="K1513" s="16">
        <f t="shared" si="353"/>
        <v>37.587635968092819</v>
      </c>
      <c r="L1513" s="16">
        <f t="shared" si="353"/>
        <v>56.104080524579217</v>
      </c>
      <c r="M1513" s="72"/>
      <c r="N1513" s="72"/>
      <c r="O1513" s="72"/>
      <c r="P1513" s="72"/>
      <c r="Q1513" s="72"/>
      <c r="R1513" s="72"/>
    </row>
    <row r="1514" spans="1:18" s="9" customFormat="1" x14ac:dyDescent="0.2">
      <c r="A1514" s="17" t="s">
        <v>274</v>
      </c>
      <c r="B1514" s="73">
        <v>517.13800000000003</v>
      </c>
      <c r="C1514" s="73">
        <v>5586.9889999999996</v>
      </c>
      <c r="D1514" s="73">
        <v>305.74400000000003</v>
      </c>
      <c r="E1514" s="73">
        <v>5892.7340000000004</v>
      </c>
      <c r="F1514" s="73">
        <v>529.68299999999999</v>
      </c>
      <c r="G1514" s="73">
        <v>12395.773999999999</v>
      </c>
      <c r="H1514" s="15">
        <f>D1514/D1512*100</f>
        <v>22.775737087970825</v>
      </c>
      <c r="I1514" s="15">
        <f>E1514/E1512*100</f>
        <v>30.491643939629924</v>
      </c>
      <c r="J1514" s="16">
        <f t="shared" si="352"/>
        <v>59.122323248339903</v>
      </c>
      <c r="K1514" s="16">
        <f t="shared" si="353"/>
        <v>57.722071503144335</v>
      </c>
      <c r="L1514" s="16">
        <f t="shared" si="353"/>
        <v>47.538249729302912</v>
      </c>
    </row>
    <row r="1515" spans="1:18" s="9" customFormat="1" x14ac:dyDescent="0.2">
      <c r="A1515" s="13" t="s">
        <v>273</v>
      </c>
      <c r="B1515" s="73">
        <v>1556.8050000000001</v>
      </c>
      <c r="C1515" s="73">
        <v>17983.323</v>
      </c>
      <c r="D1515" s="73">
        <v>1342.4110000000001</v>
      </c>
      <c r="E1515" s="73">
        <v>19325.734</v>
      </c>
      <c r="F1515" s="73">
        <v>3287.683</v>
      </c>
      <c r="G1515" s="73">
        <v>36338.773999999998</v>
      </c>
      <c r="H1515" s="15">
        <f>H1516+H1517</f>
        <v>99.999999999999986</v>
      </c>
      <c r="I1515" s="15">
        <f>I1516+I1517</f>
        <v>100.00000000000001</v>
      </c>
      <c r="J1515" s="16">
        <f t="shared" si="352"/>
        <v>86.228589964703346</v>
      </c>
      <c r="K1515" s="16">
        <f t="shared" si="353"/>
        <v>40.831521773844983</v>
      </c>
      <c r="L1515" s="16">
        <f t="shared" si="353"/>
        <v>53.182129919958228</v>
      </c>
      <c r="M1515" s="76"/>
      <c r="N1515" s="76"/>
      <c r="O1515" s="76"/>
      <c r="P1515" s="76"/>
      <c r="Q1515" s="76"/>
      <c r="R1515" s="76"/>
    </row>
    <row r="1516" spans="1:18" s="9" customFormat="1" x14ac:dyDescent="0.2">
      <c r="A1516" s="17" t="s">
        <v>275</v>
      </c>
      <c r="B1516" s="73">
        <v>1071.6020000000001</v>
      </c>
      <c r="C1516" s="73">
        <v>13375.798000000001</v>
      </c>
      <c r="D1516" s="73">
        <v>842.67</v>
      </c>
      <c r="E1516" s="73">
        <v>14218.468000000001</v>
      </c>
      <c r="F1516" s="73">
        <v>2808.2130000000002</v>
      </c>
      <c r="G1516" s="73">
        <v>24280.91</v>
      </c>
      <c r="H1516" s="15">
        <f>D1516/D1515*100</f>
        <v>62.772876563139</v>
      </c>
      <c r="I1516" s="15">
        <f>E1516/E1515*100</f>
        <v>73.572719152607618</v>
      </c>
      <c r="J1516" s="16">
        <f t="shared" si="352"/>
        <v>78.636471376499856</v>
      </c>
      <c r="K1516" s="16">
        <f t="shared" si="353"/>
        <v>30.007339186877914</v>
      </c>
      <c r="L1516" s="16">
        <f t="shared" si="353"/>
        <v>58.558217134366053</v>
      </c>
    </row>
    <row r="1517" spans="1:18" s="9" customFormat="1" x14ac:dyDescent="0.2">
      <c r="A1517" s="17" t="s">
        <v>279</v>
      </c>
      <c r="B1517" s="73">
        <v>485.20299999999997</v>
      </c>
      <c r="C1517" s="73">
        <v>4607.5240000000003</v>
      </c>
      <c r="D1517" s="73">
        <v>499.74099999999999</v>
      </c>
      <c r="E1517" s="73">
        <v>5107.2659999999996</v>
      </c>
      <c r="F1517" s="73">
        <v>479.47</v>
      </c>
      <c r="G1517" s="73">
        <v>12057.864</v>
      </c>
      <c r="H1517" s="15">
        <f>D1517/D1515*100</f>
        <v>37.227123436860985</v>
      </c>
      <c r="I1517" s="15">
        <f>E1517/E1515*100</f>
        <v>26.427280847392392</v>
      </c>
      <c r="J1517" s="16">
        <f t="shared" si="352"/>
        <v>102.99627166361296</v>
      </c>
      <c r="K1517" s="16">
        <f t="shared" si="353"/>
        <v>104.22779318831208</v>
      </c>
      <c r="L1517" s="16">
        <f t="shared" si="353"/>
        <v>42.356307883386307</v>
      </c>
      <c r="M1517" s="72"/>
      <c r="N1517" s="72"/>
      <c r="O1517" s="72"/>
      <c r="P1517" s="72"/>
      <c r="Q1517" s="72"/>
      <c r="R1517" s="72"/>
    </row>
    <row r="1518" spans="1:18" s="9" customFormat="1" ht="45" x14ac:dyDescent="0.2">
      <c r="A1518" s="11" t="s">
        <v>487</v>
      </c>
      <c r="B1518" s="73"/>
      <c r="C1518" s="73"/>
      <c r="D1518" s="73"/>
      <c r="E1518" s="73"/>
      <c r="F1518" s="73"/>
      <c r="G1518" s="73"/>
      <c r="H1518" s="72"/>
      <c r="I1518" s="72"/>
      <c r="J1518" s="72"/>
      <c r="K1518" s="72"/>
      <c r="L1518" s="72"/>
    </row>
    <row r="1519" spans="1:18" s="9" customFormat="1" x14ac:dyDescent="0.2">
      <c r="A1519" s="13" t="s">
        <v>272</v>
      </c>
      <c r="B1519" s="73">
        <v>4074</v>
      </c>
      <c r="C1519" s="73">
        <v>76558</v>
      </c>
      <c r="D1519" s="73">
        <v>4705</v>
      </c>
      <c r="E1519" s="73">
        <v>81263</v>
      </c>
      <c r="F1519" s="73">
        <v>3542</v>
      </c>
      <c r="G1519" s="73">
        <v>52053</v>
      </c>
      <c r="H1519" s="15">
        <f>H1520+H1521</f>
        <v>100</v>
      </c>
      <c r="I1519" s="15">
        <f>I1520+I1521</f>
        <v>100</v>
      </c>
      <c r="J1519" s="16">
        <f>D1519/B1519*100</f>
        <v>115.48846342660775</v>
      </c>
      <c r="K1519" s="16">
        <f t="shared" ref="K1519:L1522" si="354">D1519/F1519*100</f>
        <v>132.83455674760023</v>
      </c>
      <c r="L1519" s="16">
        <f t="shared" si="354"/>
        <v>156.11588188961252</v>
      </c>
      <c r="M1519" s="76"/>
      <c r="N1519" s="76"/>
      <c r="O1519" s="76"/>
      <c r="P1519" s="76"/>
      <c r="Q1519" s="76"/>
      <c r="R1519" s="76"/>
    </row>
    <row r="1520" spans="1:18" s="9" customFormat="1" x14ac:dyDescent="0.2">
      <c r="A1520" s="17" t="s">
        <v>278</v>
      </c>
      <c r="B1520" s="73">
        <v>0</v>
      </c>
      <c r="C1520" s="73">
        <v>2</v>
      </c>
      <c r="D1520" s="73">
        <v>0</v>
      </c>
      <c r="E1520" s="73">
        <v>2</v>
      </c>
      <c r="F1520" s="73">
        <v>1</v>
      </c>
      <c r="G1520" s="73">
        <v>1</v>
      </c>
      <c r="H1520" s="15">
        <f>D1520/D1519*100</f>
        <v>0</v>
      </c>
      <c r="I1520" s="15">
        <f>E1520/E1519*100</f>
        <v>2.4611446783899191E-3</v>
      </c>
      <c r="J1520" s="16">
        <v>0</v>
      </c>
      <c r="K1520" s="16">
        <f t="shared" si="354"/>
        <v>0</v>
      </c>
      <c r="L1520" s="16">
        <f t="shared" si="354"/>
        <v>200</v>
      </c>
    </row>
    <row r="1521" spans="1:18" s="9" customFormat="1" x14ac:dyDescent="0.2">
      <c r="A1521" s="17" t="s">
        <v>274</v>
      </c>
      <c r="B1521" s="73">
        <v>4074</v>
      </c>
      <c r="C1521" s="73">
        <v>76556</v>
      </c>
      <c r="D1521" s="73">
        <v>4705</v>
      </c>
      <c r="E1521" s="73">
        <v>81261</v>
      </c>
      <c r="F1521" s="73">
        <v>3541</v>
      </c>
      <c r="G1521" s="73">
        <v>52052</v>
      </c>
      <c r="H1521" s="15">
        <f>D1521/D1519*100</f>
        <v>100</v>
      </c>
      <c r="I1521" s="15">
        <f>E1521/E1519*100</f>
        <v>99.997538855321608</v>
      </c>
      <c r="J1521" s="16">
        <f>D1521/B1521*100</f>
        <v>115.48846342660775</v>
      </c>
      <c r="K1521" s="16">
        <f t="shared" si="354"/>
        <v>132.87207003671278</v>
      </c>
      <c r="L1521" s="16">
        <f t="shared" si="354"/>
        <v>156.11503880734651</v>
      </c>
      <c r="M1521" s="72"/>
      <c r="N1521" s="72"/>
      <c r="O1521" s="72"/>
      <c r="P1521" s="72"/>
      <c r="Q1521" s="72"/>
      <c r="R1521" s="72"/>
    </row>
    <row r="1522" spans="1:18" s="9" customFormat="1" x14ac:dyDescent="0.2">
      <c r="A1522" s="13" t="s">
        <v>273</v>
      </c>
      <c r="B1522" s="73">
        <v>4074</v>
      </c>
      <c r="C1522" s="73">
        <v>76558</v>
      </c>
      <c r="D1522" s="73">
        <v>4705</v>
      </c>
      <c r="E1522" s="73">
        <v>81263</v>
      </c>
      <c r="F1522" s="73">
        <v>3542</v>
      </c>
      <c r="G1522" s="73">
        <v>52053</v>
      </c>
      <c r="H1522" s="15">
        <f>H1523+H1524</f>
        <v>100</v>
      </c>
      <c r="I1522" s="15">
        <f>I1523+I1524</f>
        <v>100</v>
      </c>
      <c r="J1522" s="16">
        <f>D1522/B1522*100</f>
        <v>115.48846342660775</v>
      </c>
      <c r="K1522" s="16">
        <f t="shared" si="354"/>
        <v>132.83455674760023</v>
      </c>
      <c r="L1522" s="16">
        <f t="shared" si="354"/>
        <v>156.11588188961252</v>
      </c>
      <c r="M1522" s="76"/>
      <c r="N1522" s="76"/>
      <c r="O1522" s="76"/>
      <c r="P1522" s="76"/>
      <c r="Q1522" s="76"/>
      <c r="R1522" s="76"/>
    </row>
    <row r="1523" spans="1:18" s="9" customFormat="1" x14ac:dyDescent="0.2">
      <c r="A1523" s="17" t="s">
        <v>275</v>
      </c>
      <c r="B1523" s="73">
        <v>1844</v>
      </c>
      <c r="C1523" s="73">
        <v>8454</v>
      </c>
      <c r="D1523" s="73">
        <v>22</v>
      </c>
      <c r="E1523" s="73">
        <v>8476</v>
      </c>
      <c r="F1523" s="73">
        <v>199</v>
      </c>
      <c r="G1523" s="73">
        <v>749</v>
      </c>
      <c r="H1523" s="15">
        <f>D1523/D1522*100</f>
        <v>0.46758767268862916</v>
      </c>
      <c r="I1523" s="15">
        <f>E1523/E1522*100</f>
        <v>10.430331147016478</v>
      </c>
      <c r="J1523" s="16">
        <f>D1523/B1523*100</f>
        <v>1.1930585683297179</v>
      </c>
      <c r="K1523" s="16">
        <f>D1523/F1523*100</f>
        <v>11.055276381909549</v>
      </c>
      <c r="L1523" s="16"/>
    </row>
    <row r="1524" spans="1:18" s="9" customFormat="1" x14ac:dyDescent="0.2">
      <c r="A1524" s="17" t="s">
        <v>279</v>
      </c>
      <c r="B1524" s="73">
        <v>2230</v>
      </c>
      <c r="C1524" s="73">
        <v>68104</v>
      </c>
      <c r="D1524" s="73">
        <v>4683</v>
      </c>
      <c r="E1524" s="73">
        <v>72787</v>
      </c>
      <c r="F1524" s="73">
        <v>3343</v>
      </c>
      <c r="G1524" s="73">
        <v>51304</v>
      </c>
      <c r="H1524" s="15">
        <f>D1524/D1522*100</f>
        <v>99.532412327311377</v>
      </c>
      <c r="I1524" s="15">
        <f>E1524/E1522*100</f>
        <v>89.569668852983526</v>
      </c>
      <c r="J1524" s="16">
        <f>D1524/B1524*100</f>
        <v>210</v>
      </c>
      <c r="K1524" s="16">
        <f>D1524/F1524*100</f>
        <v>140.08375710439725</v>
      </c>
      <c r="L1524" s="16">
        <f>E1524/G1524*100</f>
        <v>141.87392795883363</v>
      </c>
    </row>
    <row r="1525" spans="1:18" s="9" customFormat="1" ht="45" x14ac:dyDescent="0.2">
      <c r="A1525" s="11" t="s">
        <v>488</v>
      </c>
      <c r="B1525" s="73"/>
      <c r="C1525" s="73"/>
      <c r="D1525" s="73"/>
      <c r="E1525" s="73"/>
      <c r="F1525" s="73"/>
      <c r="G1525" s="73"/>
      <c r="H1525" s="72"/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</row>
    <row r="1526" spans="1:18" s="72" customFormat="1" x14ac:dyDescent="0.2">
      <c r="A1526" s="13" t="s">
        <v>272</v>
      </c>
      <c r="B1526" s="73">
        <v>328</v>
      </c>
      <c r="C1526" s="73">
        <v>6613</v>
      </c>
      <c r="D1526" s="73">
        <v>433</v>
      </c>
      <c r="E1526" s="73">
        <v>7046</v>
      </c>
      <c r="F1526" s="73">
        <v>350</v>
      </c>
      <c r="G1526" s="73">
        <v>4192</v>
      </c>
      <c r="H1526" s="15">
        <f>H1527+H1528</f>
        <v>100</v>
      </c>
      <c r="I1526" s="15">
        <f>I1527+I1528</f>
        <v>100</v>
      </c>
      <c r="J1526" s="16">
        <f t="shared" ref="J1526:J1531" si="355">D1526/B1526*100</f>
        <v>132.01219512195121</v>
      </c>
      <c r="K1526" s="16">
        <f t="shared" ref="K1526:L1531" si="356">D1526/F1526*100</f>
        <v>123.71428571428571</v>
      </c>
      <c r="L1526" s="16">
        <f t="shared" si="356"/>
        <v>168.0820610687023</v>
      </c>
    </row>
    <row r="1527" spans="1:18" s="9" customFormat="1" x14ac:dyDescent="0.2">
      <c r="A1527" s="17" t="s">
        <v>278</v>
      </c>
      <c r="B1527" s="73">
        <v>13</v>
      </c>
      <c r="C1527" s="73">
        <v>129</v>
      </c>
      <c r="D1527" s="73">
        <v>13</v>
      </c>
      <c r="E1527" s="73">
        <v>142</v>
      </c>
      <c r="F1527" s="73">
        <v>16</v>
      </c>
      <c r="G1527" s="73">
        <v>101</v>
      </c>
      <c r="H1527" s="15">
        <f>D1527/D1526*100</f>
        <v>3.0023094688221708</v>
      </c>
      <c r="I1527" s="15">
        <f>E1527/E1526*100</f>
        <v>2.0153278455861479</v>
      </c>
      <c r="J1527" s="16">
        <f t="shared" si="355"/>
        <v>100</v>
      </c>
      <c r="K1527" s="16">
        <f t="shared" si="356"/>
        <v>81.25</v>
      </c>
      <c r="L1527" s="16">
        <f t="shared" si="356"/>
        <v>140.59405940594058</v>
      </c>
      <c r="M1527" s="76"/>
      <c r="N1527" s="76"/>
      <c r="O1527" s="76"/>
      <c r="P1527" s="76"/>
      <c r="Q1527" s="76"/>
      <c r="R1527" s="76"/>
    </row>
    <row r="1528" spans="1:18" s="9" customFormat="1" x14ac:dyDescent="0.2">
      <c r="A1528" s="17" t="s">
        <v>274</v>
      </c>
      <c r="B1528" s="73">
        <v>315</v>
      </c>
      <c r="C1528" s="73">
        <v>6484</v>
      </c>
      <c r="D1528" s="73">
        <v>420</v>
      </c>
      <c r="E1528" s="73">
        <v>6904</v>
      </c>
      <c r="F1528" s="73">
        <v>334</v>
      </c>
      <c r="G1528" s="73">
        <v>4091</v>
      </c>
      <c r="H1528" s="15">
        <f>D1528/D1526*100</f>
        <v>96.997690531177824</v>
      </c>
      <c r="I1528" s="15">
        <f>E1528/E1526*100</f>
        <v>97.984672154413857</v>
      </c>
      <c r="J1528" s="16">
        <f t="shared" si="355"/>
        <v>133.33333333333331</v>
      </c>
      <c r="K1528" s="16">
        <f t="shared" si="356"/>
        <v>125.74850299401197</v>
      </c>
      <c r="L1528" s="16">
        <f t="shared" si="356"/>
        <v>168.76069420679539</v>
      </c>
      <c r="M1528" s="72"/>
      <c r="N1528" s="72"/>
      <c r="O1528" s="72"/>
      <c r="P1528" s="72"/>
      <c r="Q1528" s="72"/>
      <c r="R1528" s="72"/>
    </row>
    <row r="1529" spans="1:18" s="9" customFormat="1" x14ac:dyDescent="0.2">
      <c r="A1529" s="13" t="s">
        <v>273</v>
      </c>
      <c r="B1529" s="73">
        <v>328</v>
      </c>
      <c r="C1529" s="73">
        <v>6613</v>
      </c>
      <c r="D1529" s="73">
        <v>433</v>
      </c>
      <c r="E1529" s="73">
        <v>7046</v>
      </c>
      <c r="F1529" s="73">
        <v>350</v>
      </c>
      <c r="G1529" s="73">
        <v>4192</v>
      </c>
      <c r="H1529" s="15">
        <f>H1530+H1531</f>
        <v>100.00000000000001</v>
      </c>
      <c r="I1529" s="15">
        <f>I1530+I1531</f>
        <v>99.999999999999986</v>
      </c>
      <c r="J1529" s="16">
        <f t="shared" si="355"/>
        <v>132.01219512195121</v>
      </c>
      <c r="K1529" s="16">
        <f t="shared" si="356"/>
        <v>123.71428571428571</v>
      </c>
      <c r="L1529" s="16">
        <f t="shared" si="356"/>
        <v>168.0820610687023</v>
      </c>
    </row>
    <row r="1530" spans="1:18" s="9" customFormat="1" x14ac:dyDescent="0.2">
      <c r="A1530" s="17" t="s">
        <v>275</v>
      </c>
      <c r="B1530" s="73">
        <v>15</v>
      </c>
      <c r="C1530" s="73">
        <v>102</v>
      </c>
      <c r="D1530" s="73">
        <v>5</v>
      </c>
      <c r="E1530" s="73">
        <v>107</v>
      </c>
      <c r="F1530" s="73">
        <v>5</v>
      </c>
      <c r="G1530" s="73">
        <v>140</v>
      </c>
      <c r="H1530" s="15">
        <f>D1530/D1529*100</f>
        <v>1.1547344110854503</v>
      </c>
      <c r="I1530" s="15">
        <f>E1530/E1529*100</f>
        <v>1.518592108998013</v>
      </c>
      <c r="J1530" s="16">
        <f t="shared" si="355"/>
        <v>33.333333333333329</v>
      </c>
      <c r="K1530" s="16">
        <f t="shared" si="356"/>
        <v>100</v>
      </c>
      <c r="L1530" s="16">
        <f t="shared" si="356"/>
        <v>76.428571428571416</v>
      </c>
      <c r="M1530" s="76"/>
      <c r="N1530" s="76"/>
      <c r="O1530" s="76"/>
      <c r="P1530" s="76"/>
      <c r="Q1530" s="76"/>
      <c r="R1530" s="76"/>
    </row>
    <row r="1531" spans="1:18" s="9" customFormat="1" x14ac:dyDescent="0.2">
      <c r="A1531" s="17" t="s">
        <v>279</v>
      </c>
      <c r="B1531" s="73">
        <v>313</v>
      </c>
      <c r="C1531" s="73">
        <v>6511</v>
      </c>
      <c r="D1531" s="73">
        <v>428</v>
      </c>
      <c r="E1531" s="73">
        <v>6939</v>
      </c>
      <c r="F1531" s="73">
        <v>345</v>
      </c>
      <c r="G1531" s="73">
        <v>4052</v>
      </c>
      <c r="H1531" s="15">
        <f>D1531/D1529*100</f>
        <v>98.845265588914557</v>
      </c>
      <c r="I1531" s="15">
        <f>E1531/E1529*100</f>
        <v>98.481407891001979</v>
      </c>
      <c r="J1531" s="16">
        <f t="shared" si="355"/>
        <v>136.74121405750799</v>
      </c>
      <c r="K1531" s="16">
        <f t="shared" si="356"/>
        <v>124.05797101449276</v>
      </c>
      <c r="L1531" s="16">
        <f t="shared" si="356"/>
        <v>171.24876604146101</v>
      </c>
      <c r="M1531" s="72"/>
      <c r="N1531" s="72"/>
      <c r="O1531" s="72"/>
      <c r="P1531" s="72"/>
      <c r="Q1531" s="72"/>
      <c r="R1531" s="72"/>
    </row>
    <row r="1532" spans="1:18" s="9" customFormat="1" ht="67.5" x14ac:dyDescent="0.2">
      <c r="A1532" s="11" t="s">
        <v>489</v>
      </c>
      <c r="B1532" s="73"/>
      <c r="C1532" s="73"/>
      <c r="D1532" s="73"/>
      <c r="E1532" s="73"/>
      <c r="F1532" s="73"/>
      <c r="G1532" s="73"/>
      <c r="H1532" s="72"/>
      <c r="I1532" s="72"/>
      <c r="J1532" s="72"/>
      <c r="K1532" s="72"/>
      <c r="L1532" s="72"/>
    </row>
    <row r="1533" spans="1:18" s="9" customFormat="1" x14ac:dyDescent="0.2">
      <c r="A1533" s="13" t="s">
        <v>272</v>
      </c>
      <c r="B1533" s="73">
        <v>54</v>
      </c>
      <c r="C1533" s="73">
        <v>357</v>
      </c>
      <c r="D1533" s="73">
        <v>36</v>
      </c>
      <c r="E1533" s="73">
        <v>393</v>
      </c>
      <c r="F1533" s="73">
        <v>26</v>
      </c>
      <c r="G1533" s="73">
        <v>372</v>
      </c>
      <c r="H1533" s="15">
        <f>H1534+H1535</f>
        <v>100</v>
      </c>
      <c r="I1533" s="15">
        <f>I1534+I1535</f>
        <v>100</v>
      </c>
      <c r="J1533" s="16">
        <f>D1533/B1533*100</f>
        <v>66.666666666666657</v>
      </c>
      <c r="K1533" s="16">
        <f t="shared" ref="K1533:L1536" si="357">D1533/F1533*100</f>
        <v>138.46153846153845</v>
      </c>
      <c r="L1533" s="16">
        <f t="shared" si="357"/>
        <v>105.64516129032258</v>
      </c>
    </row>
    <row r="1534" spans="1:18" s="9" customFormat="1" x14ac:dyDescent="0.2">
      <c r="A1534" s="17" t="s">
        <v>278</v>
      </c>
      <c r="B1534" s="73">
        <v>13</v>
      </c>
      <c r="C1534" s="73">
        <v>126</v>
      </c>
      <c r="D1534" s="73">
        <v>13</v>
      </c>
      <c r="E1534" s="73">
        <v>139</v>
      </c>
      <c r="F1534" s="73">
        <v>16</v>
      </c>
      <c r="G1534" s="73">
        <v>97</v>
      </c>
      <c r="H1534" s="15">
        <f>D1534/D1533*100</f>
        <v>36.111111111111107</v>
      </c>
      <c r="I1534" s="15">
        <f>E1534/E1533*100</f>
        <v>35.368956743002542</v>
      </c>
      <c r="J1534" s="16">
        <f>D1534/B1534*100</f>
        <v>100</v>
      </c>
      <c r="K1534" s="16">
        <f t="shared" si="357"/>
        <v>81.25</v>
      </c>
      <c r="L1534" s="16">
        <f t="shared" si="357"/>
        <v>143.29896907216494</v>
      </c>
      <c r="M1534" s="76"/>
      <c r="N1534" s="76"/>
      <c r="O1534" s="76"/>
      <c r="P1534" s="76"/>
      <c r="Q1534" s="76"/>
      <c r="R1534" s="76"/>
    </row>
    <row r="1535" spans="1:18" s="9" customFormat="1" x14ac:dyDescent="0.2">
      <c r="A1535" s="17" t="s">
        <v>274</v>
      </c>
      <c r="B1535" s="73">
        <v>41</v>
      </c>
      <c r="C1535" s="73">
        <v>231</v>
      </c>
      <c r="D1535" s="73">
        <v>23</v>
      </c>
      <c r="E1535" s="73">
        <v>254</v>
      </c>
      <c r="F1535" s="73">
        <v>10</v>
      </c>
      <c r="G1535" s="73">
        <v>275</v>
      </c>
      <c r="H1535" s="15">
        <f>D1535/D1533*100</f>
        <v>63.888888888888886</v>
      </c>
      <c r="I1535" s="15">
        <f>E1535/E1533*100</f>
        <v>64.631043256997458</v>
      </c>
      <c r="J1535" s="16">
        <f>D1535/B1535*100</f>
        <v>56.09756097560976</v>
      </c>
      <c r="K1535" s="16">
        <f t="shared" si="357"/>
        <v>229.99999999999997</v>
      </c>
      <c r="L1535" s="16">
        <f t="shared" si="357"/>
        <v>92.36363636363636</v>
      </c>
      <c r="M1535" s="72"/>
      <c r="N1535" s="72"/>
      <c r="O1535" s="72"/>
      <c r="P1535" s="72"/>
      <c r="Q1535" s="72"/>
      <c r="R1535" s="72"/>
    </row>
    <row r="1536" spans="1:18" s="9" customFormat="1" x14ac:dyDescent="0.2">
      <c r="A1536" s="13" t="s">
        <v>273</v>
      </c>
      <c r="B1536" s="73">
        <v>54</v>
      </c>
      <c r="C1536" s="73">
        <v>357</v>
      </c>
      <c r="D1536" s="73">
        <v>36</v>
      </c>
      <c r="E1536" s="73">
        <v>393</v>
      </c>
      <c r="F1536" s="73">
        <v>26</v>
      </c>
      <c r="G1536" s="73">
        <v>372</v>
      </c>
      <c r="H1536" s="15">
        <f>H1537+H1538</f>
        <v>100</v>
      </c>
      <c r="I1536" s="15">
        <f>I1537+I1538</f>
        <v>100</v>
      </c>
      <c r="J1536" s="16">
        <f>D1536/B1536*100</f>
        <v>66.666666666666657</v>
      </c>
      <c r="K1536" s="16">
        <f t="shared" si="357"/>
        <v>138.46153846153845</v>
      </c>
      <c r="L1536" s="16">
        <f t="shared" si="357"/>
        <v>105.64516129032258</v>
      </c>
    </row>
    <row r="1537" spans="1:18" s="9" customFormat="1" x14ac:dyDescent="0.2">
      <c r="A1537" s="17" t="s">
        <v>275</v>
      </c>
      <c r="B1537" s="73">
        <v>0</v>
      </c>
      <c r="C1537" s="73">
        <v>0</v>
      </c>
      <c r="D1537" s="73">
        <v>0</v>
      </c>
      <c r="E1537" s="73">
        <v>0</v>
      </c>
      <c r="F1537" s="73">
        <v>0</v>
      </c>
      <c r="G1537" s="73">
        <v>5</v>
      </c>
      <c r="H1537" s="15">
        <f>D1537/D1536*100</f>
        <v>0</v>
      </c>
      <c r="I1537" s="15">
        <f>E1537/E1536*100</f>
        <v>0</v>
      </c>
      <c r="J1537" s="16">
        <v>0</v>
      </c>
      <c r="K1537" s="16">
        <v>0</v>
      </c>
      <c r="L1537" s="16">
        <f>E1537/G1537*100</f>
        <v>0</v>
      </c>
      <c r="M1537" s="76"/>
      <c r="N1537" s="76"/>
      <c r="O1537" s="76"/>
      <c r="P1537" s="76"/>
      <c r="Q1537" s="76"/>
      <c r="R1537" s="76"/>
    </row>
    <row r="1538" spans="1:18" s="9" customFormat="1" x14ac:dyDescent="0.2">
      <c r="A1538" s="17" t="s">
        <v>279</v>
      </c>
      <c r="B1538" s="73">
        <v>54</v>
      </c>
      <c r="C1538" s="73">
        <v>357</v>
      </c>
      <c r="D1538" s="73">
        <v>36</v>
      </c>
      <c r="E1538" s="73">
        <v>393</v>
      </c>
      <c r="F1538" s="73">
        <v>26</v>
      </c>
      <c r="G1538" s="73">
        <v>367</v>
      </c>
      <c r="H1538" s="15">
        <f>D1538/D1536*100</f>
        <v>100</v>
      </c>
      <c r="I1538" s="15">
        <f>E1538/E1536*100</f>
        <v>100</v>
      </c>
      <c r="J1538" s="16">
        <f>D1538/B1538*100</f>
        <v>66.666666666666657</v>
      </c>
      <c r="K1538" s="16">
        <f>D1538/F1538*100</f>
        <v>138.46153846153845</v>
      </c>
      <c r="L1538" s="16">
        <f>E1538/G1538*100</f>
        <v>107.08446866485014</v>
      </c>
      <c r="M1538" s="76"/>
      <c r="N1538" s="76"/>
      <c r="O1538" s="76"/>
      <c r="P1538" s="76"/>
      <c r="Q1538" s="76"/>
      <c r="R1538" s="76"/>
    </row>
    <row r="1539" spans="1:18" s="9" customFormat="1" ht="33.75" x14ac:dyDescent="0.2">
      <c r="A1539" s="11" t="s">
        <v>490</v>
      </c>
      <c r="B1539" s="73"/>
      <c r="C1539" s="73"/>
      <c r="D1539" s="73"/>
      <c r="E1539" s="73"/>
      <c r="F1539" s="73"/>
      <c r="G1539" s="73"/>
      <c r="H1539" s="72"/>
      <c r="I1539" s="72"/>
      <c r="J1539" s="72"/>
      <c r="K1539" s="72"/>
      <c r="L1539" s="72"/>
    </row>
    <row r="1540" spans="1:18" s="9" customFormat="1" x14ac:dyDescent="0.2">
      <c r="A1540" s="13" t="s">
        <v>272</v>
      </c>
      <c r="B1540" s="73">
        <v>214886</v>
      </c>
      <c r="C1540" s="73">
        <v>2692548</v>
      </c>
      <c r="D1540" s="73">
        <v>462350</v>
      </c>
      <c r="E1540" s="73">
        <v>3154898</v>
      </c>
      <c r="F1540" s="73">
        <v>311597</v>
      </c>
      <c r="G1540" s="73">
        <v>3318545</v>
      </c>
      <c r="H1540" s="15">
        <f>H1541+H1542</f>
        <v>100</v>
      </c>
      <c r="I1540" s="15">
        <f>I1541+I1542</f>
        <v>100</v>
      </c>
      <c r="J1540" s="16">
        <f t="shared" ref="J1540:J1545" si="358">D1540/B1540*100</f>
        <v>215.16059678154932</v>
      </c>
      <c r="K1540" s="16">
        <f t="shared" ref="K1540:L1545" si="359">D1540/F1540*100</f>
        <v>148.38076104712178</v>
      </c>
      <c r="L1540" s="16">
        <f t="shared" si="359"/>
        <v>95.06871234230664</v>
      </c>
    </row>
    <row r="1541" spans="1:18" s="9" customFormat="1" x14ac:dyDescent="0.2">
      <c r="A1541" s="17" t="s">
        <v>278</v>
      </c>
      <c r="B1541" s="73">
        <v>3221</v>
      </c>
      <c r="C1541" s="73">
        <v>18572</v>
      </c>
      <c r="D1541" s="73">
        <v>5331</v>
      </c>
      <c r="E1541" s="73">
        <v>23903</v>
      </c>
      <c r="F1541" s="73">
        <v>2490</v>
      </c>
      <c r="G1541" s="73">
        <v>9286</v>
      </c>
      <c r="H1541" s="15">
        <f>D1541/D1540*100</f>
        <v>1.1530226019249488</v>
      </c>
      <c r="I1541" s="15">
        <f>E1541/E1540*100</f>
        <v>0.75764731538071917</v>
      </c>
      <c r="J1541" s="16">
        <f t="shared" si="358"/>
        <v>165.50760633343683</v>
      </c>
      <c r="K1541" s="16">
        <f t="shared" si="359"/>
        <v>214.09638554216866</v>
      </c>
      <c r="L1541" s="16">
        <f t="shared" si="359"/>
        <v>257.40900279991388</v>
      </c>
    </row>
    <row r="1542" spans="1:18" s="9" customFormat="1" x14ac:dyDescent="0.2">
      <c r="A1542" s="17" t="s">
        <v>274</v>
      </c>
      <c r="B1542" s="73">
        <v>211665</v>
      </c>
      <c r="C1542" s="73">
        <v>2673976</v>
      </c>
      <c r="D1542" s="73">
        <v>457019</v>
      </c>
      <c r="E1542" s="73">
        <v>3130995</v>
      </c>
      <c r="F1542" s="73">
        <v>309107</v>
      </c>
      <c r="G1542" s="73">
        <v>3309259</v>
      </c>
      <c r="H1542" s="15">
        <f>D1542/D1540*100</f>
        <v>98.846977398075055</v>
      </c>
      <c r="I1542" s="15">
        <f>E1542/E1540*100</f>
        <v>99.242352684619277</v>
      </c>
      <c r="J1542" s="16">
        <f t="shared" si="358"/>
        <v>215.91618831644345</v>
      </c>
      <c r="K1542" s="16">
        <f t="shared" si="359"/>
        <v>147.85139126580765</v>
      </c>
      <c r="L1542" s="16">
        <f t="shared" si="359"/>
        <v>94.613174731865954</v>
      </c>
      <c r="M1542" s="76"/>
      <c r="N1542" s="76"/>
      <c r="O1542" s="76"/>
      <c r="P1542" s="76"/>
      <c r="Q1542" s="76"/>
      <c r="R1542" s="76"/>
    </row>
    <row r="1543" spans="1:18" s="9" customFormat="1" x14ac:dyDescent="0.2">
      <c r="A1543" s="13" t="s">
        <v>273</v>
      </c>
      <c r="B1543" s="73">
        <v>214886</v>
      </c>
      <c r="C1543" s="73">
        <v>2692548</v>
      </c>
      <c r="D1543" s="73">
        <v>462350</v>
      </c>
      <c r="E1543" s="73">
        <v>3154898</v>
      </c>
      <c r="F1543" s="73">
        <v>311597</v>
      </c>
      <c r="G1543" s="73">
        <v>3318545</v>
      </c>
      <c r="H1543" s="15">
        <f>H1544+H1545</f>
        <v>99.999999999999986</v>
      </c>
      <c r="I1543" s="15">
        <f>I1544+I1545</f>
        <v>100</v>
      </c>
      <c r="J1543" s="16">
        <f t="shared" si="358"/>
        <v>215.16059678154932</v>
      </c>
      <c r="K1543" s="16">
        <f t="shared" si="359"/>
        <v>148.38076104712178</v>
      </c>
      <c r="L1543" s="16">
        <f t="shared" si="359"/>
        <v>95.06871234230664</v>
      </c>
      <c r="M1543" s="72"/>
      <c r="N1543" s="72"/>
      <c r="O1543" s="72"/>
      <c r="P1543" s="72"/>
      <c r="Q1543" s="72"/>
      <c r="R1543" s="72"/>
    </row>
    <row r="1544" spans="1:18" s="9" customFormat="1" x14ac:dyDescent="0.2">
      <c r="A1544" s="17" t="s">
        <v>275</v>
      </c>
      <c r="B1544" s="73">
        <v>8005</v>
      </c>
      <c r="C1544" s="73">
        <v>77709</v>
      </c>
      <c r="D1544" s="73">
        <v>3257</v>
      </c>
      <c r="E1544" s="73">
        <v>80966</v>
      </c>
      <c r="F1544" s="73">
        <v>11436</v>
      </c>
      <c r="G1544" s="73">
        <v>162031</v>
      </c>
      <c r="H1544" s="15">
        <f>D1544/D1543*100</f>
        <v>0.70444468476262578</v>
      </c>
      <c r="I1544" s="15">
        <f>E1544/E1543*100</f>
        <v>2.5663587222154249</v>
      </c>
      <c r="J1544" s="16">
        <f t="shared" si="358"/>
        <v>40.687070580886946</v>
      </c>
      <c r="K1544" s="16">
        <f t="shared" si="359"/>
        <v>28.480237845400492</v>
      </c>
      <c r="L1544" s="16">
        <f t="shared" si="359"/>
        <v>49.969450290376535</v>
      </c>
      <c r="M1544" s="72"/>
      <c r="N1544" s="72"/>
      <c r="O1544" s="72"/>
      <c r="P1544" s="72"/>
      <c r="Q1544" s="72"/>
      <c r="R1544" s="72"/>
    </row>
    <row r="1545" spans="1:18" s="9" customFormat="1" x14ac:dyDescent="0.2">
      <c r="A1545" s="17" t="s">
        <v>279</v>
      </c>
      <c r="B1545" s="73">
        <v>206881</v>
      </c>
      <c r="C1545" s="73">
        <v>2614839</v>
      </c>
      <c r="D1545" s="73">
        <v>459093</v>
      </c>
      <c r="E1545" s="73">
        <v>3073932</v>
      </c>
      <c r="F1545" s="73">
        <v>300161</v>
      </c>
      <c r="G1545" s="73">
        <v>3156514</v>
      </c>
      <c r="H1545" s="15">
        <f>D1545/D1543*100</f>
        <v>99.295555315237365</v>
      </c>
      <c r="I1545" s="15">
        <f>E1545/E1543*100</f>
        <v>97.433641277784574</v>
      </c>
      <c r="J1545" s="16">
        <f t="shared" si="358"/>
        <v>221.91163035754852</v>
      </c>
      <c r="K1545" s="16">
        <f t="shared" si="359"/>
        <v>152.94891741432096</v>
      </c>
      <c r="L1545" s="16">
        <f t="shared" si="359"/>
        <v>97.383759425746248</v>
      </c>
      <c r="M1545" s="76"/>
      <c r="N1545" s="76"/>
      <c r="O1545" s="76"/>
      <c r="P1545" s="76"/>
      <c r="Q1545" s="76"/>
      <c r="R1545" s="76"/>
    </row>
    <row r="1546" spans="1:18" s="9" customFormat="1" x14ac:dyDescent="0.2">
      <c r="A1546" s="11" t="s">
        <v>491</v>
      </c>
      <c r="B1546" s="73"/>
      <c r="C1546" s="73"/>
      <c r="D1546" s="73"/>
      <c r="E1546" s="73"/>
      <c r="F1546" s="73"/>
      <c r="G1546" s="73"/>
      <c r="H1546" s="72"/>
      <c r="I1546" s="72"/>
      <c r="J1546" s="72"/>
      <c r="K1546" s="72"/>
      <c r="L1546" s="72"/>
    </row>
    <row r="1547" spans="1:18" s="9" customFormat="1" x14ac:dyDescent="0.2">
      <c r="A1547" s="13" t="s">
        <v>272</v>
      </c>
      <c r="B1547" s="73">
        <v>25454</v>
      </c>
      <c r="C1547" s="73">
        <v>357074</v>
      </c>
      <c r="D1547" s="73">
        <v>34972</v>
      </c>
      <c r="E1547" s="73">
        <v>392046</v>
      </c>
      <c r="F1547" s="73">
        <v>39625</v>
      </c>
      <c r="G1547" s="73">
        <v>371586</v>
      </c>
      <c r="H1547" s="15">
        <f>H1548+H1549</f>
        <v>100</v>
      </c>
      <c r="I1547" s="15">
        <f>I1548+I1549</f>
        <v>100</v>
      </c>
      <c r="J1547" s="16">
        <f>D1547/B1547*100</f>
        <v>137.39294413451717</v>
      </c>
      <c r="K1547" s="16">
        <f t="shared" ref="K1547:L1552" si="360">D1547/F1547*100</f>
        <v>88.257413249211353</v>
      </c>
      <c r="L1547" s="16">
        <f t="shared" si="360"/>
        <v>105.50612778737627</v>
      </c>
    </row>
    <row r="1548" spans="1:18" s="9" customFormat="1" x14ac:dyDescent="0.2">
      <c r="A1548" s="17" t="s">
        <v>278</v>
      </c>
      <c r="B1548" s="73">
        <v>337</v>
      </c>
      <c r="C1548" s="73">
        <v>3891</v>
      </c>
      <c r="D1548" s="73">
        <v>339</v>
      </c>
      <c r="E1548" s="73">
        <v>4230</v>
      </c>
      <c r="F1548" s="73">
        <v>679</v>
      </c>
      <c r="G1548" s="73">
        <v>4352</v>
      </c>
      <c r="H1548" s="15">
        <f>D1548/D1547*100</f>
        <v>0.96934690609630558</v>
      </c>
      <c r="I1548" s="15">
        <f>E1548/E1547*100</f>
        <v>1.0789550205843192</v>
      </c>
      <c r="J1548" s="16">
        <f>D1548/B1548*100</f>
        <v>100.59347181008901</v>
      </c>
      <c r="K1548" s="16">
        <f t="shared" si="360"/>
        <v>49.926362297496318</v>
      </c>
      <c r="L1548" s="16">
        <f t="shared" si="360"/>
        <v>97.19669117647058</v>
      </c>
      <c r="M1548" s="72"/>
      <c r="N1548" s="72"/>
      <c r="O1548" s="72"/>
      <c r="P1548" s="72"/>
      <c r="Q1548" s="72"/>
      <c r="R1548" s="72"/>
    </row>
    <row r="1549" spans="1:18" s="9" customFormat="1" x14ac:dyDescent="0.2">
      <c r="A1549" s="17" t="s">
        <v>274</v>
      </c>
      <c r="B1549" s="73">
        <v>25117</v>
      </c>
      <c r="C1549" s="73">
        <v>353183</v>
      </c>
      <c r="D1549" s="73">
        <v>34633</v>
      </c>
      <c r="E1549" s="73">
        <v>387816</v>
      </c>
      <c r="F1549" s="73">
        <v>38946</v>
      </c>
      <c r="G1549" s="73">
        <v>367234</v>
      </c>
      <c r="H1549" s="15">
        <f>D1549/D1547*100</f>
        <v>99.030653093903695</v>
      </c>
      <c r="I1549" s="15">
        <f>E1549/E1547*100</f>
        <v>98.921044979415683</v>
      </c>
      <c r="J1549" s="16">
        <f>D1549/B1549*100</f>
        <v>137.8866902894454</v>
      </c>
      <c r="K1549" s="16">
        <f t="shared" si="360"/>
        <v>88.92569198377241</v>
      </c>
      <c r="L1549" s="16">
        <f t="shared" si="360"/>
        <v>105.60460088118202</v>
      </c>
      <c r="M1549" s="76"/>
      <c r="N1549" s="76"/>
      <c r="O1549" s="76"/>
      <c r="P1549" s="76"/>
      <c r="Q1549" s="76"/>
      <c r="R1549" s="76"/>
    </row>
    <row r="1550" spans="1:18" s="9" customFormat="1" x14ac:dyDescent="0.2">
      <c r="A1550" s="13" t="s">
        <v>273</v>
      </c>
      <c r="B1550" s="73">
        <v>25454</v>
      </c>
      <c r="C1550" s="73">
        <v>357074</v>
      </c>
      <c r="D1550" s="73">
        <v>34972</v>
      </c>
      <c r="E1550" s="73">
        <v>392046</v>
      </c>
      <c r="F1550" s="73">
        <v>39625</v>
      </c>
      <c r="G1550" s="73">
        <v>371586</v>
      </c>
      <c r="H1550" s="15">
        <f>H1551+H1552</f>
        <v>100</v>
      </c>
      <c r="I1550" s="15">
        <f>I1551+I1552</f>
        <v>100</v>
      </c>
      <c r="J1550" s="16">
        <f>D1550/B1550*100</f>
        <v>137.39294413451717</v>
      </c>
      <c r="K1550" s="16">
        <f t="shared" si="360"/>
        <v>88.257413249211353</v>
      </c>
      <c r="L1550" s="16">
        <f t="shared" si="360"/>
        <v>105.50612778737627</v>
      </c>
      <c r="M1550" s="72"/>
      <c r="N1550" s="72"/>
      <c r="O1550" s="72"/>
      <c r="P1550" s="72"/>
      <c r="Q1550" s="72"/>
      <c r="R1550" s="72"/>
    </row>
    <row r="1551" spans="1:18" s="9" customFormat="1" x14ac:dyDescent="0.2">
      <c r="A1551" s="17" t="s">
        <v>275</v>
      </c>
      <c r="B1551" s="73">
        <v>151</v>
      </c>
      <c r="C1551" s="73">
        <v>4282</v>
      </c>
      <c r="D1551" s="73">
        <v>776</v>
      </c>
      <c r="E1551" s="73">
        <v>5058</v>
      </c>
      <c r="F1551" s="73">
        <v>626</v>
      </c>
      <c r="G1551" s="73">
        <v>1610</v>
      </c>
      <c r="H1551" s="15">
        <f>D1551/D1550*100</f>
        <v>2.2189179915360859</v>
      </c>
      <c r="I1551" s="15">
        <f>E1551/E1550*100</f>
        <v>1.2901547267412499</v>
      </c>
      <c r="J1551" s="16"/>
      <c r="K1551" s="16">
        <f t="shared" si="360"/>
        <v>123.96166134185303</v>
      </c>
      <c r="L1551" s="16">
        <f t="shared" si="360"/>
        <v>314.16149068322983</v>
      </c>
    </row>
    <row r="1552" spans="1:18" s="9" customFormat="1" x14ac:dyDescent="0.2">
      <c r="A1552" s="17" t="s">
        <v>279</v>
      </c>
      <c r="B1552" s="73">
        <v>25303</v>
      </c>
      <c r="C1552" s="73">
        <v>352792</v>
      </c>
      <c r="D1552" s="73">
        <v>34196</v>
      </c>
      <c r="E1552" s="73">
        <v>386988</v>
      </c>
      <c r="F1552" s="73">
        <v>38999</v>
      </c>
      <c r="G1552" s="73">
        <v>369976</v>
      </c>
      <c r="H1552" s="15">
        <f>D1552/D1550*100</f>
        <v>97.781082008463912</v>
      </c>
      <c r="I1552" s="15">
        <f>E1552/E1550*100</f>
        <v>98.70984527325875</v>
      </c>
      <c r="J1552" s="16">
        <f>D1552/B1552*100</f>
        <v>135.14603011500611</v>
      </c>
      <c r="K1552" s="16">
        <f t="shared" si="360"/>
        <v>87.684299597425579</v>
      </c>
      <c r="L1552" s="16">
        <f t="shared" si="360"/>
        <v>104.5981360953143</v>
      </c>
      <c r="M1552" s="76"/>
      <c r="N1552" s="76"/>
      <c r="O1552" s="76"/>
      <c r="P1552" s="76"/>
      <c r="Q1552" s="76"/>
      <c r="R1552" s="76"/>
    </row>
    <row r="1553" spans="1:18" s="72" customFormat="1" ht="22.5" x14ac:dyDescent="0.2">
      <c r="A1553" s="11" t="s">
        <v>492</v>
      </c>
      <c r="B1553" s="73"/>
      <c r="C1553" s="73"/>
      <c r="D1553" s="73"/>
      <c r="E1553" s="73"/>
      <c r="F1553" s="73"/>
      <c r="G1553" s="73"/>
      <c r="M1553" s="76"/>
      <c r="N1553" s="76"/>
      <c r="O1553" s="76"/>
      <c r="P1553" s="76"/>
      <c r="Q1553" s="76"/>
      <c r="R1553" s="76"/>
    </row>
    <row r="1554" spans="1:18" s="9" customFormat="1" x14ac:dyDescent="0.2">
      <c r="A1554" s="13" t="s">
        <v>272</v>
      </c>
      <c r="B1554" s="73">
        <v>1045</v>
      </c>
      <c r="C1554" s="73">
        <v>11809</v>
      </c>
      <c r="D1554" s="73">
        <v>984</v>
      </c>
      <c r="E1554" s="73">
        <v>12793</v>
      </c>
      <c r="F1554" s="73">
        <v>4201</v>
      </c>
      <c r="G1554" s="73">
        <v>18632</v>
      </c>
      <c r="H1554" s="15">
        <f>H1555+H1556</f>
        <v>100</v>
      </c>
      <c r="I1554" s="15">
        <f>I1555+I1556</f>
        <v>100</v>
      </c>
      <c r="J1554" s="16">
        <f t="shared" ref="J1554:J1559" si="361">D1554/B1554*100</f>
        <v>94.162679425837325</v>
      </c>
      <c r="K1554" s="16">
        <f t="shared" ref="K1554:L1559" si="362">D1554/F1554*100</f>
        <v>23.422994525113069</v>
      </c>
      <c r="L1554" s="16">
        <f t="shared" si="362"/>
        <v>68.661442679261484</v>
      </c>
      <c r="M1554" s="72"/>
      <c r="N1554" s="72"/>
      <c r="O1554" s="72"/>
      <c r="P1554" s="72"/>
      <c r="Q1554" s="72"/>
      <c r="R1554" s="72"/>
    </row>
    <row r="1555" spans="1:18" s="9" customFormat="1" x14ac:dyDescent="0.2">
      <c r="A1555" s="17" t="s">
        <v>278</v>
      </c>
      <c r="B1555" s="73">
        <v>491</v>
      </c>
      <c r="C1555" s="73">
        <v>5794</v>
      </c>
      <c r="D1555" s="73">
        <v>673</v>
      </c>
      <c r="E1555" s="73">
        <v>6467</v>
      </c>
      <c r="F1555" s="73">
        <v>693</v>
      </c>
      <c r="G1555" s="73">
        <v>5164</v>
      </c>
      <c r="H1555" s="15">
        <f>D1555/D1554*100</f>
        <v>68.394308943089428</v>
      </c>
      <c r="I1555" s="15">
        <f>E1555/E1554*100</f>
        <v>50.551082623309618</v>
      </c>
      <c r="J1555" s="16">
        <f t="shared" si="361"/>
        <v>137.0672097759674</v>
      </c>
      <c r="K1555" s="16">
        <f t="shared" si="362"/>
        <v>97.113997113997115</v>
      </c>
      <c r="L1555" s="16">
        <f t="shared" si="362"/>
        <v>125.23237800154918</v>
      </c>
    </row>
    <row r="1556" spans="1:18" s="9" customFormat="1" x14ac:dyDescent="0.2">
      <c r="A1556" s="17" t="s">
        <v>274</v>
      </c>
      <c r="B1556" s="73">
        <v>554</v>
      </c>
      <c r="C1556" s="73">
        <v>6015</v>
      </c>
      <c r="D1556" s="73">
        <v>311</v>
      </c>
      <c r="E1556" s="73">
        <v>6326</v>
      </c>
      <c r="F1556" s="73">
        <v>3508</v>
      </c>
      <c r="G1556" s="73">
        <v>13468</v>
      </c>
      <c r="H1556" s="15">
        <f>D1556/D1554*100</f>
        <v>31.605691056910569</v>
      </c>
      <c r="I1556" s="15">
        <f>E1556/E1554*100</f>
        <v>49.448917376690375</v>
      </c>
      <c r="J1556" s="16">
        <f t="shared" si="361"/>
        <v>56.137184115523468</v>
      </c>
      <c r="K1556" s="16">
        <f t="shared" si="362"/>
        <v>8.8654503990877984</v>
      </c>
      <c r="L1556" s="16">
        <f t="shared" si="362"/>
        <v>46.970596970596972</v>
      </c>
    </row>
    <row r="1557" spans="1:18" s="9" customFormat="1" x14ac:dyDescent="0.2">
      <c r="A1557" s="13" t="s">
        <v>273</v>
      </c>
      <c r="B1557" s="73">
        <v>1045</v>
      </c>
      <c r="C1557" s="73">
        <v>11809</v>
      </c>
      <c r="D1557" s="73">
        <v>984</v>
      </c>
      <c r="E1557" s="73">
        <v>12793</v>
      </c>
      <c r="F1557" s="73">
        <v>4201</v>
      </c>
      <c r="G1557" s="73">
        <v>18632</v>
      </c>
      <c r="H1557" s="15">
        <f>H1558+H1559</f>
        <v>100</v>
      </c>
      <c r="I1557" s="15">
        <f>I1558+I1559</f>
        <v>100</v>
      </c>
      <c r="J1557" s="16">
        <f t="shared" si="361"/>
        <v>94.162679425837325</v>
      </c>
      <c r="K1557" s="16">
        <f t="shared" si="362"/>
        <v>23.422994525113069</v>
      </c>
      <c r="L1557" s="16">
        <f t="shared" si="362"/>
        <v>68.661442679261484</v>
      </c>
      <c r="M1557" s="76"/>
      <c r="N1557" s="76"/>
      <c r="O1557" s="76"/>
      <c r="P1557" s="76"/>
      <c r="Q1557" s="76"/>
      <c r="R1557" s="76"/>
    </row>
    <row r="1558" spans="1:18" s="9" customFormat="1" x14ac:dyDescent="0.2">
      <c r="A1558" s="17" t="s">
        <v>275</v>
      </c>
      <c r="B1558" s="73">
        <v>11</v>
      </c>
      <c r="C1558" s="73">
        <v>359</v>
      </c>
      <c r="D1558" s="73">
        <v>22</v>
      </c>
      <c r="E1558" s="73">
        <v>381</v>
      </c>
      <c r="F1558" s="73">
        <v>92</v>
      </c>
      <c r="G1558" s="73">
        <v>570</v>
      </c>
      <c r="H1558" s="15">
        <f>D1558/D1557*100</f>
        <v>2.2357723577235773</v>
      </c>
      <c r="I1558" s="15">
        <f>E1558/E1557*100</f>
        <v>2.9781911983115767</v>
      </c>
      <c r="J1558" s="16">
        <f t="shared" si="361"/>
        <v>200</v>
      </c>
      <c r="K1558" s="16">
        <f t="shared" si="362"/>
        <v>23.913043478260871</v>
      </c>
      <c r="L1558" s="16">
        <f t="shared" si="362"/>
        <v>66.84210526315789</v>
      </c>
    </row>
    <row r="1559" spans="1:18" s="9" customFormat="1" x14ac:dyDescent="0.2">
      <c r="A1559" s="17" t="s">
        <v>279</v>
      </c>
      <c r="B1559" s="73">
        <v>1034</v>
      </c>
      <c r="C1559" s="73">
        <v>11450</v>
      </c>
      <c r="D1559" s="73">
        <v>962</v>
      </c>
      <c r="E1559" s="73">
        <v>12412</v>
      </c>
      <c r="F1559" s="73">
        <v>4109</v>
      </c>
      <c r="G1559" s="73">
        <v>18062</v>
      </c>
      <c r="H1559" s="15">
        <f>D1559/D1557*100</f>
        <v>97.764227642276424</v>
      </c>
      <c r="I1559" s="15">
        <f>E1559/E1557*100</f>
        <v>97.021808801688422</v>
      </c>
      <c r="J1559" s="16">
        <f t="shared" si="361"/>
        <v>93.03675048355899</v>
      </c>
      <c r="K1559" s="16">
        <f t="shared" si="362"/>
        <v>23.412022389875883</v>
      </c>
      <c r="L1559" s="16">
        <f t="shared" si="362"/>
        <v>68.71885726940539</v>
      </c>
      <c r="M1559" s="72"/>
      <c r="N1559" s="72"/>
      <c r="O1559" s="72"/>
      <c r="P1559" s="72"/>
      <c r="Q1559" s="72"/>
      <c r="R1559" s="72"/>
    </row>
    <row r="1560" spans="1:18" s="9" customFormat="1" x14ac:dyDescent="0.2">
      <c r="A1560" s="11" t="s">
        <v>493</v>
      </c>
      <c r="B1560" s="73"/>
      <c r="C1560" s="73"/>
      <c r="D1560" s="73"/>
      <c r="E1560" s="73"/>
      <c r="F1560" s="73"/>
      <c r="G1560" s="73"/>
      <c r="H1560" s="72"/>
      <c r="I1560" s="72"/>
      <c r="J1560" s="72"/>
      <c r="K1560" s="72"/>
      <c r="L1560" s="72"/>
      <c r="M1560" s="76"/>
      <c r="N1560" s="76"/>
      <c r="O1560" s="76"/>
      <c r="P1560" s="76"/>
      <c r="Q1560" s="76"/>
      <c r="R1560" s="76"/>
    </row>
    <row r="1561" spans="1:18" s="9" customFormat="1" x14ac:dyDescent="0.2">
      <c r="A1561" s="13" t="s">
        <v>272</v>
      </c>
      <c r="B1561" s="73">
        <v>186</v>
      </c>
      <c r="C1561" s="73">
        <v>2056</v>
      </c>
      <c r="D1561" s="73">
        <v>560</v>
      </c>
      <c r="E1561" s="73">
        <v>2616</v>
      </c>
      <c r="F1561" s="73">
        <v>207</v>
      </c>
      <c r="G1561" s="73">
        <v>1572</v>
      </c>
      <c r="H1561" s="15">
        <f>H1562+H1563</f>
        <v>100</v>
      </c>
      <c r="I1561" s="15">
        <f>I1562+I1563</f>
        <v>100</v>
      </c>
      <c r="J1561" s="16">
        <f t="shared" ref="J1561:J1566" si="363">D1561/B1561*100</f>
        <v>301.07526881720429</v>
      </c>
      <c r="K1561" s="16">
        <f t="shared" ref="K1561:L1566" si="364">D1561/F1561*100</f>
        <v>270.53140096618358</v>
      </c>
      <c r="L1561" s="16">
        <f t="shared" si="364"/>
        <v>166.41221374045801</v>
      </c>
    </row>
    <row r="1562" spans="1:18" s="9" customFormat="1" x14ac:dyDescent="0.2">
      <c r="A1562" s="17" t="s">
        <v>278</v>
      </c>
      <c r="B1562" s="73">
        <v>51</v>
      </c>
      <c r="C1562" s="73">
        <v>297</v>
      </c>
      <c r="D1562" s="73">
        <v>57</v>
      </c>
      <c r="E1562" s="73">
        <v>354</v>
      </c>
      <c r="F1562" s="73">
        <v>23</v>
      </c>
      <c r="G1562" s="73">
        <v>322</v>
      </c>
      <c r="H1562" s="15">
        <f>D1562/D1561*100</f>
        <v>10.178571428571429</v>
      </c>
      <c r="I1562" s="15">
        <f>E1562/E1561*100</f>
        <v>13.532110091743119</v>
      </c>
      <c r="J1562" s="16">
        <f t="shared" si="363"/>
        <v>111.76470588235294</v>
      </c>
      <c r="K1562" s="16">
        <f t="shared" si="364"/>
        <v>247.82608695652172</v>
      </c>
      <c r="L1562" s="16">
        <f t="shared" si="364"/>
        <v>109.93788819875776</v>
      </c>
      <c r="M1562" s="72"/>
      <c r="N1562" s="72"/>
      <c r="O1562" s="72"/>
      <c r="P1562" s="72"/>
      <c r="Q1562" s="72"/>
      <c r="R1562" s="72"/>
    </row>
    <row r="1563" spans="1:18" s="9" customFormat="1" x14ac:dyDescent="0.2">
      <c r="A1563" s="17" t="s">
        <v>274</v>
      </c>
      <c r="B1563" s="73">
        <v>135</v>
      </c>
      <c r="C1563" s="73">
        <v>1759</v>
      </c>
      <c r="D1563" s="73">
        <v>503</v>
      </c>
      <c r="E1563" s="73">
        <v>2262</v>
      </c>
      <c r="F1563" s="73">
        <v>184</v>
      </c>
      <c r="G1563" s="73">
        <v>1250</v>
      </c>
      <c r="H1563" s="15">
        <f>D1563/D1561*100</f>
        <v>89.821428571428569</v>
      </c>
      <c r="I1563" s="15">
        <f>E1563/E1561*100</f>
        <v>86.467889908256879</v>
      </c>
      <c r="J1563" s="16">
        <f t="shared" si="363"/>
        <v>372.59259259259261</v>
      </c>
      <c r="K1563" s="16">
        <f t="shared" si="364"/>
        <v>273.36956521739131</v>
      </c>
      <c r="L1563" s="16">
        <f t="shared" si="364"/>
        <v>180.96</v>
      </c>
      <c r="M1563" s="72"/>
      <c r="N1563" s="72"/>
      <c r="O1563" s="72"/>
      <c r="P1563" s="72"/>
      <c r="Q1563" s="72"/>
      <c r="R1563" s="72"/>
    </row>
    <row r="1564" spans="1:18" s="9" customFormat="1" x14ac:dyDescent="0.2">
      <c r="A1564" s="13" t="s">
        <v>273</v>
      </c>
      <c r="B1564" s="73">
        <v>186</v>
      </c>
      <c r="C1564" s="73">
        <v>2056</v>
      </c>
      <c r="D1564" s="73">
        <v>560</v>
      </c>
      <c r="E1564" s="73">
        <v>2616</v>
      </c>
      <c r="F1564" s="73">
        <v>207</v>
      </c>
      <c r="G1564" s="73">
        <v>1572</v>
      </c>
      <c r="H1564" s="15">
        <f>H1565+H1566</f>
        <v>100</v>
      </c>
      <c r="I1564" s="15">
        <f>I1565+I1566</f>
        <v>99.999999999999986</v>
      </c>
      <c r="J1564" s="16">
        <f t="shared" si="363"/>
        <v>301.07526881720429</v>
      </c>
      <c r="K1564" s="16">
        <f t="shared" si="364"/>
        <v>270.53140096618358</v>
      </c>
      <c r="L1564" s="16">
        <f t="shared" si="364"/>
        <v>166.41221374045801</v>
      </c>
      <c r="M1564" s="76"/>
      <c r="N1564" s="76"/>
      <c r="O1564" s="76"/>
      <c r="P1564" s="76"/>
      <c r="Q1564" s="76"/>
      <c r="R1564" s="76"/>
    </row>
    <row r="1565" spans="1:18" s="9" customFormat="1" x14ac:dyDescent="0.2">
      <c r="A1565" s="17" t="s">
        <v>275</v>
      </c>
      <c r="B1565" s="73">
        <v>2</v>
      </c>
      <c r="C1565" s="73">
        <v>16</v>
      </c>
      <c r="D1565" s="73">
        <v>1</v>
      </c>
      <c r="E1565" s="73">
        <v>17</v>
      </c>
      <c r="F1565" s="73">
        <v>5</v>
      </c>
      <c r="G1565" s="73">
        <v>23</v>
      </c>
      <c r="H1565" s="15">
        <f>D1565/D1564*100</f>
        <v>0.17857142857142858</v>
      </c>
      <c r="I1565" s="15">
        <f>E1565/E1564*100</f>
        <v>0.64984709480122327</v>
      </c>
      <c r="J1565" s="16">
        <f t="shared" si="363"/>
        <v>50</v>
      </c>
      <c r="K1565" s="16">
        <f t="shared" si="364"/>
        <v>20</v>
      </c>
      <c r="L1565" s="16">
        <f t="shared" si="364"/>
        <v>73.91304347826086</v>
      </c>
    </row>
    <row r="1566" spans="1:18" s="9" customFormat="1" x14ac:dyDescent="0.2">
      <c r="A1566" s="17" t="s">
        <v>279</v>
      </c>
      <c r="B1566" s="73">
        <v>184</v>
      </c>
      <c r="C1566" s="73">
        <v>2040</v>
      </c>
      <c r="D1566" s="73">
        <v>559</v>
      </c>
      <c r="E1566" s="73">
        <v>2599</v>
      </c>
      <c r="F1566" s="73">
        <v>202</v>
      </c>
      <c r="G1566" s="73">
        <v>1549</v>
      </c>
      <c r="H1566" s="15">
        <f>D1566/D1564*100</f>
        <v>99.821428571428569</v>
      </c>
      <c r="I1566" s="15">
        <f>E1566/E1564*100</f>
        <v>99.350152905198769</v>
      </c>
      <c r="J1566" s="16">
        <f t="shared" si="363"/>
        <v>303.80434782608694</v>
      </c>
      <c r="K1566" s="16">
        <f t="shared" si="364"/>
        <v>276.73267326732673</v>
      </c>
      <c r="L1566" s="16">
        <f t="shared" si="364"/>
        <v>167.78566817301487</v>
      </c>
      <c r="M1566" s="72"/>
      <c r="N1566" s="72"/>
      <c r="O1566" s="72"/>
      <c r="P1566" s="72"/>
      <c r="Q1566" s="72"/>
      <c r="R1566" s="72"/>
    </row>
    <row r="1567" spans="1:18" s="9" customFormat="1" ht="22.5" x14ac:dyDescent="0.2">
      <c r="A1567" s="11" t="s">
        <v>494</v>
      </c>
      <c r="B1567" s="73"/>
      <c r="C1567" s="73"/>
      <c r="D1567" s="73"/>
      <c r="E1567" s="73"/>
      <c r="F1567" s="73"/>
      <c r="G1567" s="73"/>
      <c r="H1567" s="72"/>
      <c r="I1567" s="72"/>
      <c r="J1567" s="72"/>
      <c r="K1567" s="72"/>
      <c r="L1567" s="72"/>
      <c r="M1567" s="76"/>
      <c r="N1567" s="76"/>
      <c r="O1567" s="76"/>
      <c r="P1567" s="76"/>
      <c r="Q1567" s="76"/>
      <c r="R1567" s="76"/>
    </row>
    <row r="1568" spans="1:18" s="9" customFormat="1" x14ac:dyDescent="0.2">
      <c r="A1568" s="13" t="s">
        <v>272</v>
      </c>
      <c r="B1568" s="73">
        <v>27</v>
      </c>
      <c r="C1568" s="73">
        <v>216</v>
      </c>
      <c r="D1568" s="73">
        <v>15</v>
      </c>
      <c r="E1568" s="73">
        <v>231</v>
      </c>
      <c r="F1568" s="73">
        <v>17</v>
      </c>
      <c r="G1568" s="73">
        <v>271</v>
      </c>
      <c r="H1568" s="15">
        <f>H1569+H1570</f>
        <v>100</v>
      </c>
      <c r="I1568" s="15">
        <f>I1569+I1570</f>
        <v>100</v>
      </c>
      <c r="J1568" s="16">
        <f>D1568/B1568*100</f>
        <v>55.555555555555557</v>
      </c>
      <c r="K1568" s="16">
        <f>D1568/F1568*100</f>
        <v>88.235294117647058</v>
      </c>
      <c r="L1568" s="16">
        <f>E1568/G1568*100</f>
        <v>85.239852398523979</v>
      </c>
      <c r="M1568" s="72"/>
      <c r="N1568" s="72"/>
      <c r="O1568" s="72"/>
      <c r="P1568" s="72"/>
      <c r="Q1568" s="72"/>
      <c r="R1568" s="72"/>
    </row>
    <row r="1569" spans="1:18" s="9" customFormat="1" x14ac:dyDescent="0.2">
      <c r="A1569" s="17" t="s">
        <v>278</v>
      </c>
      <c r="B1569" s="73">
        <v>0</v>
      </c>
      <c r="C1569" s="73">
        <v>0</v>
      </c>
      <c r="D1569" s="73">
        <v>0</v>
      </c>
      <c r="E1569" s="73">
        <v>0</v>
      </c>
      <c r="F1569" s="73">
        <v>0</v>
      </c>
      <c r="G1569" s="73">
        <v>0</v>
      </c>
      <c r="H1569" s="15">
        <f>D1569/D1568*100</f>
        <v>0</v>
      </c>
      <c r="I1569" s="15">
        <f>E1569/E1568*100</f>
        <v>0</v>
      </c>
      <c r="J1569" s="16">
        <v>0</v>
      </c>
      <c r="K1569" s="16">
        <v>0</v>
      </c>
      <c r="L1569" s="16">
        <v>0</v>
      </c>
      <c r="M1569" s="72"/>
      <c r="N1569" s="72"/>
      <c r="O1569" s="72"/>
      <c r="P1569" s="72"/>
      <c r="Q1569" s="72"/>
      <c r="R1569" s="72"/>
    </row>
    <row r="1570" spans="1:18" s="9" customFormat="1" x14ac:dyDescent="0.2">
      <c r="A1570" s="17" t="s">
        <v>274</v>
      </c>
      <c r="B1570" s="73">
        <v>27</v>
      </c>
      <c r="C1570" s="73">
        <v>216</v>
      </c>
      <c r="D1570" s="73">
        <v>15</v>
      </c>
      <c r="E1570" s="73">
        <v>231</v>
      </c>
      <c r="F1570" s="73">
        <v>17</v>
      </c>
      <c r="G1570" s="73">
        <v>271</v>
      </c>
      <c r="H1570" s="15">
        <f>D1570/D1568*100</f>
        <v>100</v>
      </c>
      <c r="I1570" s="15">
        <f>E1570/E1568*100</f>
        <v>100</v>
      </c>
      <c r="J1570" s="16">
        <f>D1570/B1570*100</f>
        <v>55.555555555555557</v>
      </c>
      <c r="K1570" s="16">
        <f>D1570/F1570*100</f>
        <v>88.235294117647058</v>
      </c>
      <c r="L1570" s="16">
        <f>E1570/G1570*100</f>
        <v>85.239852398523979</v>
      </c>
      <c r="M1570" s="72"/>
      <c r="N1570" s="72"/>
      <c r="O1570" s="72"/>
      <c r="P1570" s="72"/>
      <c r="Q1570" s="72"/>
      <c r="R1570" s="72"/>
    </row>
    <row r="1571" spans="1:18" s="9" customFormat="1" x14ac:dyDescent="0.2">
      <c r="A1571" s="13" t="s">
        <v>273</v>
      </c>
      <c r="B1571" s="73">
        <v>27</v>
      </c>
      <c r="C1571" s="73">
        <v>216</v>
      </c>
      <c r="D1571" s="73">
        <v>15</v>
      </c>
      <c r="E1571" s="73">
        <v>231</v>
      </c>
      <c r="F1571" s="73">
        <v>17</v>
      </c>
      <c r="G1571" s="73">
        <v>271</v>
      </c>
      <c r="H1571" s="15">
        <f>H1572+H1573</f>
        <v>100</v>
      </c>
      <c r="I1571" s="15">
        <f>I1572+I1573</f>
        <v>100.00000000000001</v>
      </c>
      <c r="J1571" s="16">
        <f>D1571/B1571*100</f>
        <v>55.555555555555557</v>
      </c>
      <c r="K1571" s="16">
        <f>D1571/F1571*100</f>
        <v>88.235294117647058</v>
      </c>
      <c r="L1571" s="16">
        <f>E1571/G1571*100</f>
        <v>85.239852398523979</v>
      </c>
      <c r="M1571" s="76"/>
      <c r="N1571" s="76"/>
      <c r="O1571" s="76"/>
      <c r="P1571" s="76"/>
      <c r="Q1571" s="76"/>
      <c r="R1571" s="76"/>
    </row>
    <row r="1572" spans="1:18" s="9" customFormat="1" x14ac:dyDescent="0.2">
      <c r="A1572" s="17" t="s">
        <v>275</v>
      </c>
      <c r="B1572" s="73">
        <v>4</v>
      </c>
      <c r="C1572" s="73">
        <v>24</v>
      </c>
      <c r="D1572" s="73">
        <v>2</v>
      </c>
      <c r="E1572" s="73">
        <v>26</v>
      </c>
      <c r="F1572" s="73">
        <v>0</v>
      </c>
      <c r="G1572" s="73">
        <v>46</v>
      </c>
      <c r="H1572" s="15">
        <f>D1572/D1571*100</f>
        <v>13.333333333333334</v>
      </c>
      <c r="I1572" s="15">
        <f>E1572/E1571*100</f>
        <v>11.255411255411255</v>
      </c>
      <c r="J1572" s="16">
        <f>D1572/B1572*100</f>
        <v>50</v>
      </c>
      <c r="K1572" s="16">
        <v>0</v>
      </c>
      <c r="L1572" s="16">
        <f>E1572/G1572*100</f>
        <v>56.521739130434781</v>
      </c>
      <c r="M1572" s="72"/>
      <c r="N1572" s="72"/>
      <c r="O1572" s="72"/>
      <c r="P1572" s="72"/>
      <c r="Q1572" s="72"/>
      <c r="R1572" s="72"/>
    </row>
    <row r="1573" spans="1:18" s="9" customFormat="1" x14ac:dyDescent="0.2">
      <c r="A1573" s="17" t="s">
        <v>279</v>
      </c>
      <c r="B1573" s="73">
        <v>23</v>
      </c>
      <c r="C1573" s="73">
        <v>192</v>
      </c>
      <c r="D1573" s="73">
        <v>13</v>
      </c>
      <c r="E1573" s="73">
        <v>205</v>
      </c>
      <c r="F1573" s="73">
        <v>17</v>
      </c>
      <c r="G1573" s="73">
        <v>225</v>
      </c>
      <c r="H1573" s="15">
        <f>D1573/D1571*100</f>
        <v>86.666666666666671</v>
      </c>
      <c r="I1573" s="15">
        <f>E1573/E1571*100</f>
        <v>88.744588744588754</v>
      </c>
      <c r="J1573" s="16">
        <f>D1573/B1573*100</f>
        <v>56.521739130434781</v>
      </c>
      <c r="K1573" s="16">
        <f>D1573/F1573*100</f>
        <v>76.470588235294116</v>
      </c>
      <c r="L1573" s="16">
        <f>E1573/G1573*100</f>
        <v>91.111111111111114</v>
      </c>
      <c r="M1573" s="72"/>
      <c r="N1573" s="72"/>
      <c r="O1573" s="72"/>
      <c r="P1573" s="72"/>
      <c r="Q1573" s="72"/>
      <c r="R1573" s="72"/>
    </row>
    <row r="1574" spans="1:18" s="9" customFormat="1" ht="56.25" x14ac:dyDescent="0.2">
      <c r="A1574" s="11" t="s">
        <v>495</v>
      </c>
      <c r="B1574" s="73"/>
      <c r="C1574" s="73"/>
      <c r="D1574" s="73"/>
      <c r="E1574" s="73"/>
      <c r="F1574" s="73"/>
      <c r="G1574" s="73"/>
      <c r="H1574" s="72"/>
      <c r="I1574" s="72"/>
      <c r="J1574" s="72"/>
      <c r="K1574" s="72"/>
      <c r="L1574" s="72"/>
      <c r="M1574" s="76"/>
      <c r="N1574" s="76"/>
      <c r="O1574" s="76"/>
      <c r="P1574" s="76"/>
      <c r="Q1574" s="76"/>
      <c r="R1574" s="76"/>
    </row>
    <row r="1575" spans="1:18" s="9" customFormat="1" x14ac:dyDescent="0.2">
      <c r="A1575" s="13" t="s">
        <v>272</v>
      </c>
      <c r="B1575" s="73">
        <v>122</v>
      </c>
      <c r="C1575" s="73">
        <v>1265</v>
      </c>
      <c r="D1575" s="73">
        <v>137</v>
      </c>
      <c r="E1575" s="73">
        <v>1402</v>
      </c>
      <c r="F1575" s="73">
        <v>170</v>
      </c>
      <c r="G1575" s="73">
        <v>1299</v>
      </c>
      <c r="H1575" s="15">
        <f>H1576+H1577</f>
        <v>100</v>
      </c>
      <c r="I1575" s="15">
        <f>I1576+I1577</f>
        <v>100.00000000000001</v>
      </c>
      <c r="J1575" s="16">
        <f>D1575/B1575*100</f>
        <v>112.29508196721312</v>
      </c>
      <c r="K1575" s="16">
        <f>D1575/F1575*100</f>
        <v>80.588235294117652</v>
      </c>
      <c r="L1575" s="16">
        <f>E1575/G1575*100</f>
        <v>107.92917628945342</v>
      </c>
      <c r="M1575" s="72"/>
      <c r="N1575" s="72"/>
      <c r="O1575" s="72"/>
      <c r="P1575" s="72"/>
      <c r="Q1575" s="72"/>
      <c r="R1575" s="72"/>
    </row>
    <row r="1576" spans="1:18" s="9" customFormat="1" x14ac:dyDescent="0.2">
      <c r="A1576" s="17" t="s">
        <v>278</v>
      </c>
      <c r="B1576" s="73">
        <v>0</v>
      </c>
      <c r="C1576" s="73">
        <v>0</v>
      </c>
      <c r="D1576" s="73">
        <v>1</v>
      </c>
      <c r="E1576" s="73">
        <v>1</v>
      </c>
      <c r="F1576" s="73">
        <v>0</v>
      </c>
      <c r="G1576" s="73">
        <v>0</v>
      </c>
      <c r="H1576" s="15">
        <f>D1576/D1575*100</f>
        <v>0.72992700729927007</v>
      </c>
      <c r="I1576" s="15">
        <f>E1576/E1575*100</f>
        <v>7.1326676176890161E-2</v>
      </c>
      <c r="J1576" s="16">
        <v>0</v>
      </c>
      <c r="K1576" s="16">
        <v>0</v>
      </c>
      <c r="L1576" s="16">
        <v>0</v>
      </c>
    </row>
    <row r="1577" spans="1:18" s="9" customFormat="1" x14ac:dyDescent="0.2">
      <c r="A1577" s="17" t="s">
        <v>274</v>
      </c>
      <c r="B1577" s="73">
        <v>122</v>
      </c>
      <c r="C1577" s="73">
        <v>1265</v>
      </c>
      <c r="D1577" s="73">
        <v>136</v>
      </c>
      <c r="E1577" s="73">
        <v>1401</v>
      </c>
      <c r="F1577" s="73">
        <v>170</v>
      </c>
      <c r="G1577" s="73">
        <v>1299</v>
      </c>
      <c r="H1577" s="15">
        <f>D1577/D1575*100</f>
        <v>99.270072992700733</v>
      </c>
      <c r="I1577" s="15">
        <f>E1577/E1575*100</f>
        <v>99.928673323823119</v>
      </c>
      <c r="J1577" s="16">
        <f>D1577/B1577*100</f>
        <v>111.47540983606557</v>
      </c>
      <c r="K1577" s="16">
        <f t="shared" ref="K1577:L1580" si="365">D1577/F1577*100</f>
        <v>80</v>
      </c>
      <c r="L1577" s="16">
        <f t="shared" si="365"/>
        <v>107.85219399538106</v>
      </c>
      <c r="M1577" s="72"/>
      <c r="N1577" s="72"/>
      <c r="O1577" s="72"/>
      <c r="P1577" s="72"/>
      <c r="Q1577" s="72"/>
      <c r="R1577" s="72"/>
    </row>
    <row r="1578" spans="1:18" s="9" customFormat="1" x14ac:dyDescent="0.2">
      <c r="A1578" s="13" t="s">
        <v>273</v>
      </c>
      <c r="B1578" s="73">
        <v>122</v>
      </c>
      <c r="C1578" s="73">
        <v>1265</v>
      </c>
      <c r="D1578" s="73">
        <v>137</v>
      </c>
      <c r="E1578" s="73">
        <v>1402</v>
      </c>
      <c r="F1578" s="73">
        <v>170</v>
      </c>
      <c r="G1578" s="73">
        <v>1299</v>
      </c>
      <c r="H1578" s="15">
        <f>H1579+H1580</f>
        <v>100</v>
      </c>
      <c r="I1578" s="15">
        <f>I1579+I1580</f>
        <v>100</v>
      </c>
      <c r="J1578" s="16">
        <f>D1578/B1578*100</f>
        <v>112.29508196721312</v>
      </c>
      <c r="K1578" s="16">
        <f t="shared" si="365"/>
        <v>80.588235294117652</v>
      </c>
      <c r="L1578" s="16">
        <f t="shared" si="365"/>
        <v>107.92917628945342</v>
      </c>
      <c r="M1578" s="76"/>
      <c r="N1578" s="76"/>
      <c r="O1578" s="76"/>
      <c r="P1578" s="76"/>
      <c r="Q1578" s="76"/>
      <c r="R1578" s="76"/>
    </row>
    <row r="1579" spans="1:18" s="9" customFormat="1" x14ac:dyDescent="0.2">
      <c r="A1579" s="17" t="s">
        <v>275</v>
      </c>
      <c r="B1579" s="73">
        <v>11</v>
      </c>
      <c r="C1579" s="73">
        <v>101</v>
      </c>
      <c r="D1579" s="73">
        <v>10</v>
      </c>
      <c r="E1579" s="73">
        <v>111</v>
      </c>
      <c r="F1579" s="73">
        <v>24</v>
      </c>
      <c r="G1579" s="73">
        <v>116</v>
      </c>
      <c r="H1579" s="15">
        <f>D1579/D1578*100</f>
        <v>7.2992700729926998</v>
      </c>
      <c r="I1579" s="15">
        <f>E1579/E1578*100</f>
        <v>7.9172610556348069</v>
      </c>
      <c r="J1579" s="16">
        <f>D1579/B1579*100</f>
        <v>90.909090909090907</v>
      </c>
      <c r="K1579" s="16">
        <f t="shared" si="365"/>
        <v>41.666666666666671</v>
      </c>
      <c r="L1579" s="16">
        <f t="shared" si="365"/>
        <v>95.689655172413794</v>
      </c>
      <c r="M1579" s="72"/>
      <c r="N1579" s="72"/>
      <c r="O1579" s="72"/>
      <c r="P1579" s="72"/>
      <c r="Q1579" s="72"/>
      <c r="R1579" s="72"/>
    </row>
    <row r="1580" spans="1:18" s="9" customFormat="1" x14ac:dyDescent="0.2">
      <c r="A1580" s="17" t="s">
        <v>279</v>
      </c>
      <c r="B1580" s="73">
        <v>111</v>
      </c>
      <c r="C1580" s="73">
        <v>1164</v>
      </c>
      <c r="D1580" s="73">
        <v>127</v>
      </c>
      <c r="E1580" s="73">
        <v>1291</v>
      </c>
      <c r="F1580" s="73">
        <v>146</v>
      </c>
      <c r="G1580" s="73">
        <v>1183</v>
      </c>
      <c r="H1580" s="15">
        <f>D1580/D1578*100</f>
        <v>92.700729927007302</v>
      </c>
      <c r="I1580" s="15">
        <f>E1580/E1578*100</f>
        <v>92.08273894436519</v>
      </c>
      <c r="J1580" s="16">
        <f>D1580/B1580*100</f>
        <v>114.41441441441442</v>
      </c>
      <c r="K1580" s="16">
        <f t="shared" si="365"/>
        <v>86.986301369863014</v>
      </c>
      <c r="L1580" s="16">
        <f t="shared" si="365"/>
        <v>109.1293322062553</v>
      </c>
      <c r="M1580" s="72"/>
      <c r="N1580" s="72"/>
      <c r="O1580" s="72"/>
      <c r="P1580" s="72"/>
      <c r="Q1580" s="72"/>
      <c r="R1580" s="72"/>
    </row>
    <row r="1581" spans="1:18" s="9" customFormat="1" ht="33.75" x14ac:dyDescent="0.2">
      <c r="A1581" s="18" t="s">
        <v>496</v>
      </c>
      <c r="B1581" s="73"/>
      <c r="C1581" s="73"/>
      <c r="D1581" s="73"/>
      <c r="E1581" s="73"/>
      <c r="F1581" s="73"/>
      <c r="G1581" s="73"/>
      <c r="H1581" s="72"/>
      <c r="I1581" s="72"/>
      <c r="J1581" s="72"/>
      <c r="K1581" s="72"/>
      <c r="L1581" s="72"/>
      <c r="M1581" s="76"/>
      <c r="N1581" s="76"/>
      <c r="O1581" s="76"/>
      <c r="P1581" s="76"/>
      <c r="Q1581" s="76"/>
      <c r="R1581" s="76"/>
    </row>
    <row r="1582" spans="1:18" s="9" customFormat="1" x14ac:dyDescent="0.2">
      <c r="A1582" s="13" t="s">
        <v>272</v>
      </c>
      <c r="B1582" s="73">
        <v>119</v>
      </c>
      <c r="C1582" s="73">
        <v>1213</v>
      </c>
      <c r="D1582" s="73">
        <v>135</v>
      </c>
      <c r="E1582" s="73">
        <v>1348</v>
      </c>
      <c r="F1582" s="73">
        <v>160</v>
      </c>
      <c r="G1582" s="73">
        <v>1272</v>
      </c>
      <c r="H1582" s="15">
        <f>H1583+H1584</f>
        <v>100</v>
      </c>
      <c r="I1582" s="15">
        <f>I1583+I1584</f>
        <v>99.999999999999986</v>
      </c>
      <c r="J1582" s="16">
        <f>D1582/B1582*100</f>
        <v>113.4453781512605</v>
      </c>
      <c r="K1582" s="16">
        <f>D1582/F1582*100</f>
        <v>84.375</v>
      </c>
      <c r="L1582" s="16">
        <f>E1582/G1582*100</f>
        <v>105.97484276729561</v>
      </c>
      <c r="M1582" s="72"/>
      <c r="N1582" s="72"/>
      <c r="O1582" s="72"/>
      <c r="P1582" s="72"/>
      <c r="Q1582" s="72"/>
      <c r="R1582" s="72"/>
    </row>
    <row r="1583" spans="1:18" s="9" customFormat="1" x14ac:dyDescent="0.2">
      <c r="A1583" s="17" t="s">
        <v>278</v>
      </c>
      <c r="B1583" s="73">
        <v>0</v>
      </c>
      <c r="C1583" s="73">
        <v>0</v>
      </c>
      <c r="D1583" s="73">
        <v>1</v>
      </c>
      <c r="E1583" s="73">
        <v>1</v>
      </c>
      <c r="F1583" s="73">
        <v>0</v>
      </c>
      <c r="G1583" s="73">
        <v>0</v>
      </c>
      <c r="H1583" s="15">
        <f>D1583/D1582*100</f>
        <v>0.74074074074074081</v>
      </c>
      <c r="I1583" s="15">
        <f>E1583/E1582*100</f>
        <v>7.4183976261127604E-2</v>
      </c>
      <c r="J1583" s="16">
        <v>0</v>
      </c>
      <c r="K1583" s="16">
        <v>0</v>
      </c>
      <c r="L1583" s="16">
        <v>0</v>
      </c>
      <c r="M1583" s="72"/>
      <c r="N1583" s="72"/>
      <c r="O1583" s="72"/>
      <c r="P1583" s="72"/>
      <c r="Q1583" s="72"/>
      <c r="R1583" s="72"/>
    </row>
    <row r="1584" spans="1:18" s="9" customFormat="1" x14ac:dyDescent="0.2">
      <c r="A1584" s="17" t="s">
        <v>274</v>
      </c>
      <c r="B1584" s="73">
        <v>119</v>
      </c>
      <c r="C1584" s="73">
        <v>1213</v>
      </c>
      <c r="D1584" s="73">
        <v>134</v>
      </c>
      <c r="E1584" s="73">
        <v>1347</v>
      </c>
      <c r="F1584" s="73">
        <v>160</v>
      </c>
      <c r="G1584" s="73">
        <v>1272</v>
      </c>
      <c r="H1584" s="15">
        <f>D1584/D1582*100</f>
        <v>99.259259259259252</v>
      </c>
      <c r="I1584" s="15">
        <f>E1584/E1582*100</f>
        <v>99.925816023738861</v>
      </c>
      <c r="J1584" s="16">
        <f>D1584/B1584*100</f>
        <v>112.60504201680672</v>
      </c>
      <c r="K1584" s="16">
        <f t="shared" ref="K1584:L1587" si="366">D1584/F1584*100</f>
        <v>83.75</v>
      </c>
      <c r="L1584" s="16">
        <f t="shared" si="366"/>
        <v>105.89622641509433</v>
      </c>
      <c r="M1584" s="72"/>
      <c r="N1584" s="72"/>
      <c r="O1584" s="72"/>
      <c r="P1584" s="72"/>
      <c r="Q1584" s="72"/>
      <c r="R1584" s="72"/>
    </row>
    <row r="1585" spans="1:18" s="9" customFormat="1" x14ac:dyDescent="0.2">
      <c r="A1585" s="13" t="s">
        <v>273</v>
      </c>
      <c r="B1585" s="73">
        <v>119</v>
      </c>
      <c r="C1585" s="73">
        <v>1213</v>
      </c>
      <c r="D1585" s="73">
        <v>135</v>
      </c>
      <c r="E1585" s="73">
        <v>1348</v>
      </c>
      <c r="F1585" s="73">
        <v>160</v>
      </c>
      <c r="G1585" s="73">
        <v>1272</v>
      </c>
      <c r="H1585" s="15">
        <f>H1586+H1587</f>
        <v>100</v>
      </c>
      <c r="I1585" s="15">
        <f>I1586+I1587</f>
        <v>100</v>
      </c>
      <c r="J1585" s="16">
        <f>D1585/B1585*100</f>
        <v>113.4453781512605</v>
      </c>
      <c r="K1585" s="16">
        <f t="shared" si="366"/>
        <v>84.375</v>
      </c>
      <c r="L1585" s="16">
        <f t="shared" si="366"/>
        <v>105.97484276729561</v>
      </c>
      <c r="M1585" s="68"/>
      <c r="N1585" s="68"/>
      <c r="O1585" s="68"/>
      <c r="P1585" s="68"/>
      <c r="Q1585" s="68"/>
      <c r="R1585" s="68"/>
    </row>
    <row r="1586" spans="1:18" s="9" customFormat="1" x14ac:dyDescent="0.2">
      <c r="A1586" s="17" t="s">
        <v>275</v>
      </c>
      <c r="B1586" s="73">
        <v>11</v>
      </c>
      <c r="C1586" s="73">
        <v>76</v>
      </c>
      <c r="D1586" s="73">
        <v>10</v>
      </c>
      <c r="E1586" s="73">
        <v>86</v>
      </c>
      <c r="F1586" s="73">
        <v>20</v>
      </c>
      <c r="G1586" s="73">
        <v>106</v>
      </c>
      <c r="H1586" s="15">
        <f>D1586/D1585*100</f>
        <v>7.4074074074074066</v>
      </c>
      <c r="I1586" s="15">
        <f>E1586/E1585*100</f>
        <v>6.3798219584569731</v>
      </c>
      <c r="J1586" s="16">
        <f>D1586/B1586*100</f>
        <v>90.909090909090907</v>
      </c>
      <c r="K1586" s="16">
        <f t="shared" si="366"/>
        <v>50</v>
      </c>
      <c r="L1586" s="16">
        <f t="shared" si="366"/>
        <v>81.132075471698116</v>
      </c>
      <c r="M1586" s="72"/>
      <c r="N1586" s="72"/>
      <c r="O1586" s="72"/>
      <c r="P1586" s="72"/>
      <c r="Q1586" s="72"/>
      <c r="R1586" s="72"/>
    </row>
    <row r="1587" spans="1:18" s="9" customFormat="1" x14ac:dyDescent="0.2">
      <c r="A1587" s="17" t="s">
        <v>279</v>
      </c>
      <c r="B1587" s="73">
        <v>108</v>
      </c>
      <c r="C1587" s="73">
        <v>1137</v>
      </c>
      <c r="D1587" s="73">
        <v>125</v>
      </c>
      <c r="E1587" s="73">
        <v>1262</v>
      </c>
      <c r="F1587" s="73">
        <v>140</v>
      </c>
      <c r="G1587" s="73">
        <v>1166</v>
      </c>
      <c r="H1587" s="15">
        <f>D1587/D1585*100</f>
        <v>92.592592592592595</v>
      </c>
      <c r="I1587" s="15">
        <f>E1587/E1585*100</f>
        <v>93.620178041543028</v>
      </c>
      <c r="J1587" s="16">
        <f>D1587/B1587*100</f>
        <v>115.74074074074075</v>
      </c>
      <c r="K1587" s="16">
        <f t="shared" si="366"/>
        <v>89.285714285714292</v>
      </c>
      <c r="L1587" s="16">
        <f t="shared" si="366"/>
        <v>108.23327615780447</v>
      </c>
      <c r="M1587" s="72"/>
      <c r="N1587" s="72"/>
      <c r="O1587" s="72"/>
      <c r="P1587" s="72"/>
      <c r="Q1587" s="72"/>
      <c r="R1587" s="72"/>
    </row>
    <row r="1588" spans="1:18" s="9" customFormat="1" ht="22.5" x14ac:dyDescent="0.2">
      <c r="A1588" s="11" t="s">
        <v>497</v>
      </c>
      <c r="B1588" s="73"/>
      <c r="C1588" s="73"/>
      <c r="D1588" s="73"/>
      <c r="E1588" s="73"/>
      <c r="F1588" s="73"/>
      <c r="G1588" s="73"/>
      <c r="H1588" s="72"/>
      <c r="I1588" s="72"/>
      <c r="J1588" s="72"/>
      <c r="K1588" s="72"/>
      <c r="L1588" s="72"/>
      <c r="M1588" s="76"/>
      <c r="N1588" s="76"/>
      <c r="O1588" s="76"/>
      <c r="P1588" s="76"/>
      <c r="Q1588" s="76"/>
      <c r="R1588" s="76"/>
    </row>
    <row r="1589" spans="1:18" s="9" customFormat="1" x14ac:dyDescent="0.2">
      <c r="A1589" s="13" t="s">
        <v>272</v>
      </c>
      <c r="B1589" s="73">
        <v>60319</v>
      </c>
      <c r="C1589" s="73">
        <v>604564</v>
      </c>
      <c r="D1589" s="73">
        <v>90559</v>
      </c>
      <c r="E1589" s="73">
        <v>695123</v>
      </c>
      <c r="F1589" s="73">
        <v>88081</v>
      </c>
      <c r="G1589" s="73">
        <v>698868</v>
      </c>
      <c r="H1589" s="15">
        <f>H1590+H1591</f>
        <v>100</v>
      </c>
      <c r="I1589" s="15">
        <f>I1590+I1591</f>
        <v>100</v>
      </c>
      <c r="J1589" s="16">
        <f>D1589/B1589*100</f>
        <v>150.1334571196472</v>
      </c>
      <c r="K1589" s="16">
        <f>D1589/F1589*100</f>
        <v>102.813319558134</v>
      </c>
      <c r="L1589" s="16">
        <f>E1589/G1589*100</f>
        <v>99.464133427199414</v>
      </c>
      <c r="M1589" s="72"/>
      <c r="N1589" s="72"/>
      <c r="O1589" s="72"/>
      <c r="P1589" s="72"/>
      <c r="Q1589" s="72"/>
      <c r="R1589" s="72"/>
    </row>
    <row r="1590" spans="1:18" s="9" customFormat="1" x14ac:dyDescent="0.2">
      <c r="A1590" s="17" t="s">
        <v>278</v>
      </c>
      <c r="B1590" s="73">
        <v>0</v>
      </c>
      <c r="C1590" s="73">
        <v>0</v>
      </c>
      <c r="D1590" s="73">
        <v>0</v>
      </c>
      <c r="E1590" s="73">
        <v>0</v>
      </c>
      <c r="F1590" s="73">
        <v>0</v>
      </c>
      <c r="G1590" s="73">
        <v>0</v>
      </c>
      <c r="H1590" s="15">
        <f>D1590/D1589*100</f>
        <v>0</v>
      </c>
      <c r="I1590" s="15">
        <f>E1590/E1589*100</f>
        <v>0</v>
      </c>
      <c r="J1590" s="16">
        <v>0</v>
      </c>
      <c r="K1590" s="16">
        <v>0</v>
      </c>
      <c r="L1590" s="16">
        <v>0</v>
      </c>
      <c r="M1590" s="72"/>
      <c r="N1590" s="72"/>
      <c r="O1590" s="72"/>
      <c r="P1590" s="72"/>
      <c r="Q1590" s="72"/>
      <c r="R1590" s="72"/>
    </row>
    <row r="1591" spans="1:18" s="9" customFormat="1" x14ac:dyDescent="0.2">
      <c r="A1591" s="17" t="s">
        <v>274</v>
      </c>
      <c r="B1591" s="73">
        <v>60319</v>
      </c>
      <c r="C1591" s="73">
        <v>604564</v>
      </c>
      <c r="D1591" s="73">
        <v>90559</v>
      </c>
      <c r="E1591" s="73">
        <v>695123</v>
      </c>
      <c r="F1591" s="73">
        <v>88081</v>
      </c>
      <c r="G1591" s="73">
        <v>698868</v>
      </c>
      <c r="H1591" s="15">
        <f>D1591/D1589*100</f>
        <v>100</v>
      </c>
      <c r="I1591" s="15">
        <f>E1591/E1589*100</f>
        <v>100</v>
      </c>
      <c r="J1591" s="16">
        <f>D1591/B1591*100</f>
        <v>150.1334571196472</v>
      </c>
      <c r="K1591" s="16">
        <f>D1591/F1591*100</f>
        <v>102.813319558134</v>
      </c>
      <c r="L1591" s="16">
        <f>E1591/G1591*100</f>
        <v>99.464133427199414</v>
      </c>
      <c r="M1591" s="72"/>
      <c r="N1591" s="72"/>
      <c r="O1591" s="72"/>
      <c r="P1591" s="72"/>
      <c r="Q1591" s="72"/>
      <c r="R1591" s="72"/>
    </row>
    <row r="1592" spans="1:18" s="9" customFormat="1" x14ac:dyDescent="0.2">
      <c r="A1592" s="13" t="s">
        <v>273</v>
      </c>
      <c r="B1592" s="73">
        <v>60319</v>
      </c>
      <c r="C1592" s="73">
        <v>604564</v>
      </c>
      <c r="D1592" s="73">
        <v>90559</v>
      </c>
      <c r="E1592" s="73">
        <v>695123</v>
      </c>
      <c r="F1592" s="73">
        <v>88081</v>
      </c>
      <c r="G1592" s="73">
        <v>698868</v>
      </c>
      <c r="H1592" s="15">
        <f>H1593+H1594</f>
        <v>100</v>
      </c>
      <c r="I1592" s="15">
        <f>I1593+I1594</f>
        <v>100</v>
      </c>
      <c r="J1592" s="16">
        <f>D1592/B1592*100</f>
        <v>150.1334571196472</v>
      </c>
      <c r="K1592" s="16">
        <f>D1592/F1592*100</f>
        <v>102.813319558134</v>
      </c>
      <c r="L1592" s="16">
        <f>E1592/G1592*100</f>
        <v>99.464133427199414</v>
      </c>
      <c r="M1592" s="68"/>
      <c r="N1592" s="68"/>
      <c r="O1592" s="68"/>
      <c r="P1592" s="68"/>
      <c r="Q1592" s="68"/>
      <c r="R1592" s="68"/>
    </row>
    <row r="1593" spans="1:18" s="9" customFormat="1" x14ac:dyDescent="0.2">
      <c r="A1593" s="17" t="s">
        <v>275</v>
      </c>
      <c r="B1593" s="73">
        <v>5340</v>
      </c>
      <c r="C1593" s="73">
        <v>65757</v>
      </c>
      <c r="D1593" s="73">
        <v>57631</v>
      </c>
      <c r="E1593" s="73">
        <v>123388</v>
      </c>
      <c r="F1593" s="73">
        <v>6543</v>
      </c>
      <c r="G1593" s="73">
        <v>54662</v>
      </c>
      <c r="H1593" s="15">
        <f>D1593/D1592*100</f>
        <v>63.639174460848722</v>
      </c>
      <c r="I1593" s="15">
        <f>E1593/E1592*100</f>
        <v>17.750527604467123</v>
      </c>
      <c r="J1593" s="16"/>
      <c r="K1593" s="16"/>
      <c r="L1593" s="16">
        <f>E1593/G1593*100</f>
        <v>225.72902564853098</v>
      </c>
      <c r="M1593" s="72"/>
      <c r="N1593" s="72"/>
      <c r="O1593" s="72"/>
      <c r="P1593" s="72"/>
      <c r="Q1593" s="72"/>
      <c r="R1593" s="72"/>
    </row>
    <row r="1594" spans="1:18" s="9" customFormat="1" x14ac:dyDescent="0.2">
      <c r="A1594" s="17" t="s">
        <v>279</v>
      </c>
      <c r="B1594" s="73">
        <v>54979</v>
      </c>
      <c r="C1594" s="73">
        <v>538807</v>
      </c>
      <c r="D1594" s="73">
        <v>32928</v>
      </c>
      <c r="E1594" s="73">
        <v>571735</v>
      </c>
      <c r="F1594" s="73">
        <v>81538</v>
      </c>
      <c r="G1594" s="73">
        <v>644206</v>
      </c>
      <c r="H1594" s="15">
        <f>D1594/D1592*100</f>
        <v>36.360825539151271</v>
      </c>
      <c r="I1594" s="15">
        <f>E1594/E1592*100</f>
        <v>82.249472395532877</v>
      </c>
      <c r="J1594" s="16">
        <f>D1594/B1594*100</f>
        <v>59.891958747885553</v>
      </c>
      <c r="K1594" s="16">
        <f>D1594/F1594*100</f>
        <v>40.383624812970645</v>
      </c>
      <c r="L1594" s="16">
        <f>E1594/G1594*100</f>
        <v>88.750337624921215</v>
      </c>
      <c r="M1594" s="72"/>
      <c r="N1594" s="72"/>
      <c r="O1594" s="72"/>
      <c r="P1594" s="72"/>
      <c r="Q1594" s="72"/>
      <c r="R1594" s="72"/>
    </row>
    <row r="1595" spans="1:18" s="9" customFormat="1" ht="33.75" x14ac:dyDescent="0.2">
      <c r="A1595" s="11" t="s">
        <v>498</v>
      </c>
      <c r="B1595" s="73"/>
      <c r="C1595" s="73"/>
      <c r="D1595" s="73"/>
      <c r="E1595" s="73"/>
      <c r="F1595" s="73"/>
      <c r="G1595" s="73"/>
      <c r="H1595" s="72"/>
      <c r="I1595" s="72"/>
      <c r="J1595" s="72"/>
      <c r="K1595" s="72"/>
      <c r="L1595" s="72"/>
      <c r="M1595" s="68"/>
      <c r="N1595" s="68"/>
      <c r="O1595" s="68"/>
      <c r="P1595" s="68"/>
      <c r="Q1595" s="68"/>
      <c r="R1595" s="68"/>
    </row>
    <row r="1596" spans="1:18" s="9" customFormat="1" x14ac:dyDescent="0.2">
      <c r="A1596" s="13" t="s">
        <v>272</v>
      </c>
      <c r="B1596" s="73">
        <v>3020</v>
      </c>
      <c r="C1596" s="73">
        <v>34071</v>
      </c>
      <c r="D1596" s="73">
        <v>4985</v>
      </c>
      <c r="E1596" s="73">
        <v>39056</v>
      </c>
      <c r="F1596" s="73">
        <v>4983</v>
      </c>
      <c r="G1596" s="73">
        <v>26514</v>
      </c>
      <c r="H1596" s="15">
        <f>H1597+H1598</f>
        <v>100</v>
      </c>
      <c r="I1596" s="15">
        <f>I1597+I1598</f>
        <v>100</v>
      </c>
      <c r="J1596" s="16">
        <f>D1596/B1596*100</f>
        <v>165.06622516556291</v>
      </c>
      <c r="K1596" s="16">
        <f>D1596/F1596*100</f>
        <v>100.04013646397752</v>
      </c>
      <c r="L1596" s="16">
        <f>E1596/G1596*100</f>
        <v>147.3033114580976</v>
      </c>
      <c r="M1596" s="72"/>
      <c r="N1596" s="72"/>
      <c r="O1596" s="72"/>
      <c r="P1596" s="72"/>
      <c r="Q1596" s="72"/>
      <c r="R1596" s="72"/>
    </row>
    <row r="1597" spans="1:18" s="9" customFormat="1" x14ac:dyDescent="0.2">
      <c r="A1597" s="17" t="s">
        <v>278</v>
      </c>
      <c r="B1597" s="73">
        <v>0</v>
      </c>
      <c r="C1597" s="73">
        <v>0</v>
      </c>
      <c r="D1597" s="73">
        <v>0</v>
      </c>
      <c r="E1597" s="73">
        <v>0</v>
      </c>
      <c r="F1597" s="73">
        <v>0</v>
      </c>
      <c r="G1597" s="73">
        <v>0</v>
      </c>
      <c r="H1597" s="15">
        <f>D1597/D1596*100</f>
        <v>0</v>
      </c>
      <c r="I1597" s="15">
        <f>E1597/E1596*100</f>
        <v>0</v>
      </c>
      <c r="J1597" s="16">
        <v>0</v>
      </c>
      <c r="K1597" s="16">
        <v>0</v>
      </c>
      <c r="L1597" s="16">
        <v>0</v>
      </c>
      <c r="M1597" s="72"/>
      <c r="N1597" s="72"/>
      <c r="O1597" s="72"/>
      <c r="P1597" s="72"/>
      <c r="Q1597" s="72"/>
      <c r="R1597" s="72"/>
    </row>
    <row r="1598" spans="1:18" s="9" customFormat="1" x14ac:dyDescent="0.2">
      <c r="A1598" s="17" t="s">
        <v>274</v>
      </c>
      <c r="B1598" s="73">
        <v>3020</v>
      </c>
      <c r="C1598" s="73">
        <v>34071</v>
      </c>
      <c r="D1598" s="73">
        <v>4985</v>
      </c>
      <c r="E1598" s="73">
        <v>39056</v>
      </c>
      <c r="F1598" s="73">
        <v>4983</v>
      </c>
      <c r="G1598" s="73">
        <v>26514</v>
      </c>
      <c r="H1598" s="15">
        <f>D1598/D1596*100</f>
        <v>100</v>
      </c>
      <c r="I1598" s="15">
        <f>E1598/E1596*100</f>
        <v>100</v>
      </c>
      <c r="J1598" s="16">
        <f>D1598/B1598*100</f>
        <v>165.06622516556291</v>
      </c>
      <c r="K1598" s="16">
        <f t="shared" ref="K1598:L1601" si="367">D1598/F1598*100</f>
        <v>100.04013646397752</v>
      </c>
      <c r="L1598" s="16">
        <f t="shared" si="367"/>
        <v>147.3033114580976</v>
      </c>
      <c r="M1598" s="72"/>
      <c r="N1598" s="72"/>
      <c r="O1598" s="72"/>
      <c r="P1598" s="72"/>
      <c r="Q1598" s="72"/>
      <c r="R1598" s="72"/>
    </row>
    <row r="1599" spans="1:18" s="9" customFormat="1" x14ac:dyDescent="0.2">
      <c r="A1599" s="13" t="s">
        <v>273</v>
      </c>
      <c r="B1599" s="73">
        <v>3020</v>
      </c>
      <c r="C1599" s="73">
        <v>34071</v>
      </c>
      <c r="D1599" s="73">
        <v>4985</v>
      </c>
      <c r="E1599" s="73">
        <v>39056</v>
      </c>
      <c r="F1599" s="73">
        <v>4983</v>
      </c>
      <c r="G1599" s="73">
        <v>26514</v>
      </c>
      <c r="H1599" s="15">
        <f>H1600+H1601</f>
        <v>100</v>
      </c>
      <c r="I1599" s="15">
        <f>I1600+I1601</f>
        <v>100</v>
      </c>
      <c r="J1599" s="16">
        <f>D1599/B1599*100</f>
        <v>165.06622516556291</v>
      </c>
      <c r="K1599" s="16">
        <f t="shared" si="367"/>
        <v>100.04013646397752</v>
      </c>
      <c r="L1599" s="16">
        <f t="shared" si="367"/>
        <v>147.3033114580976</v>
      </c>
      <c r="M1599" s="68"/>
      <c r="N1599" s="68"/>
      <c r="O1599" s="68"/>
      <c r="P1599" s="68"/>
      <c r="Q1599" s="68"/>
      <c r="R1599" s="68"/>
    </row>
    <row r="1600" spans="1:18" s="9" customFormat="1" x14ac:dyDescent="0.2">
      <c r="A1600" s="17" t="s">
        <v>275</v>
      </c>
      <c r="B1600" s="73">
        <v>431</v>
      </c>
      <c r="C1600" s="73">
        <v>14757</v>
      </c>
      <c r="D1600" s="73">
        <v>1063</v>
      </c>
      <c r="E1600" s="73">
        <v>15820</v>
      </c>
      <c r="F1600" s="73">
        <v>3467</v>
      </c>
      <c r="G1600" s="73">
        <v>12924</v>
      </c>
      <c r="H1600" s="15">
        <f>D1600/D1599*100</f>
        <v>21.323971915747244</v>
      </c>
      <c r="I1600" s="15">
        <f>E1600/E1599*100</f>
        <v>40.505940188447362</v>
      </c>
      <c r="J1600" s="16">
        <f>D1600/B1600*100</f>
        <v>246.63573085846866</v>
      </c>
      <c r="K1600" s="16">
        <f t="shared" si="367"/>
        <v>30.660513412171909</v>
      </c>
      <c r="L1600" s="16">
        <f t="shared" si="367"/>
        <v>122.40792324357783</v>
      </c>
      <c r="M1600" s="72"/>
      <c r="N1600" s="72"/>
      <c r="O1600" s="72"/>
      <c r="P1600" s="72"/>
      <c r="Q1600" s="72"/>
      <c r="R1600" s="72"/>
    </row>
    <row r="1601" spans="1:18" s="9" customFormat="1" x14ac:dyDescent="0.2">
      <c r="A1601" s="17" t="s">
        <v>279</v>
      </c>
      <c r="B1601" s="73">
        <v>2589</v>
      </c>
      <c r="C1601" s="73">
        <v>19314</v>
      </c>
      <c r="D1601" s="73">
        <v>3922</v>
      </c>
      <c r="E1601" s="73">
        <v>23236</v>
      </c>
      <c r="F1601" s="73">
        <v>1516</v>
      </c>
      <c r="G1601" s="73">
        <v>13590</v>
      </c>
      <c r="H1601" s="15">
        <f>D1601/D1599*100</f>
        <v>78.676028084252764</v>
      </c>
      <c r="I1601" s="15">
        <f>E1601/E1599*100</f>
        <v>59.494059811552646</v>
      </c>
      <c r="J1601" s="16">
        <f>D1601/B1601*100</f>
        <v>151.4870606411742</v>
      </c>
      <c r="K1601" s="16">
        <f t="shared" si="367"/>
        <v>258.70712401055408</v>
      </c>
      <c r="L1601" s="16">
        <f t="shared" si="367"/>
        <v>170.97866077998529</v>
      </c>
      <c r="M1601" s="72"/>
      <c r="N1601" s="72"/>
      <c r="O1601" s="72"/>
      <c r="P1601" s="72"/>
      <c r="Q1601" s="72"/>
      <c r="R1601" s="72"/>
    </row>
    <row r="1602" spans="1:18" s="9" customFormat="1" ht="22.5" x14ac:dyDescent="0.2">
      <c r="A1602" s="11" t="s">
        <v>499</v>
      </c>
      <c r="B1602" s="73"/>
      <c r="C1602" s="73"/>
      <c r="D1602" s="73"/>
      <c r="E1602" s="73"/>
      <c r="F1602" s="73"/>
      <c r="G1602" s="73"/>
      <c r="H1602" s="72"/>
      <c r="I1602" s="72"/>
      <c r="J1602" s="72"/>
      <c r="K1602" s="72"/>
      <c r="L1602" s="72"/>
      <c r="M1602" s="68"/>
      <c r="N1602" s="68"/>
      <c r="O1602" s="68"/>
      <c r="P1602" s="68"/>
      <c r="Q1602" s="68"/>
      <c r="R1602" s="68"/>
    </row>
    <row r="1603" spans="1:18" s="9" customFormat="1" x14ac:dyDescent="0.2">
      <c r="A1603" s="13" t="s">
        <v>272</v>
      </c>
      <c r="B1603" s="73">
        <v>79244</v>
      </c>
      <c r="C1603" s="73">
        <v>592804</v>
      </c>
      <c r="D1603" s="73">
        <v>107050</v>
      </c>
      <c r="E1603" s="73">
        <v>699854</v>
      </c>
      <c r="F1603" s="73">
        <v>96470</v>
      </c>
      <c r="G1603" s="73">
        <v>688090</v>
      </c>
      <c r="H1603" s="15">
        <f>H1604+H1605</f>
        <v>100</v>
      </c>
      <c r="I1603" s="15">
        <f>I1604+I1605</f>
        <v>100</v>
      </c>
      <c r="J1603" s="16">
        <f t="shared" ref="J1603:J1608" si="368">D1603/B1603*100</f>
        <v>135.08909191863106</v>
      </c>
      <c r="K1603" s="16">
        <f t="shared" ref="K1603:L1608" si="369">D1603/F1603*100</f>
        <v>110.96714004353684</v>
      </c>
      <c r="L1603" s="16">
        <f t="shared" si="369"/>
        <v>101.7096600735369</v>
      </c>
      <c r="M1603" s="72"/>
      <c r="N1603" s="72"/>
      <c r="O1603" s="72"/>
      <c r="P1603" s="72"/>
      <c r="Q1603" s="72"/>
      <c r="R1603" s="72"/>
    </row>
    <row r="1604" spans="1:18" s="9" customFormat="1" x14ac:dyDescent="0.2">
      <c r="A1604" s="17" t="s">
        <v>278</v>
      </c>
      <c r="B1604" s="73">
        <v>19057</v>
      </c>
      <c r="C1604" s="73">
        <v>36807</v>
      </c>
      <c r="D1604" s="73">
        <v>12413</v>
      </c>
      <c r="E1604" s="73">
        <v>49220</v>
      </c>
      <c r="F1604" s="73">
        <v>3308</v>
      </c>
      <c r="G1604" s="73">
        <v>20964</v>
      </c>
      <c r="H1604" s="15">
        <f>D1604/D1603*100</f>
        <v>11.595516113965438</v>
      </c>
      <c r="I1604" s="15">
        <f>E1604/E1603*100</f>
        <v>7.0328954324759163</v>
      </c>
      <c r="J1604" s="16">
        <f t="shared" si="368"/>
        <v>65.13617043606024</v>
      </c>
      <c r="K1604" s="16">
        <f t="shared" si="369"/>
        <v>375.24183796856107</v>
      </c>
      <c r="L1604" s="16">
        <f t="shared" si="369"/>
        <v>234.78343827513834</v>
      </c>
      <c r="M1604" s="72"/>
      <c r="N1604" s="72"/>
      <c r="O1604" s="72"/>
      <c r="P1604" s="72"/>
      <c r="Q1604" s="72"/>
      <c r="R1604" s="72"/>
    </row>
    <row r="1605" spans="1:18" s="9" customFormat="1" x14ac:dyDescent="0.2">
      <c r="A1605" s="17" t="s">
        <v>274</v>
      </c>
      <c r="B1605" s="73">
        <v>60187</v>
      </c>
      <c r="C1605" s="73">
        <v>555997</v>
      </c>
      <c r="D1605" s="73">
        <v>94637</v>
      </c>
      <c r="E1605" s="73">
        <v>650634</v>
      </c>
      <c r="F1605" s="73">
        <v>93162</v>
      </c>
      <c r="G1605" s="73">
        <v>667126</v>
      </c>
      <c r="H1605" s="15">
        <f>D1605/D1603*100</f>
        <v>88.404483886034569</v>
      </c>
      <c r="I1605" s="15">
        <f>E1605/E1603*100</f>
        <v>92.967104567524089</v>
      </c>
      <c r="J1605" s="16">
        <f t="shared" si="368"/>
        <v>157.23827404589031</v>
      </c>
      <c r="K1605" s="16">
        <f t="shared" si="369"/>
        <v>101.58326356239668</v>
      </c>
      <c r="L1605" s="16">
        <f t="shared" si="369"/>
        <v>97.527903274643762</v>
      </c>
      <c r="M1605" s="72"/>
      <c r="N1605" s="72"/>
      <c r="O1605" s="72"/>
      <c r="P1605" s="72"/>
      <c r="Q1605" s="72"/>
      <c r="R1605" s="72"/>
    </row>
    <row r="1606" spans="1:18" s="9" customFormat="1" x14ac:dyDescent="0.2">
      <c r="A1606" s="13" t="s">
        <v>273</v>
      </c>
      <c r="B1606" s="73">
        <v>79244</v>
      </c>
      <c r="C1606" s="73">
        <v>592804</v>
      </c>
      <c r="D1606" s="73">
        <v>107050</v>
      </c>
      <c r="E1606" s="73">
        <v>699854</v>
      </c>
      <c r="F1606" s="73">
        <v>96470</v>
      </c>
      <c r="G1606" s="73">
        <v>688090</v>
      </c>
      <c r="H1606" s="15">
        <f>H1607+H1608</f>
        <v>100</v>
      </c>
      <c r="I1606" s="15">
        <f>I1607+I1608</f>
        <v>99.999999999999986</v>
      </c>
      <c r="J1606" s="16">
        <f t="shared" si="368"/>
        <v>135.08909191863106</v>
      </c>
      <c r="K1606" s="16">
        <f t="shared" si="369"/>
        <v>110.96714004353684</v>
      </c>
      <c r="L1606" s="16">
        <f t="shared" si="369"/>
        <v>101.7096600735369</v>
      </c>
      <c r="M1606" s="76"/>
      <c r="N1606" s="76"/>
      <c r="O1606" s="76"/>
      <c r="P1606" s="76"/>
      <c r="Q1606" s="76"/>
      <c r="R1606" s="76"/>
    </row>
    <row r="1607" spans="1:18" s="9" customFormat="1" x14ac:dyDescent="0.2">
      <c r="A1607" s="17" t="s">
        <v>275</v>
      </c>
      <c r="B1607" s="73">
        <v>19487</v>
      </c>
      <c r="C1607" s="73">
        <v>166246</v>
      </c>
      <c r="D1607" s="73">
        <v>27432</v>
      </c>
      <c r="E1607" s="73">
        <v>193678</v>
      </c>
      <c r="F1607" s="73">
        <v>21197</v>
      </c>
      <c r="G1607" s="73">
        <v>161490</v>
      </c>
      <c r="H1607" s="15">
        <f>D1607/D1606*100</f>
        <v>25.625408687529195</v>
      </c>
      <c r="I1607" s="15">
        <f>E1607/E1606*100</f>
        <v>27.674057732041252</v>
      </c>
      <c r="J1607" s="16">
        <f t="shared" si="368"/>
        <v>140.77077025709448</v>
      </c>
      <c r="K1607" s="16">
        <f t="shared" si="369"/>
        <v>129.414539793367</v>
      </c>
      <c r="L1607" s="16">
        <f t="shared" si="369"/>
        <v>119.93188432720292</v>
      </c>
      <c r="M1607" s="72"/>
      <c r="N1607" s="72"/>
      <c r="O1607" s="72"/>
      <c r="P1607" s="72"/>
      <c r="Q1607" s="72"/>
      <c r="R1607" s="72"/>
    </row>
    <row r="1608" spans="1:18" s="9" customFormat="1" x14ac:dyDescent="0.2">
      <c r="A1608" s="17" t="s">
        <v>279</v>
      </c>
      <c r="B1608" s="73">
        <v>59757</v>
      </c>
      <c r="C1608" s="73">
        <v>426558</v>
      </c>
      <c r="D1608" s="73">
        <v>79618</v>
      </c>
      <c r="E1608" s="73">
        <v>506176</v>
      </c>
      <c r="F1608" s="73">
        <v>75273</v>
      </c>
      <c r="G1608" s="73">
        <v>526600</v>
      </c>
      <c r="H1608" s="15">
        <f>D1608/D1606*100</f>
        <v>74.374591312470812</v>
      </c>
      <c r="I1608" s="15">
        <f>E1608/E1606*100</f>
        <v>72.325942267958737</v>
      </c>
      <c r="J1608" s="16">
        <f t="shared" si="368"/>
        <v>133.23627357464397</v>
      </c>
      <c r="K1608" s="16">
        <f t="shared" si="369"/>
        <v>105.77232208095863</v>
      </c>
      <c r="L1608" s="16">
        <f t="shared" si="369"/>
        <v>96.121534371439424</v>
      </c>
      <c r="M1608" s="72"/>
      <c r="N1608" s="72"/>
      <c r="O1608" s="72"/>
      <c r="P1608" s="72"/>
      <c r="Q1608" s="72"/>
      <c r="R1608" s="72"/>
    </row>
    <row r="1609" spans="1:18" s="9" customFormat="1" ht="22.5" x14ac:dyDescent="0.2">
      <c r="A1609" s="11" t="s">
        <v>500</v>
      </c>
      <c r="B1609" s="73"/>
      <c r="C1609" s="73"/>
      <c r="D1609" s="73"/>
      <c r="E1609" s="73"/>
      <c r="F1609" s="73"/>
      <c r="G1609" s="73"/>
      <c r="H1609" s="72"/>
      <c r="I1609" s="72"/>
      <c r="J1609" s="72"/>
      <c r="K1609" s="72"/>
      <c r="L1609" s="72"/>
      <c r="M1609" s="76"/>
      <c r="N1609" s="76"/>
      <c r="O1609" s="76"/>
      <c r="P1609" s="76"/>
      <c r="Q1609" s="76"/>
      <c r="R1609" s="76"/>
    </row>
    <row r="1610" spans="1:18" s="9" customFormat="1" x14ac:dyDescent="0.2">
      <c r="A1610" s="13" t="s">
        <v>272</v>
      </c>
      <c r="B1610" s="73">
        <v>3186004</v>
      </c>
      <c r="C1610" s="73">
        <v>21407103</v>
      </c>
      <c r="D1610" s="73">
        <v>2843987</v>
      </c>
      <c r="E1610" s="73">
        <v>24251090</v>
      </c>
      <c r="F1610" s="73">
        <v>667107</v>
      </c>
      <c r="G1610" s="73">
        <v>6762179</v>
      </c>
      <c r="H1610" s="15">
        <f>H1611+H1612</f>
        <v>100</v>
      </c>
      <c r="I1610" s="15">
        <f>I1611+I1612</f>
        <v>99.999999999999986</v>
      </c>
      <c r="J1610" s="16">
        <f>D1610/B1610*100</f>
        <v>89.265016616426095</v>
      </c>
      <c r="K1610" s="16">
        <f>D1610/F1610*100</f>
        <v>426.31646797290392</v>
      </c>
      <c r="L1610" s="16">
        <f>E1610/G1610*100</f>
        <v>358.62833562968387</v>
      </c>
      <c r="M1610" s="72"/>
      <c r="N1610" s="72"/>
      <c r="O1610" s="72"/>
      <c r="P1610" s="72"/>
      <c r="Q1610" s="72"/>
      <c r="R1610" s="72"/>
    </row>
    <row r="1611" spans="1:18" s="9" customFormat="1" x14ac:dyDescent="0.2">
      <c r="A1611" s="17" t="s">
        <v>278</v>
      </c>
      <c r="B1611" s="73">
        <v>583</v>
      </c>
      <c r="C1611" s="73">
        <v>2771</v>
      </c>
      <c r="D1611" s="73">
        <v>15</v>
      </c>
      <c r="E1611" s="73">
        <v>2786</v>
      </c>
      <c r="F1611" s="73">
        <v>0</v>
      </c>
      <c r="G1611" s="73">
        <v>8058</v>
      </c>
      <c r="H1611" s="15">
        <f>D1611/D1610*100</f>
        <v>5.2742857122764627E-4</v>
      </c>
      <c r="I1611" s="15">
        <f>E1611/E1610*100</f>
        <v>1.1488143419532896E-2</v>
      </c>
      <c r="J1611" s="16">
        <f>D1611/B1611*100</f>
        <v>2.5728987993138936</v>
      </c>
      <c r="K1611" s="16">
        <v>0</v>
      </c>
      <c r="L1611" s="16">
        <f>E1611/G1611*100</f>
        <v>34.574336063539342</v>
      </c>
      <c r="M1611" s="72"/>
      <c r="N1611" s="72"/>
      <c r="O1611" s="72"/>
      <c r="P1611" s="72"/>
      <c r="Q1611" s="72"/>
      <c r="R1611" s="72"/>
    </row>
    <row r="1612" spans="1:18" s="9" customFormat="1" x14ac:dyDescent="0.2">
      <c r="A1612" s="17" t="s">
        <v>274</v>
      </c>
      <c r="B1612" s="73">
        <v>3185421</v>
      </c>
      <c r="C1612" s="73">
        <v>21404332</v>
      </c>
      <c r="D1612" s="73">
        <v>2843972</v>
      </c>
      <c r="E1612" s="73">
        <v>24248304</v>
      </c>
      <c r="F1612" s="73">
        <v>667107</v>
      </c>
      <c r="G1612" s="73">
        <v>6754121</v>
      </c>
      <c r="H1612" s="15">
        <f>D1612/D1610*100</f>
        <v>99.999472571428768</v>
      </c>
      <c r="I1612" s="15">
        <f>E1612/E1610*100</f>
        <v>99.988511856580459</v>
      </c>
      <c r="J1612" s="16">
        <f>D1612/B1612*100</f>
        <v>89.280883123455268</v>
      </c>
      <c r="K1612" s="16">
        <f>D1612/F1612*100</f>
        <v>426.314219458048</v>
      </c>
      <c r="L1612" s="16">
        <f>E1612/G1612*100</f>
        <v>359.01494805911824</v>
      </c>
      <c r="M1612" s="72"/>
      <c r="N1612" s="72"/>
      <c r="O1612" s="72"/>
      <c r="P1612" s="72"/>
      <c r="Q1612" s="72"/>
      <c r="R1612" s="72"/>
    </row>
    <row r="1613" spans="1:18" s="9" customFormat="1" x14ac:dyDescent="0.2">
      <c r="A1613" s="13" t="s">
        <v>273</v>
      </c>
      <c r="B1613" s="73">
        <v>3186004</v>
      </c>
      <c r="C1613" s="73">
        <v>21407103</v>
      </c>
      <c r="D1613" s="73">
        <v>2843987</v>
      </c>
      <c r="E1613" s="73">
        <v>24251090</v>
      </c>
      <c r="F1613" s="73">
        <v>667107</v>
      </c>
      <c r="G1613" s="73">
        <v>6762179</v>
      </c>
      <c r="H1613" s="15">
        <f>H1614+H1615</f>
        <v>100</v>
      </c>
      <c r="I1613" s="15">
        <f>I1614+I1615</f>
        <v>100</v>
      </c>
      <c r="J1613" s="16">
        <f>D1613/B1613*100</f>
        <v>89.265016616426095</v>
      </c>
      <c r="K1613" s="16">
        <f>D1613/F1613*100</f>
        <v>426.31646797290392</v>
      </c>
      <c r="L1613" s="16">
        <f>E1613/G1613*100</f>
        <v>358.62833562968387</v>
      </c>
      <c r="M1613" s="76"/>
      <c r="N1613" s="76"/>
      <c r="O1613" s="76"/>
      <c r="P1613" s="76"/>
      <c r="Q1613" s="76"/>
      <c r="R1613" s="76"/>
    </row>
    <row r="1614" spans="1:18" s="9" customFormat="1" x14ac:dyDescent="0.2">
      <c r="A1614" s="17" t="s">
        <v>275</v>
      </c>
      <c r="B1614" s="73">
        <v>700</v>
      </c>
      <c r="C1614" s="73">
        <v>37350</v>
      </c>
      <c r="D1614" s="73">
        <v>7878</v>
      </c>
      <c r="E1614" s="73">
        <v>45228</v>
      </c>
      <c r="F1614" s="73">
        <v>2013</v>
      </c>
      <c r="G1614" s="73">
        <v>64861</v>
      </c>
      <c r="H1614" s="15">
        <f>D1614/D1613*100</f>
        <v>0.27700548560875982</v>
      </c>
      <c r="I1614" s="15">
        <f>E1614/E1613*100</f>
        <v>0.18649883366067257</v>
      </c>
      <c r="J1614" s="16"/>
      <c r="K1614" s="16">
        <f>D1614/F1614*100</f>
        <v>391.35618479880776</v>
      </c>
      <c r="L1614" s="16">
        <f>E1614/G1614*100</f>
        <v>69.730654784847601</v>
      </c>
      <c r="M1614" s="72"/>
      <c r="N1614" s="72"/>
      <c r="O1614" s="72"/>
      <c r="P1614" s="72"/>
      <c r="Q1614" s="72"/>
      <c r="R1614" s="72"/>
    </row>
    <row r="1615" spans="1:18" s="9" customFormat="1" x14ac:dyDescent="0.2">
      <c r="A1615" s="17" t="s">
        <v>279</v>
      </c>
      <c r="B1615" s="73">
        <v>3185304</v>
      </c>
      <c r="C1615" s="73">
        <v>21369753</v>
      </c>
      <c r="D1615" s="73">
        <v>2836109</v>
      </c>
      <c r="E1615" s="73">
        <v>24205862</v>
      </c>
      <c r="F1615" s="73">
        <v>665094</v>
      </c>
      <c r="G1615" s="73">
        <v>6697318</v>
      </c>
      <c r="H1615" s="15">
        <f>D1615/D1613*100</f>
        <v>99.722994514391246</v>
      </c>
      <c r="I1615" s="15">
        <f>E1615/E1613*100</f>
        <v>99.813501166339321</v>
      </c>
      <c r="J1615" s="16">
        <f>D1615/B1615*100</f>
        <v>89.037310096618725</v>
      </c>
      <c r="K1615" s="16">
        <f>D1615/F1615*100</f>
        <v>426.42228015889481</v>
      </c>
      <c r="L1615" s="16">
        <f>E1615/G1615*100</f>
        <v>361.42620075678053</v>
      </c>
      <c r="M1615" s="72"/>
      <c r="N1615" s="72"/>
      <c r="O1615" s="72"/>
      <c r="P1615" s="72"/>
      <c r="Q1615" s="72"/>
      <c r="R1615" s="72"/>
    </row>
    <row r="1616" spans="1:18" s="9" customFormat="1" ht="22.5" x14ac:dyDescent="0.2">
      <c r="A1616" s="11" t="s">
        <v>501</v>
      </c>
      <c r="B1616" s="73"/>
      <c r="C1616" s="73"/>
      <c r="D1616" s="73"/>
      <c r="E1616" s="73"/>
      <c r="F1616" s="73"/>
      <c r="G1616" s="73"/>
      <c r="H1616" s="72"/>
      <c r="I1616" s="72"/>
      <c r="J1616" s="72"/>
      <c r="K1616" s="72"/>
      <c r="L1616" s="72"/>
      <c r="M1616" s="76"/>
      <c r="N1616" s="76"/>
      <c r="O1616" s="76"/>
      <c r="P1616" s="76"/>
      <c r="Q1616" s="76"/>
      <c r="R1616" s="76"/>
    </row>
    <row r="1617" spans="1:18" s="9" customFormat="1" x14ac:dyDescent="0.2">
      <c r="A1617" s="13" t="s">
        <v>272</v>
      </c>
      <c r="B1617" s="73">
        <v>153167</v>
      </c>
      <c r="C1617" s="73">
        <v>1559439</v>
      </c>
      <c r="D1617" s="73">
        <v>143178</v>
      </c>
      <c r="E1617" s="73">
        <v>1702617</v>
      </c>
      <c r="F1617" s="73">
        <v>332540</v>
      </c>
      <c r="G1617" s="73">
        <v>3906990</v>
      </c>
      <c r="H1617" s="15">
        <f>H1618+H1619</f>
        <v>99.999999999999986</v>
      </c>
      <c r="I1617" s="15">
        <f>I1618+I1619</f>
        <v>100</v>
      </c>
      <c r="J1617" s="16">
        <f t="shared" ref="J1617:J1622" si="370">D1617/B1617*100</f>
        <v>93.478360221196482</v>
      </c>
      <c r="K1617" s="16">
        <f t="shared" ref="K1617:L1622" si="371">D1617/F1617*100</f>
        <v>43.055872977686896</v>
      </c>
      <c r="L1617" s="16">
        <f t="shared" si="371"/>
        <v>43.578739643561924</v>
      </c>
      <c r="M1617" s="72"/>
      <c r="N1617" s="72"/>
      <c r="O1617" s="72"/>
      <c r="P1617" s="72"/>
      <c r="Q1617" s="72"/>
      <c r="R1617" s="72"/>
    </row>
    <row r="1618" spans="1:18" s="9" customFormat="1" x14ac:dyDescent="0.2">
      <c r="A1618" s="17" t="s">
        <v>278</v>
      </c>
      <c r="B1618" s="73">
        <v>328</v>
      </c>
      <c r="C1618" s="73">
        <v>5785</v>
      </c>
      <c r="D1618" s="73">
        <v>44</v>
      </c>
      <c r="E1618" s="73">
        <v>5829</v>
      </c>
      <c r="F1618" s="73">
        <v>1985</v>
      </c>
      <c r="G1618" s="73">
        <v>13190</v>
      </c>
      <c r="H1618" s="15">
        <f>D1618/D1617*100</f>
        <v>3.0730978222911341E-2</v>
      </c>
      <c r="I1618" s="15">
        <f>E1618/E1617*100</f>
        <v>0.34235532712289374</v>
      </c>
      <c r="J1618" s="16">
        <f t="shared" si="370"/>
        <v>13.414634146341465</v>
      </c>
      <c r="K1618" s="16">
        <f t="shared" si="371"/>
        <v>2.2166246851385392</v>
      </c>
      <c r="L1618" s="16">
        <f t="shared" si="371"/>
        <v>44.192570128885514</v>
      </c>
      <c r="M1618" s="72"/>
      <c r="N1618" s="72"/>
      <c r="O1618" s="72"/>
      <c r="P1618" s="72"/>
      <c r="Q1618" s="72"/>
      <c r="R1618" s="72"/>
    </row>
    <row r="1619" spans="1:18" s="9" customFormat="1" x14ac:dyDescent="0.2">
      <c r="A1619" s="17" t="s">
        <v>274</v>
      </c>
      <c r="B1619" s="73">
        <v>152839</v>
      </c>
      <c r="C1619" s="73">
        <v>1553654</v>
      </c>
      <c r="D1619" s="73">
        <v>143134</v>
      </c>
      <c r="E1619" s="73">
        <v>1696788</v>
      </c>
      <c r="F1619" s="73">
        <v>330555</v>
      </c>
      <c r="G1619" s="73">
        <v>3893800</v>
      </c>
      <c r="H1619" s="15">
        <f>D1619/D1617*100</f>
        <v>99.96926902177708</v>
      </c>
      <c r="I1619" s="15">
        <f>E1619/E1617*100</f>
        <v>99.657644672877112</v>
      </c>
      <c r="J1619" s="16">
        <f t="shared" si="370"/>
        <v>93.650180909322884</v>
      </c>
      <c r="K1619" s="16">
        <f t="shared" si="371"/>
        <v>43.301114791789566</v>
      </c>
      <c r="L1619" s="16">
        <f t="shared" si="371"/>
        <v>43.576660331809542</v>
      </c>
      <c r="M1619" s="72"/>
      <c r="N1619" s="72"/>
      <c r="O1619" s="72"/>
      <c r="P1619" s="72"/>
      <c r="Q1619" s="72"/>
      <c r="R1619" s="72"/>
    </row>
    <row r="1620" spans="1:18" s="9" customFormat="1" x14ac:dyDescent="0.2">
      <c r="A1620" s="13" t="s">
        <v>273</v>
      </c>
      <c r="B1620" s="73">
        <v>153167</v>
      </c>
      <c r="C1620" s="73">
        <v>1559439</v>
      </c>
      <c r="D1620" s="73">
        <v>143178</v>
      </c>
      <c r="E1620" s="73">
        <v>1702617</v>
      </c>
      <c r="F1620" s="73">
        <v>332540</v>
      </c>
      <c r="G1620" s="73">
        <v>3906990</v>
      </c>
      <c r="H1620" s="15">
        <f>H1621+H1622</f>
        <v>100</v>
      </c>
      <c r="I1620" s="15">
        <f>I1621+I1622</f>
        <v>100</v>
      </c>
      <c r="J1620" s="16">
        <f t="shared" si="370"/>
        <v>93.478360221196482</v>
      </c>
      <c r="K1620" s="16">
        <f t="shared" si="371"/>
        <v>43.055872977686896</v>
      </c>
      <c r="L1620" s="16">
        <f t="shared" si="371"/>
        <v>43.578739643561924</v>
      </c>
      <c r="M1620" s="68"/>
      <c r="N1620" s="68"/>
      <c r="O1620" s="68"/>
      <c r="P1620" s="68"/>
      <c r="Q1620" s="68"/>
      <c r="R1620" s="68"/>
    </row>
    <row r="1621" spans="1:18" s="9" customFormat="1" x14ac:dyDescent="0.2">
      <c r="A1621" s="17" t="s">
        <v>275</v>
      </c>
      <c r="B1621" s="73">
        <v>9440</v>
      </c>
      <c r="C1621" s="73">
        <v>69620</v>
      </c>
      <c r="D1621" s="73">
        <v>7140</v>
      </c>
      <c r="E1621" s="73">
        <v>76760</v>
      </c>
      <c r="F1621" s="73">
        <v>31604</v>
      </c>
      <c r="G1621" s="73">
        <v>162361</v>
      </c>
      <c r="H1621" s="15">
        <f>D1621/D1620*100</f>
        <v>4.9867996479906136</v>
      </c>
      <c r="I1621" s="15">
        <f>E1621/E1620*100</f>
        <v>4.5083539046068495</v>
      </c>
      <c r="J1621" s="16">
        <f t="shared" si="370"/>
        <v>75.635593220338976</v>
      </c>
      <c r="K1621" s="16">
        <f t="shared" si="371"/>
        <v>22.592076952284522</v>
      </c>
      <c r="L1621" s="16">
        <f t="shared" si="371"/>
        <v>47.277363406236724</v>
      </c>
    </row>
    <row r="1622" spans="1:18" s="9" customFormat="1" x14ac:dyDescent="0.2">
      <c r="A1622" s="17" t="s">
        <v>279</v>
      </c>
      <c r="B1622" s="73">
        <v>143727</v>
      </c>
      <c r="C1622" s="73">
        <v>1489819</v>
      </c>
      <c r="D1622" s="73">
        <v>136038</v>
      </c>
      <c r="E1622" s="73">
        <v>1625857</v>
      </c>
      <c r="F1622" s="73">
        <v>300936</v>
      </c>
      <c r="G1622" s="73">
        <v>3744629</v>
      </c>
      <c r="H1622" s="15">
        <f>D1622/D1620*100</f>
        <v>95.013200352009392</v>
      </c>
      <c r="I1622" s="15">
        <f>E1622/E1620*100</f>
        <v>95.491646095393151</v>
      </c>
      <c r="J1622" s="16">
        <f t="shared" si="370"/>
        <v>94.650274478699203</v>
      </c>
      <c r="K1622" s="16">
        <f t="shared" si="371"/>
        <v>45.204960523167713</v>
      </c>
      <c r="L1622" s="16">
        <f t="shared" si="371"/>
        <v>43.418373355544702</v>
      </c>
      <c r="M1622" s="72"/>
      <c r="N1622" s="72"/>
      <c r="O1622" s="72"/>
      <c r="P1622" s="72"/>
      <c r="Q1622" s="72"/>
      <c r="R1622" s="72"/>
    </row>
    <row r="1623" spans="1:18" s="9" customFormat="1" x14ac:dyDescent="0.2">
      <c r="A1623" s="11" t="s">
        <v>502</v>
      </c>
      <c r="B1623" s="73"/>
      <c r="C1623" s="73"/>
      <c r="D1623" s="73"/>
      <c r="E1623" s="73"/>
      <c r="F1623" s="73"/>
      <c r="G1623" s="73"/>
      <c r="H1623" s="72"/>
      <c r="I1623" s="72"/>
      <c r="J1623" s="72"/>
      <c r="K1623" s="72"/>
      <c r="L1623" s="72"/>
      <c r="M1623" s="68"/>
      <c r="N1623" s="68"/>
      <c r="O1623" s="68"/>
      <c r="P1623" s="68"/>
      <c r="Q1623" s="68"/>
      <c r="R1623" s="68"/>
    </row>
    <row r="1624" spans="1:18" s="9" customFormat="1" x14ac:dyDescent="0.2">
      <c r="A1624" s="13" t="s">
        <v>272</v>
      </c>
      <c r="B1624" s="73">
        <v>53107</v>
      </c>
      <c r="C1624" s="73">
        <v>437547</v>
      </c>
      <c r="D1624" s="73">
        <v>50271</v>
      </c>
      <c r="E1624" s="73">
        <v>487818</v>
      </c>
      <c r="F1624" s="73">
        <v>56717</v>
      </c>
      <c r="G1624" s="73">
        <v>505254</v>
      </c>
      <c r="H1624" s="15">
        <f>H1625+H1626</f>
        <v>99.999999999999986</v>
      </c>
      <c r="I1624" s="15">
        <f>I1625+I1626</f>
        <v>100</v>
      </c>
      <c r="J1624" s="16">
        <f t="shared" ref="J1624:J1629" si="372">D1624/B1624*100</f>
        <v>94.659837686180722</v>
      </c>
      <c r="K1624" s="16">
        <f t="shared" ref="K1624:L1629" si="373">D1624/F1624*100</f>
        <v>88.634800853359664</v>
      </c>
      <c r="L1624" s="16">
        <f t="shared" si="373"/>
        <v>96.549062451756939</v>
      </c>
      <c r="M1624" s="72"/>
      <c r="N1624" s="72"/>
      <c r="O1624" s="72"/>
      <c r="P1624" s="72"/>
      <c r="Q1624" s="72"/>
      <c r="R1624" s="72"/>
    </row>
    <row r="1625" spans="1:18" s="9" customFormat="1" x14ac:dyDescent="0.2">
      <c r="A1625" s="17" t="s">
        <v>278</v>
      </c>
      <c r="B1625" s="73">
        <v>328</v>
      </c>
      <c r="C1625" s="73">
        <v>5785</v>
      </c>
      <c r="D1625" s="73">
        <v>44</v>
      </c>
      <c r="E1625" s="73">
        <v>5829</v>
      </c>
      <c r="F1625" s="73">
        <v>1985</v>
      </c>
      <c r="G1625" s="73">
        <v>13190</v>
      </c>
      <c r="H1625" s="15">
        <f>D1625/D1624*100</f>
        <v>8.7525611187364488E-2</v>
      </c>
      <c r="I1625" s="15">
        <f>E1625/E1624*100</f>
        <v>1.1949128568441509</v>
      </c>
      <c r="J1625" s="16">
        <f t="shared" si="372"/>
        <v>13.414634146341465</v>
      </c>
      <c r="K1625" s="16">
        <f t="shared" si="373"/>
        <v>2.2166246851385392</v>
      </c>
      <c r="L1625" s="16">
        <f t="shared" si="373"/>
        <v>44.192570128885514</v>
      </c>
      <c r="M1625" s="72"/>
      <c r="N1625" s="72"/>
      <c r="O1625" s="72"/>
      <c r="P1625" s="72"/>
      <c r="Q1625" s="72"/>
      <c r="R1625" s="72"/>
    </row>
    <row r="1626" spans="1:18" s="9" customFormat="1" x14ac:dyDescent="0.2">
      <c r="A1626" s="17" t="s">
        <v>274</v>
      </c>
      <c r="B1626" s="73">
        <v>52779</v>
      </c>
      <c r="C1626" s="73">
        <v>431762</v>
      </c>
      <c r="D1626" s="73">
        <v>50227</v>
      </c>
      <c r="E1626" s="73">
        <v>481989</v>
      </c>
      <c r="F1626" s="73">
        <v>54732</v>
      </c>
      <c r="G1626" s="73">
        <v>492064</v>
      </c>
      <c r="H1626" s="15">
        <f>D1626/D1624*100</f>
        <v>99.912474388812626</v>
      </c>
      <c r="I1626" s="15">
        <f>E1626/E1624*100</f>
        <v>98.805087143155845</v>
      </c>
      <c r="J1626" s="16">
        <f t="shared" si="372"/>
        <v>95.16474355330719</v>
      </c>
      <c r="K1626" s="16">
        <f t="shared" si="373"/>
        <v>91.768983410070888</v>
      </c>
      <c r="L1626" s="16">
        <f t="shared" si="373"/>
        <v>97.952502113546203</v>
      </c>
      <c r="M1626" s="72"/>
      <c r="N1626" s="72"/>
      <c r="O1626" s="72"/>
      <c r="P1626" s="72"/>
      <c r="Q1626" s="72"/>
      <c r="R1626" s="72"/>
    </row>
    <row r="1627" spans="1:18" s="9" customFormat="1" x14ac:dyDescent="0.2">
      <c r="A1627" s="13" t="s">
        <v>273</v>
      </c>
      <c r="B1627" s="73">
        <v>53107</v>
      </c>
      <c r="C1627" s="73">
        <v>437547</v>
      </c>
      <c r="D1627" s="73">
        <v>50271</v>
      </c>
      <c r="E1627" s="73">
        <v>487818</v>
      </c>
      <c r="F1627" s="73">
        <v>56717</v>
      </c>
      <c r="G1627" s="73">
        <v>505254</v>
      </c>
      <c r="H1627" s="15">
        <f>H1628+H1629</f>
        <v>100</v>
      </c>
      <c r="I1627" s="15">
        <f>I1628+I1629</f>
        <v>100</v>
      </c>
      <c r="J1627" s="16">
        <f t="shared" si="372"/>
        <v>94.659837686180722</v>
      </c>
      <c r="K1627" s="16">
        <f t="shared" si="373"/>
        <v>88.634800853359664</v>
      </c>
      <c r="L1627" s="16">
        <f t="shared" si="373"/>
        <v>96.549062451756939</v>
      </c>
      <c r="M1627" s="76"/>
      <c r="N1627" s="76"/>
      <c r="O1627" s="76"/>
      <c r="P1627" s="76"/>
      <c r="Q1627" s="76"/>
      <c r="R1627" s="76"/>
    </row>
    <row r="1628" spans="1:18" s="9" customFormat="1" x14ac:dyDescent="0.2">
      <c r="A1628" s="17" t="s">
        <v>275</v>
      </c>
      <c r="B1628" s="73">
        <v>3735</v>
      </c>
      <c r="C1628" s="73">
        <v>24187</v>
      </c>
      <c r="D1628" s="73">
        <v>5198</v>
      </c>
      <c r="E1628" s="73">
        <v>29385</v>
      </c>
      <c r="F1628" s="73">
        <v>1866</v>
      </c>
      <c r="G1628" s="73">
        <v>15146</v>
      </c>
      <c r="H1628" s="15">
        <f>D1628/D1627*100</f>
        <v>10.339957430725468</v>
      </c>
      <c r="I1628" s="15">
        <f>E1628/E1627*100</f>
        <v>6.023762960776355</v>
      </c>
      <c r="J1628" s="16">
        <f t="shared" si="372"/>
        <v>139.17001338688087</v>
      </c>
      <c r="K1628" s="16">
        <f t="shared" si="373"/>
        <v>278.56377277599142</v>
      </c>
      <c r="L1628" s="16">
        <f t="shared" si="373"/>
        <v>194.01162022976365</v>
      </c>
      <c r="M1628" s="72"/>
      <c r="N1628" s="72"/>
      <c r="O1628" s="72"/>
      <c r="P1628" s="72"/>
      <c r="Q1628" s="72"/>
      <c r="R1628" s="72"/>
    </row>
    <row r="1629" spans="1:18" s="9" customFormat="1" x14ac:dyDescent="0.2">
      <c r="A1629" s="17" t="s">
        <v>279</v>
      </c>
      <c r="B1629" s="73">
        <v>49372</v>
      </c>
      <c r="C1629" s="73">
        <v>413360</v>
      </c>
      <c r="D1629" s="73">
        <v>45073</v>
      </c>
      <c r="E1629" s="73">
        <v>458433</v>
      </c>
      <c r="F1629" s="73">
        <v>54851</v>
      </c>
      <c r="G1629" s="73">
        <v>490108</v>
      </c>
      <c r="H1629" s="15">
        <f>D1629/D1627*100</f>
        <v>89.660042569274538</v>
      </c>
      <c r="I1629" s="15">
        <f>E1629/E1627*100</f>
        <v>93.976237039223648</v>
      </c>
      <c r="J1629" s="16">
        <f t="shared" si="372"/>
        <v>91.292635501903916</v>
      </c>
      <c r="K1629" s="16">
        <f t="shared" si="373"/>
        <v>82.173524639477861</v>
      </c>
      <c r="L1629" s="16">
        <f t="shared" si="373"/>
        <v>93.537138753091156</v>
      </c>
      <c r="M1629" s="72"/>
      <c r="N1629" s="72"/>
      <c r="O1629" s="72"/>
      <c r="P1629" s="72"/>
      <c r="Q1629" s="72"/>
      <c r="R1629" s="72"/>
    </row>
    <row r="1630" spans="1:18" s="9" customFormat="1" ht="22.5" x14ac:dyDescent="0.2">
      <c r="A1630" s="11" t="s">
        <v>503</v>
      </c>
      <c r="B1630" s="73"/>
      <c r="C1630" s="73"/>
      <c r="D1630" s="73"/>
      <c r="E1630" s="73"/>
      <c r="F1630" s="73"/>
      <c r="G1630" s="73"/>
      <c r="H1630" s="72"/>
      <c r="I1630" s="72"/>
      <c r="J1630" s="72"/>
      <c r="K1630" s="72"/>
      <c r="L1630" s="72"/>
      <c r="M1630" s="68"/>
      <c r="N1630" s="68"/>
      <c r="O1630" s="68"/>
      <c r="P1630" s="68"/>
      <c r="Q1630" s="68"/>
      <c r="R1630" s="68"/>
    </row>
    <row r="1631" spans="1:18" s="9" customFormat="1" x14ac:dyDescent="0.2">
      <c r="A1631" s="13" t="s">
        <v>272</v>
      </c>
      <c r="B1631" s="73">
        <v>75778</v>
      </c>
      <c r="C1631" s="73">
        <v>884595</v>
      </c>
      <c r="D1631" s="73">
        <v>68183</v>
      </c>
      <c r="E1631" s="73">
        <v>952778</v>
      </c>
      <c r="F1631" s="73">
        <v>217045</v>
      </c>
      <c r="G1631" s="73">
        <v>2360429</v>
      </c>
      <c r="H1631" s="15">
        <f>H1632+H1633</f>
        <v>100</v>
      </c>
      <c r="I1631" s="15">
        <f>I1632+I1633</f>
        <v>100</v>
      </c>
      <c r="J1631" s="16">
        <f>D1631/B1631*100</f>
        <v>89.977302119348622</v>
      </c>
      <c r="K1631" s="16">
        <f>D1631/F1631*100</f>
        <v>31.414222857011222</v>
      </c>
      <c r="L1631" s="16">
        <f>E1631/G1631*100</f>
        <v>40.364611687112813</v>
      </c>
      <c r="M1631" s="72"/>
      <c r="N1631" s="72"/>
      <c r="O1631" s="72"/>
      <c r="P1631" s="72"/>
      <c r="Q1631" s="72"/>
      <c r="R1631" s="72"/>
    </row>
    <row r="1632" spans="1:18" s="9" customFormat="1" x14ac:dyDescent="0.2">
      <c r="A1632" s="17" t="s">
        <v>278</v>
      </c>
      <c r="B1632" s="73">
        <v>0</v>
      </c>
      <c r="C1632" s="73">
        <v>0</v>
      </c>
      <c r="D1632" s="73">
        <v>0</v>
      </c>
      <c r="E1632" s="73">
        <v>0</v>
      </c>
      <c r="F1632" s="73">
        <v>0</v>
      </c>
      <c r="G1632" s="73">
        <v>0</v>
      </c>
      <c r="H1632" s="15">
        <f>D1632/D1631*100</f>
        <v>0</v>
      </c>
      <c r="I1632" s="15">
        <f>E1632/E1631*100</f>
        <v>0</v>
      </c>
      <c r="J1632" s="16">
        <v>0</v>
      </c>
      <c r="K1632" s="16">
        <v>0</v>
      </c>
      <c r="L1632" s="16">
        <v>0</v>
      </c>
      <c r="M1632" s="72"/>
      <c r="N1632" s="72"/>
      <c r="O1632" s="72"/>
      <c r="P1632" s="72"/>
      <c r="Q1632" s="72"/>
      <c r="R1632" s="72"/>
    </row>
    <row r="1633" spans="1:18" s="9" customFormat="1" x14ac:dyDescent="0.2">
      <c r="A1633" s="17" t="s">
        <v>274</v>
      </c>
      <c r="B1633" s="73">
        <v>75778</v>
      </c>
      <c r="C1633" s="73">
        <v>884595</v>
      </c>
      <c r="D1633" s="73">
        <v>68183</v>
      </c>
      <c r="E1633" s="73">
        <v>952778</v>
      </c>
      <c r="F1633" s="73">
        <v>217045</v>
      </c>
      <c r="G1633" s="73">
        <v>2360429</v>
      </c>
      <c r="H1633" s="15">
        <f>D1633/D1631*100</f>
        <v>100</v>
      </c>
      <c r="I1633" s="15">
        <f>E1633/E1631*100</f>
        <v>100</v>
      </c>
      <c r="J1633" s="16">
        <f>D1633/B1633*100</f>
        <v>89.977302119348622</v>
      </c>
      <c r="K1633" s="16">
        <f t="shared" ref="K1633:L1636" si="374">D1633/F1633*100</f>
        <v>31.414222857011222</v>
      </c>
      <c r="L1633" s="16">
        <f t="shared" si="374"/>
        <v>40.364611687112813</v>
      </c>
      <c r="M1633" s="72"/>
      <c r="N1633" s="72"/>
      <c r="O1633" s="72"/>
      <c r="P1633" s="72"/>
      <c r="Q1633" s="72"/>
      <c r="R1633" s="72"/>
    </row>
    <row r="1634" spans="1:18" s="9" customFormat="1" x14ac:dyDescent="0.2">
      <c r="A1634" s="13" t="s">
        <v>273</v>
      </c>
      <c r="B1634" s="73">
        <v>75778</v>
      </c>
      <c r="C1634" s="73">
        <v>884595</v>
      </c>
      <c r="D1634" s="73">
        <v>68183</v>
      </c>
      <c r="E1634" s="73">
        <v>952778</v>
      </c>
      <c r="F1634" s="73">
        <v>217045</v>
      </c>
      <c r="G1634" s="73">
        <v>2360429</v>
      </c>
      <c r="H1634" s="15">
        <f>H1635+H1636</f>
        <v>100</v>
      </c>
      <c r="I1634" s="15">
        <f>I1635+I1636</f>
        <v>100</v>
      </c>
      <c r="J1634" s="16">
        <f>D1634/B1634*100</f>
        <v>89.977302119348622</v>
      </c>
      <c r="K1634" s="16">
        <f t="shared" si="374"/>
        <v>31.414222857011222</v>
      </c>
      <c r="L1634" s="16">
        <f t="shared" si="374"/>
        <v>40.364611687112813</v>
      </c>
      <c r="M1634" s="76"/>
      <c r="N1634" s="76"/>
      <c r="O1634" s="76"/>
      <c r="P1634" s="76"/>
      <c r="Q1634" s="76"/>
      <c r="R1634" s="76"/>
    </row>
    <row r="1635" spans="1:18" s="9" customFormat="1" x14ac:dyDescent="0.2">
      <c r="A1635" s="17" t="s">
        <v>275</v>
      </c>
      <c r="B1635" s="73">
        <v>4789</v>
      </c>
      <c r="C1635" s="73">
        <v>29426</v>
      </c>
      <c r="D1635" s="73">
        <v>1313</v>
      </c>
      <c r="E1635" s="73">
        <v>30739</v>
      </c>
      <c r="F1635" s="73">
        <v>2017</v>
      </c>
      <c r="G1635" s="73">
        <v>20774</v>
      </c>
      <c r="H1635" s="15">
        <f>D1635/D1634*100</f>
        <v>1.9256999545341213</v>
      </c>
      <c r="I1635" s="15">
        <f>E1635/E1634*100</f>
        <v>3.2262499763848451</v>
      </c>
      <c r="J1635" s="16">
        <f>D1635/B1635*100</f>
        <v>27.416997285445817</v>
      </c>
      <c r="K1635" s="16">
        <f t="shared" si="374"/>
        <v>65.096678235002486</v>
      </c>
      <c r="L1635" s="16">
        <f t="shared" si="374"/>
        <v>147.96861461442188</v>
      </c>
      <c r="M1635" s="72"/>
      <c r="N1635" s="72"/>
      <c r="O1635" s="72"/>
      <c r="P1635" s="72"/>
      <c r="Q1635" s="72"/>
      <c r="R1635" s="72"/>
    </row>
    <row r="1636" spans="1:18" s="9" customFormat="1" x14ac:dyDescent="0.2">
      <c r="A1636" s="17" t="s">
        <v>279</v>
      </c>
      <c r="B1636" s="73">
        <v>70989</v>
      </c>
      <c r="C1636" s="73">
        <v>855169</v>
      </c>
      <c r="D1636" s="73">
        <v>66870</v>
      </c>
      <c r="E1636" s="73">
        <v>922039</v>
      </c>
      <c r="F1636" s="73">
        <v>215028</v>
      </c>
      <c r="G1636" s="73">
        <v>2339655</v>
      </c>
      <c r="H1636" s="15">
        <f>D1636/D1634*100</f>
        <v>98.074300045465876</v>
      </c>
      <c r="I1636" s="15">
        <f>E1636/E1634*100</f>
        <v>96.77375002361515</v>
      </c>
      <c r="J1636" s="16">
        <f>D1636/B1636*100</f>
        <v>94.197692600262016</v>
      </c>
      <c r="K1636" s="16">
        <f t="shared" si="374"/>
        <v>31.098275573413698</v>
      </c>
      <c r="L1636" s="16">
        <f t="shared" si="374"/>
        <v>39.409186397139749</v>
      </c>
      <c r="M1636" s="72"/>
      <c r="N1636" s="72"/>
      <c r="O1636" s="72"/>
      <c r="P1636" s="72"/>
      <c r="Q1636" s="72"/>
      <c r="R1636" s="72"/>
    </row>
    <row r="1637" spans="1:18" s="9" customFormat="1" ht="33.75" x14ac:dyDescent="0.2">
      <c r="A1637" s="11" t="s">
        <v>504</v>
      </c>
      <c r="B1637" s="73"/>
      <c r="C1637" s="73"/>
      <c r="D1637" s="73"/>
      <c r="E1637" s="73"/>
      <c r="F1637" s="73"/>
      <c r="G1637" s="73"/>
      <c r="H1637" s="72"/>
      <c r="I1637" s="72"/>
      <c r="J1637" s="72"/>
      <c r="K1637" s="72"/>
      <c r="L1637" s="72"/>
      <c r="M1637" s="68"/>
      <c r="N1637" s="68"/>
      <c r="O1637" s="68"/>
      <c r="P1637" s="68"/>
      <c r="Q1637" s="68"/>
      <c r="R1637" s="68"/>
    </row>
    <row r="1638" spans="1:18" s="72" customFormat="1" x14ac:dyDescent="0.2">
      <c r="A1638" s="13" t="s">
        <v>272</v>
      </c>
      <c r="B1638" s="73">
        <v>24646</v>
      </c>
      <c r="C1638" s="73">
        <v>91356</v>
      </c>
      <c r="D1638" s="73">
        <v>16805</v>
      </c>
      <c r="E1638" s="73">
        <v>108161</v>
      </c>
      <c r="F1638" s="73">
        <v>30537</v>
      </c>
      <c r="G1638" s="73">
        <v>169286</v>
      </c>
      <c r="H1638" s="15">
        <f>H1639+H1640</f>
        <v>100</v>
      </c>
      <c r="I1638" s="15">
        <f>I1639+I1640</f>
        <v>100</v>
      </c>
      <c r="J1638" s="16">
        <f>D1638/B1638*100</f>
        <v>68.185506775947417</v>
      </c>
      <c r="K1638" s="16">
        <f>D1638/F1638*100</f>
        <v>55.031601008612505</v>
      </c>
      <c r="L1638" s="16">
        <f>E1638/G1638*100</f>
        <v>63.892466004276784</v>
      </c>
      <c r="M1638" s="76"/>
      <c r="N1638" s="76"/>
      <c r="O1638" s="76"/>
      <c r="P1638" s="76"/>
      <c r="Q1638" s="76"/>
      <c r="R1638" s="76"/>
    </row>
    <row r="1639" spans="1:18" s="9" customFormat="1" x14ac:dyDescent="0.2">
      <c r="A1639" s="17" t="s">
        <v>278</v>
      </c>
      <c r="B1639" s="73">
        <v>0</v>
      </c>
      <c r="C1639" s="73">
        <v>0</v>
      </c>
      <c r="D1639" s="73">
        <v>0</v>
      </c>
      <c r="E1639" s="73">
        <v>0</v>
      </c>
      <c r="F1639" s="73">
        <v>0</v>
      </c>
      <c r="G1639" s="73">
        <v>0</v>
      </c>
      <c r="H1639" s="15">
        <f>D1639/D1638*100</f>
        <v>0</v>
      </c>
      <c r="I1639" s="15">
        <f>E1639/E1638*100</f>
        <v>0</v>
      </c>
      <c r="J1639" s="16">
        <v>0</v>
      </c>
      <c r="K1639" s="16">
        <v>0</v>
      </c>
      <c r="L1639" s="16">
        <v>0</v>
      </c>
    </row>
    <row r="1640" spans="1:18" s="9" customFormat="1" x14ac:dyDescent="0.2">
      <c r="A1640" s="17" t="s">
        <v>274</v>
      </c>
      <c r="B1640" s="73">
        <v>24646</v>
      </c>
      <c r="C1640" s="73">
        <v>91356</v>
      </c>
      <c r="D1640" s="73">
        <v>16805</v>
      </c>
      <c r="E1640" s="73">
        <v>108161</v>
      </c>
      <c r="F1640" s="73">
        <v>30537</v>
      </c>
      <c r="G1640" s="73">
        <v>169286</v>
      </c>
      <c r="H1640" s="15">
        <f>D1640/D1638*100</f>
        <v>100</v>
      </c>
      <c r="I1640" s="15">
        <f>E1640/E1638*100</f>
        <v>100</v>
      </c>
      <c r="J1640" s="16">
        <f>D1640/B1640*100</f>
        <v>68.185506775947417</v>
      </c>
      <c r="K1640" s="16">
        <f t="shared" ref="K1640:L1643" si="375">D1640/F1640*100</f>
        <v>55.031601008612505</v>
      </c>
      <c r="L1640" s="16">
        <f t="shared" si="375"/>
        <v>63.892466004276784</v>
      </c>
    </row>
    <row r="1641" spans="1:18" s="9" customFormat="1" x14ac:dyDescent="0.2">
      <c r="A1641" s="13" t="s">
        <v>273</v>
      </c>
      <c r="B1641" s="73">
        <v>24646</v>
      </c>
      <c r="C1641" s="73">
        <v>91356</v>
      </c>
      <c r="D1641" s="73">
        <v>16805</v>
      </c>
      <c r="E1641" s="73">
        <v>108161</v>
      </c>
      <c r="F1641" s="73">
        <v>30537</v>
      </c>
      <c r="G1641" s="73">
        <v>169286</v>
      </c>
      <c r="H1641" s="15">
        <f>H1642+H1643</f>
        <v>100</v>
      </c>
      <c r="I1641" s="15">
        <f>I1642+I1643</f>
        <v>100</v>
      </c>
      <c r="J1641" s="16">
        <f>D1641/B1641*100</f>
        <v>68.185506775947417</v>
      </c>
      <c r="K1641" s="16">
        <f t="shared" si="375"/>
        <v>55.031601008612505</v>
      </c>
      <c r="L1641" s="16">
        <f t="shared" si="375"/>
        <v>63.892466004276784</v>
      </c>
      <c r="M1641" s="72"/>
      <c r="N1641" s="72"/>
      <c r="O1641" s="72"/>
      <c r="P1641" s="72"/>
      <c r="Q1641" s="72"/>
      <c r="R1641" s="72"/>
    </row>
    <row r="1642" spans="1:18" s="9" customFormat="1" x14ac:dyDescent="0.2">
      <c r="A1642" s="17" t="s">
        <v>275</v>
      </c>
      <c r="B1642" s="73">
        <v>427</v>
      </c>
      <c r="C1642" s="73">
        <v>4464</v>
      </c>
      <c r="D1642" s="73">
        <v>423</v>
      </c>
      <c r="E1642" s="73">
        <v>4887</v>
      </c>
      <c r="F1642" s="73">
        <v>5296</v>
      </c>
      <c r="G1642" s="73">
        <v>35945</v>
      </c>
      <c r="H1642" s="15">
        <f>D1642/D1641*100</f>
        <v>2.5171080035703661</v>
      </c>
      <c r="I1642" s="15">
        <f>E1642/E1641*100</f>
        <v>4.5182644391231586</v>
      </c>
      <c r="J1642" s="16">
        <f>D1642/B1642*100</f>
        <v>99.063231850117091</v>
      </c>
      <c r="K1642" s="16">
        <f t="shared" si="375"/>
        <v>7.9871601208459211</v>
      </c>
      <c r="L1642" s="16">
        <f t="shared" si="375"/>
        <v>13.595771317290303</v>
      </c>
      <c r="M1642" s="76"/>
      <c r="N1642" s="76"/>
      <c r="O1642" s="76"/>
      <c r="P1642" s="76"/>
      <c r="Q1642" s="76"/>
      <c r="R1642" s="76"/>
    </row>
    <row r="1643" spans="1:18" s="9" customFormat="1" x14ac:dyDescent="0.2">
      <c r="A1643" s="17" t="s">
        <v>279</v>
      </c>
      <c r="B1643" s="73">
        <v>24219</v>
      </c>
      <c r="C1643" s="73">
        <v>86892</v>
      </c>
      <c r="D1643" s="73">
        <v>16382</v>
      </c>
      <c r="E1643" s="73">
        <v>103274</v>
      </c>
      <c r="F1643" s="73">
        <v>25241</v>
      </c>
      <c r="G1643" s="73">
        <v>133341</v>
      </c>
      <c r="H1643" s="15">
        <f>D1643/D1641*100</f>
        <v>97.482891996429629</v>
      </c>
      <c r="I1643" s="15">
        <f>E1643/E1641*100</f>
        <v>95.481735560876842</v>
      </c>
      <c r="J1643" s="16">
        <f>D1643/B1643*100</f>
        <v>67.641108220818367</v>
      </c>
      <c r="K1643" s="16">
        <f t="shared" si="375"/>
        <v>64.902341428628034</v>
      </c>
      <c r="L1643" s="16">
        <f t="shared" si="375"/>
        <v>77.451046564822519</v>
      </c>
      <c r="M1643" s="72"/>
      <c r="N1643" s="72"/>
      <c r="O1643" s="72"/>
      <c r="P1643" s="72"/>
      <c r="Q1643" s="72"/>
      <c r="R1643" s="72"/>
    </row>
    <row r="1644" spans="1:18" s="9" customFormat="1" ht="22.5" x14ac:dyDescent="0.2">
      <c r="A1644" s="11" t="s">
        <v>505</v>
      </c>
      <c r="B1644" s="73"/>
      <c r="C1644" s="73"/>
      <c r="D1644" s="73"/>
      <c r="E1644" s="73"/>
      <c r="F1644" s="73"/>
      <c r="G1644" s="73"/>
      <c r="H1644" s="72"/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</row>
    <row r="1645" spans="1:18" s="9" customFormat="1" x14ac:dyDescent="0.2">
      <c r="A1645" s="13" t="s">
        <v>272</v>
      </c>
      <c r="B1645" s="73">
        <v>323330</v>
      </c>
      <c r="C1645" s="73">
        <v>2906974</v>
      </c>
      <c r="D1645" s="73">
        <v>358392</v>
      </c>
      <c r="E1645" s="73">
        <v>3265366</v>
      </c>
      <c r="F1645" s="73">
        <v>633158</v>
      </c>
      <c r="G1645" s="73">
        <v>4319109</v>
      </c>
      <c r="H1645" s="15">
        <f>H1646+H1647</f>
        <v>100</v>
      </c>
      <c r="I1645" s="15">
        <f>I1646+I1647</f>
        <v>100</v>
      </c>
      <c r="J1645" s="16">
        <f t="shared" ref="J1645:J1650" si="376">D1645/B1645*100</f>
        <v>110.8440293198899</v>
      </c>
      <c r="K1645" s="16">
        <f t="shared" ref="K1645:L1650" si="377">D1645/F1645*100</f>
        <v>56.603880863860198</v>
      </c>
      <c r="L1645" s="16">
        <f t="shared" si="377"/>
        <v>75.602768997031561</v>
      </c>
      <c r="M1645" s="68"/>
      <c r="N1645" s="68"/>
      <c r="O1645" s="68"/>
      <c r="P1645" s="68"/>
      <c r="Q1645" s="68"/>
      <c r="R1645" s="68"/>
    </row>
    <row r="1646" spans="1:18" s="9" customFormat="1" x14ac:dyDescent="0.2">
      <c r="A1646" s="17" t="s">
        <v>278</v>
      </c>
      <c r="B1646" s="73">
        <v>6304</v>
      </c>
      <c r="C1646" s="73">
        <v>46713</v>
      </c>
      <c r="D1646" s="73">
        <v>6321</v>
      </c>
      <c r="E1646" s="73">
        <v>53034</v>
      </c>
      <c r="F1646" s="73">
        <v>7832</v>
      </c>
      <c r="G1646" s="73">
        <v>21086</v>
      </c>
      <c r="H1646" s="15">
        <f>D1646/D1645*100</f>
        <v>1.7637112435545437</v>
      </c>
      <c r="I1646" s="15">
        <f>E1646/E1645*100</f>
        <v>1.6241364673975289</v>
      </c>
      <c r="J1646" s="16">
        <f t="shared" si="376"/>
        <v>100.26967005076142</v>
      </c>
      <c r="K1646" s="16">
        <f t="shared" si="377"/>
        <v>80.707354443309498</v>
      </c>
      <c r="L1646" s="16">
        <f t="shared" si="377"/>
        <v>251.51285212937492</v>
      </c>
      <c r="M1646" s="72"/>
      <c r="N1646" s="72"/>
      <c r="O1646" s="72"/>
      <c r="P1646" s="72"/>
      <c r="Q1646" s="72"/>
      <c r="R1646" s="72"/>
    </row>
    <row r="1647" spans="1:18" s="9" customFormat="1" x14ac:dyDescent="0.2">
      <c r="A1647" s="17" t="s">
        <v>274</v>
      </c>
      <c r="B1647" s="73">
        <v>317026</v>
      </c>
      <c r="C1647" s="73">
        <v>2860261</v>
      </c>
      <c r="D1647" s="73">
        <v>352071</v>
      </c>
      <c r="E1647" s="73">
        <v>3212332</v>
      </c>
      <c r="F1647" s="73">
        <v>625326</v>
      </c>
      <c r="G1647" s="73">
        <v>4298023</v>
      </c>
      <c r="H1647" s="15">
        <f>D1647/D1645*100</f>
        <v>98.236288756445461</v>
      </c>
      <c r="I1647" s="15">
        <f>E1647/E1645*100</f>
        <v>98.375863532602466</v>
      </c>
      <c r="J1647" s="16">
        <f t="shared" si="376"/>
        <v>111.05429838562138</v>
      </c>
      <c r="K1647" s="16">
        <f t="shared" si="377"/>
        <v>56.301992880513531</v>
      </c>
      <c r="L1647" s="16">
        <f t="shared" si="377"/>
        <v>74.739758256295971</v>
      </c>
      <c r="M1647" s="72"/>
      <c r="N1647" s="72"/>
      <c r="O1647" s="72"/>
      <c r="P1647" s="72"/>
      <c r="Q1647" s="72"/>
      <c r="R1647" s="72"/>
    </row>
    <row r="1648" spans="1:18" s="9" customFormat="1" x14ac:dyDescent="0.2">
      <c r="A1648" s="13" t="s">
        <v>273</v>
      </c>
      <c r="B1648" s="73">
        <v>323330</v>
      </c>
      <c r="C1648" s="73">
        <v>2906974</v>
      </c>
      <c r="D1648" s="73">
        <v>358392</v>
      </c>
      <c r="E1648" s="73">
        <v>3265366</v>
      </c>
      <c r="F1648" s="73">
        <v>633158</v>
      </c>
      <c r="G1648" s="73">
        <v>4319109</v>
      </c>
      <c r="H1648" s="15">
        <f>H1649+H1650</f>
        <v>99.999999999999986</v>
      </c>
      <c r="I1648" s="15">
        <f>I1649+I1650</f>
        <v>100</v>
      </c>
      <c r="J1648" s="16">
        <f t="shared" si="376"/>
        <v>110.8440293198899</v>
      </c>
      <c r="K1648" s="16">
        <f t="shared" si="377"/>
        <v>56.603880863860198</v>
      </c>
      <c r="L1648" s="16">
        <f t="shared" si="377"/>
        <v>75.602768997031561</v>
      </c>
      <c r="M1648" s="72"/>
      <c r="N1648" s="72"/>
      <c r="O1648" s="72"/>
      <c r="P1648" s="72"/>
      <c r="Q1648" s="72"/>
      <c r="R1648" s="72"/>
    </row>
    <row r="1649" spans="1:18" s="9" customFormat="1" x14ac:dyDescent="0.2">
      <c r="A1649" s="17" t="s">
        <v>275</v>
      </c>
      <c r="B1649" s="73">
        <v>69788</v>
      </c>
      <c r="C1649" s="73">
        <v>647056</v>
      </c>
      <c r="D1649" s="73">
        <v>81243</v>
      </c>
      <c r="E1649" s="73">
        <v>728299</v>
      </c>
      <c r="F1649" s="73">
        <v>114408</v>
      </c>
      <c r="G1649" s="73">
        <v>726957</v>
      </c>
      <c r="H1649" s="15">
        <f>D1649/D1648*100</f>
        <v>22.668753766825152</v>
      </c>
      <c r="I1649" s="15">
        <f>E1649/E1648*100</f>
        <v>22.303747880023252</v>
      </c>
      <c r="J1649" s="16">
        <f t="shared" si="376"/>
        <v>116.41399667564625</v>
      </c>
      <c r="K1649" s="16">
        <f t="shared" si="377"/>
        <v>71.011642542479549</v>
      </c>
      <c r="L1649" s="16">
        <f t="shared" si="377"/>
        <v>100.18460514170715</v>
      </c>
      <c r="M1649" s="68"/>
      <c r="N1649" s="68"/>
      <c r="O1649" s="68"/>
      <c r="P1649" s="68"/>
      <c r="Q1649" s="68"/>
      <c r="R1649" s="68"/>
    </row>
    <row r="1650" spans="1:18" s="9" customFormat="1" x14ac:dyDescent="0.2">
      <c r="A1650" s="17" t="s">
        <v>279</v>
      </c>
      <c r="B1650" s="73">
        <v>253542</v>
      </c>
      <c r="C1650" s="73">
        <v>2259918</v>
      </c>
      <c r="D1650" s="73">
        <v>277149</v>
      </c>
      <c r="E1650" s="73">
        <v>2537067</v>
      </c>
      <c r="F1650" s="73">
        <v>518750</v>
      </c>
      <c r="G1650" s="73">
        <v>3592152</v>
      </c>
      <c r="H1650" s="15">
        <f>D1650/D1648*100</f>
        <v>77.331246233174838</v>
      </c>
      <c r="I1650" s="15">
        <f>E1650/E1648*100</f>
        <v>77.696252119976748</v>
      </c>
      <c r="J1650" s="16">
        <f t="shared" si="376"/>
        <v>109.31088340393306</v>
      </c>
      <c r="K1650" s="16">
        <f t="shared" si="377"/>
        <v>53.426313253012047</v>
      </c>
      <c r="L1650" s="16">
        <f t="shared" si="377"/>
        <v>70.628052487756648</v>
      </c>
      <c r="M1650" s="72"/>
      <c r="N1650" s="72"/>
      <c r="O1650" s="72"/>
      <c r="P1650" s="72"/>
      <c r="Q1650" s="72"/>
      <c r="R1650" s="72"/>
    </row>
    <row r="1651" spans="1:18" s="9" customFormat="1" ht="67.5" x14ac:dyDescent="0.2">
      <c r="A1651" s="11" t="s">
        <v>591</v>
      </c>
      <c r="B1651" s="73"/>
      <c r="C1651" s="73"/>
      <c r="D1651" s="73"/>
      <c r="E1651" s="73"/>
      <c r="F1651" s="73"/>
      <c r="G1651" s="73"/>
      <c r="H1651" s="72"/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</row>
    <row r="1652" spans="1:18" s="9" customFormat="1" x14ac:dyDescent="0.2">
      <c r="A1652" s="13" t="s">
        <v>272</v>
      </c>
      <c r="B1652" s="73">
        <v>9040</v>
      </c>
      <c r="C1652" s="73">
        <v>48221</v>
      </c>
      <c r="D1652" s="73">
        <v>8831</v>
      </c>
      <c r="E1652" s="73">
        <v>57053</v>
      </c>
      <c r="F1652" s="73">
        <v>10548</v>
      </c>
      <c r="G1652" s="73">
        <v>65396</v>
      </c>
      <c r="H1652" s="15">
        <f>H1653+H1654</f>
        <v>100</v>
      </c>
      <c r="I1652" s="15">
        <f>I1653+I1654</f>
        <v>100</v>
      </c>
      <c r="J1652" s="16">
        <f t="shared" ref="J1652:J1657" si="378">D1652/B1652*100</f>
        <v>97.688053097345133</v>
      </c>
      <c r="K1652" s="16">
        <f t="shared" ref="K1652:L1657" si="379">D1652/F1652*100</f>
        <v>83.7220326128176</v>
      </c>
      <c r="L1652" s="16">
        <f t="shared" si="379"/>
        <v>87.242338980977436</v>
      </c>
      <c r="M1652" s="68"/>
      <c r="N1652" s="68"/>
      <c r="O1652" s="68"/>
      <c r="P1652" s="68"/>
      <c r="Q1652" s="68"/>
      <c r="R1652" s="68"/>
    </row>
    <row r="1653" spans="1:18" s="9" customFormat="1" x14ac:dyDescent="0.2">
      <c r="A1653" s="17" t="s">
        <v>278</v>
      </c>
      <c r="B1653" s="73">
        <v>1384</v>
      </c>
      <c r="C1653" s="73">
        <v>13008</v>
      </c>
      <c r="D1653" s="73">
        <v>1469</v>
      </c>
      <c r="E1653" s="73">
        <v>14478</v>
      </c>
      <c r="F1653" s="73">
        <v>3177</v>
      </c>
      <c r="G1653" s="73">
        <v>14497</v>
      </c>
      <c r="H1653" s="15">
        <f>D1653/D1652*100</f>
        <v>16.634582719963763</v>
      </c>
      <c r="I1653" s="15">
        <f>E1653/E1652*100</f>
        <v>25.376404395912573</v>
      </c>
      <c r="J1653" s="16">
        <f t="shared" si="378"/>
        <v>106.14161849710983</v>
      </c>
      <c r="K1653" s="16">
        <f t="shared" si="379"/>
        <v>46.238589864652184</v>
      </c>
      <c r="L1653" s="16">
        <f t="shared" si="379"/>
        <v>99.868938401048496</v>
      </c>
      <c r="M1653" s="72"/>
      <c r="N1653" s="72"/>
      <c r="O1653" s="72"/>
      <c r="P1653" s="72"/>
      <c r="Q1653" s="72"/>
      <c r="R1653" s="72"/>
    </row>
    <row r="1654" spans="1:18" s="9" customFormat="1" x14ac:dyDescent="0.2">
      <c r="A1654" s="17" t="s">
        <v>274</v>
      </c>
      <c r="B1654" s="73">
        <v>7656</v>
      </c>
      <c r="C1654" s="73">
        <v>35213</v>
      </c>
      <c r="D1654" s="73">
        <v>7362</v>
      </c>
      <c r="E1654" s="73">
        <v>42575</v>
      </c>
      <c r="F1654" s="73">
        <v>7371</v>
      </c>
      <c r="G1654" s="73">
        <v>50899</v>
      </c>
      <c r="H1654" s="15">
        <f>D1654/D1652*100</f>
        <v>83.36541728003624</v>
      </c>
      <c r="I1654" s="15">
        <f>E1654/E1652*100</f>
        <v>74.623595604087427</v>
      </c>
      <c r="J1654" s="16">
        <f t="shared" si="378"/>
        <v>96.159874608150474</v>
      </c>
      <c r="K1654" s="16">
        <f t="shared" si="379"/>
        <v>99.877899877899878</v>
      </c>
      <c r="L1654" s="16">
        <f t="shared" si="379"/>
        <v>83.64604412660367</v>
      </c>
      <c r="M1654" s="72"/>
      <c r="N1654" s="72"/>
      <c r="O1654" s="72"/>
      <c r="P1654" s="72"/>
      <c r="Q1654" s="72"/>
      <c r="R1654" s="72"/>
    </row>
    <row r="1655" spans="1:18" s="9" customFormat="1" x14ac:dyDescent="0.2">
      <c r="A1655" s="13" t="s">
        <v>273</v>
      </c>
      <c r="B1655" s="73">
        <v>9040</v>
      </c>
      <c r="C1655" s="73">
        <v>48221</v>
      </c>
      <c r="D1655" s="73">
        <v>8831</v>
      </c>
      <c r="E1655" s="73">
        <v>57053</v>
      </c>
      <c r="F1655" s="73">
        <v>10548</v>
      </c>
      <c r="G1655" s="73">
        <v>65396</v>
      </c>
      <c r="H1655" s="15">
        <f>H1656+H1657</f>
        <v>100</v>
      </c>
      <c r="I1655" s="15">
        <f>I1656+I1657</f>
        <v>100</v>
      </c>
      <c r="J1655" s="16">
        <f t="shared" si="378"/>
        <v>97.688053097345133</v>
      </c>
      <c r="K1655" s="16">
        <f t="shared" si="379"/>
        <v>83.7220326128176</v>
      </c>
      <c r="L1655" s="16">
        <f t="shared" si="379"/>
        <v>87.242338980977436</v>
      </c>
      <c r="M1655" s="72"/>
      <c r="N1655" s="72"/>
      <c r="O1655" s="72"/>
      <c r="P1655" s="72"/>
      <c r="Q1655" s="72"/>
      <c r="R1655" s="72"/>
    </row>
    <row r="1656" spans="1:18" s="9" customFormat="1" x14ac:dyDescent="0.2">
      <c r="A1656" s="17" t="s">
        <v>275</v>
      </c>
      <c r="B1656" s="73">
        <v>25</v>
      </c>
      <c r="C1656" s="73">
        <v>602</v>
      </c>
      <c r="D1656" s="73">
        <v>44</v>
      </c>
      <c r="E1656" s="73">
        <v>646</v>
      </c>
      <c r="F1656" s="73">
        <v>246</v>
      </c>
      <c r="G1656" s="73">
        <v>1137</v>
      </c>
      <c r="H1656" s="15">
        <f>D1656/D1655*100</f>
        <v>0.49824481938625298</v>
      </c>
      <c r="I1656" s="15">
        <f>E1656/E1655*100</f>
        <v>1.1322805111037106</v>
      </c>
      <c r="J1656" s="16">
        <f t="shared" si="378"/>
        <v>176</v>
      </c>
      <c r="K1656" s="16">
        <f t="shared" si="379"/>
        <v>17.886178861788618</v>
      </c>
      <c r="L1656" s="16">
        <f t="shared" si="379"/>
        <v>56.81618293755497</v>
      </c>
      <c r="M1656" s="76"/>
      <c r="N1656" s="76"/>
      <c r="O1656" s="76"/>
      <c r="P1656" s="76"/>
      <c r="Q1656" s="76"/>
      <c r="R1656" s="76"/>
    </row>
    <row r="1657" spans="1:18" s="9" customFormat="1" x14ac:dyDescent="0.2">
      <c r="A1657" s="17" t="s">
        <v>279</v>
      </c>
      <c r="B1657" s="73">
        <v>9015</v>
      </c>
      <c r="C1657" s="73">
        <v>47619</v>
      </c>
      <c r="D1657" s="73">
        <v>8787</v>
      </c>
      <c r="E1657" s="73">
        <v>56407</v>
      </c>
      <c r="F1657" s="73">
        <v>10302</v>
      </c>
      <c r="G1657" s="73">
        <v>64259</v>
      </c>
      <c r="H1657" s="15">
        <f>D1657/D1655*100</f>
        <v>99.501755180613742</v>
      </c>
      <c r="I1657" s="15">
        <f>E1657/E1655*100</f>
        <v>98.867719488896284</v>
      </c>
      <c r="J1657" s="16">
        <f t="shared" si="378"/>
        <v>97.470881863560734</v>
      </c>
      <c r="K1657" s="16">
        <f t="shared" si="379"/>
        <v>85.294117647058826</v>
      </c>
      <c r="L1657" s="16">
        <f t="shared" si="379"/>
        <v>87.780699979769366</v>
      </c>
      <c r="M1657" s="72"/>
      <c r="N1657" s="72"/>
      <c r="O1657" s="72"/>
      <c r="P1657" s="72"/>
      <c r="Q1657" s="72"/>
      <c r="R1657" s="72"/>
    </row>
    <row r="1658" spans="1:18" s="9" customFormat="1" ht="33.75" x14ac:dyDescent="0.2">
      <c r="A1658" s="11" t="s">
        <v>506</v>
      </c>
      <c r="B1658" s="73"/>
      <c r="C1658" s="73"/>
      <c r="D1658" s="73"/>
      <c r="E1658" s="73"/>
      <c r="F1658" s="73"/>
      <c r="G1658" s="73"/>
      <c r="H1658" s="72"/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</row>
    <row r="1659" spans="1:18" s="9" customFormat="1" x14ac:dyDescent="0.2">
      <c r="A1659" s="13" t="s">
        <v>272</v>
      </c>
      <c r="B1659" s="73">
        <v>324643</v>
      </c>
      <c r="C1659" s="73">
        <v>2120374</v>
      </c>
      <c r="D1659" s="73">
        <v>357396</v>
      </c>
      <c r="E1659" s="73">
        <v>2477770</v>
      </c>
      <c r="F1659" s="73">
        <v>384626</v>
      </c>
      <c r="G1659" s="73">
        <v>2580792</v>
      </c>
      <c r="H1659" s="15">
        <f>H1660+H1661</f>
        <v>100</v>
      </c>
      <c r="I1659" s="15">
        <f>I1660+I1661</f>
        <v>100</v>
      </c>
      <c r="J1659" s="16">
        <f t="shared" ref="J1659:J1664" si="380">D1659/B1659*100</f>
        <v>110.08892845371685</v>
      </c>
      <c r="K1659" s="16">
        <f t="shared" ref="K1659:L1664" si="381">D1659/F1659*100</f>
        <v>92.920395397087034</v>
      </c>
      <c r="L1659" s="16">
        <f t="shared" si="381"/>
        <v>96.008124637708107</v>
      </c>
      <c r="M1659" s="76"/>
      <c r="N1659" s="76"/>
      <c r="O1659" s="76"/>
      <c r="P1659" s="76"/>
      <c r="Q1659" s="76"/>
      <c r="R1659" s="76"/>
    </row>
    <row r="1660" spans="1:18" s="9" customFormat="1" x14ac:dyDescent="0.2">
      <c r="A1660" s="17" t="s">
        <v>278</v>
      </c>
      <c r="B1660" s="73">
        <v>282754</v>
      </c>
      <c r="C1660" s="73">
        <v>1862762</v>
      </c>
      <c r="D1660" s="73">
        <v>304279</v>
      </c>
      <c r="E1660" s="73">
        <v>2167041</v>
      </c>
      <c r="F1660" s="73">
        <v>322558</v>
      </c>
      <c r="G1660" s="73">
        <v>2068519</v>
      </c>
      <c r="H1660" s="15">
        <f>D1660/D1659*100</f>
        <v>85.137774345543875</v>
      </c>
      <c r="I1660" s="15">
        <f>E1660/E1659*100</f>
        <v>87.459328347667466</v>
      </c>
      <c r="J1660" s="16">
        <f t="shared" si="380"/>
        <v>107.61262440142315</v>
      </c>
      <c r="K1660" s="16">
        <f t="shared" si="381"/>
        <v>94.333112184475354</v>
      </c>
      <c r="L1660" s="16">
        <f t="shared" si="381"/>
        <v>104.76292458517422</v>
      </c>
      <c r="M1660" s="72"/>
      <c r="N1660" s="72"/>
      <c r="O1660" s="72"/>
      <c r="P1660" s="72"/>
      <c r="Q1660" s="72"/>
      <c r="R1660" s="72"/>
    </row>
    <row r="1661" spans="1:18" s="9" customFormat="1" x14ac:dyDescent="0.2">
      <c r="A1661" s="17" t="s">
        <v>274</v>
      </c>
      <c r="B1661" s="73">
        <v>41889</v>
      </c>
      <c r="C1661" s="73">
        <v>257612</v>
      </c>
      <c r="D1661" s="73">
        <v>53117</v>
      </c>
      <c r="E1661" s="73">
        <v>310729</v>
      </c>
      <c r="F1661" s="73">
        <v>62068</v>
      </c>
      <c r="G1661" s="73">
        <v>512273</v>
      </c>
      <c r="H1661" s="15">
        <f>D1661/D1659*100</f>
        <v>14.862225654456122</v>
      </c>
      <c r="I1661" s="15">
        <f>E1661/E1659*100</f>
        <v>12.540671652332541</v>
      </c>
      <c r="J1661" s="16">
        <f t="shared" si="380"/>
        <v>126.8041729332283</v>
      </c>
      <c r="K1661" s="16">
        <f t="shared" si="381"/>
        <v>85.578720113423984</v>
      </c>
      <c r="L1661" s="16">
        <f t="shared" si="381"/>
        <v>60.656915355679487</v>
      </c>
      <c r="M1661" s="72"/>
      <c r="N1661" s="72"/>
      <c r="O1661" s="72"/>
      <c r="P1661" s="72"/>
      <c r="Q1661" s="72"/>
      <c r="R1661" s="72"/>
    </row>
    <row r="1662" spans="1:18" s="9" customFormat="1" x14ac:dyDescent="0.2">
      <c r="A1662" s="13" t="s">
        <v>273</v>
      </c>
      <c r="B1662" s="73">
        <v>324643</v>
      </c>
      <c r="C1662" s="73">
        <v>2120374</v>
      </c>
      <c r="D1662" s="73">
        <v>357396</v>
      </c>
      <c r="E1662" s="73">
        <v>2477770</v>
      </c>
      <c r="F1662" s="73">
        <v>384626</v>
      </c>
      <c r="G1662" s="73">
        <v>2580792</v>
      </c>
      <c r="H1662" s="15">
        <f>H1663+H1664</f>
        <v>100</v>
      </c>
      <c r="I1662" s="15">
        <f>I1663+I1664</f>
        <v>100</v>
      </c>
      <c r="J1662" s="16">
        <f t="shared" si="380"/>
        <v>110.08892845371685</v>
      </c>
      <c r="K1662" s="16">
        <f t="shared" si="381"/>
        <v>92.920395397087034</v>
      </c>
      <c r="L1662" s="16">
        <f t="shared" si="381"/>
        <v>96.008124637708107</v>
      </c>
    </row>
    <row r="1663" spans="1:18" s="9" customFormat="1" x14ac:dyDescent="0.2">
      <c r="A1663" s="17" t="s">
        <v>275</v>
      </c>
      <c r="B1663" s="73">
        <v>170165</v>
      </c>
      <c r="C1663" s="73">
        <v>1324359</v>
      </c>
      <c r="D1663" s="73">
        <v>200237</v>
      </c>
      <c r="E1663" s="73">
        <v>1524596</v>
      </c>
      <c r="F1663" s="73">
        <v>244492</v>
      </c>
      <c r="G1663" s="73">
        <v>1609914</v>
      </c>
      <c r="H1663" s="15">
        <f>D1663/D1662*100</f>
        <v>56.026648311676688</v>
      </c>
      <c r="I1663" s="15">
        <f>E1663/E1662*100</f>
        <v>61.530973415611626</v>
      </c>
      <c r="J1663" s="16">
        <f t="shared" si="380"/>
        <v>117.67225927775982</v>
      </c>
      <c r="K1663" s="16">
        <f t="shared" si="381"/>
        <v>81.899203245913981</v>
      </c>
      <c r="L1663" s="16">
        <f t="shared" si="381"/>
        <v>94.700462260717032</v>
      </c>
      <c r="M1663" s="76"/>
      <c r="N1663" s="76"/>
      <c r="O1663" s="76"/>
      <c r="P1663" s="76"/>
      <c r="Q1663" s="76"/>
      <c r="R1663" s="76"/>
    </row>
    <row r="1664" spans="1:18" s="9" customFormat="1" x14ac:dyDescent="0.2">
      <c r="A1664" s="17" t="s">
        <v>279</v>
      </c>
      <c r="B1664" s="73">
        <v>154478</v>
      </c>
      <c r="C1664" s="73">
        <v>796015</v>
      </c>
      <c r="D1664" s="73">
        <v>157159</v>
      </c>
      <c r="E1664" s="73">
        <v>953174</v>
      </c>
      <c r="F1664" s="73">
        <v>140134</v>
      </c>
      <c r="G1664" s="73">
        <v>970878</v>
      </c>
      <c r="H1664" s="15">
        <f>D1664/D1662*100</f>
        <v>43.973351688323312</v>
      </c>
      <c r="I1664" s="15">
        <f>E1664/E1662*100</f>
        <v>38.469026584388381</v>
      </c>
      <c r="J1664" s="16">
        <f t="shared" si="380"/>
        <v>101.73552221028237</v>
      </c>
      <c r="K1664" s="16">
        <f t="shared" si="381"/>
        <v>112.14908587494827</v>
      </c>
      <c r="L1664" s="16">
        <f t="shared" si="381"/>
        <v>98.176495914007731</v>
      </c>
    </row>
    <row r="1665" spans="1:18" s="72" customFormat="1" ht="45" x14ac:dyDescent="0.2">
      <c r="A1665" s="11" t="s">
        <v>507</v>
      </c>
      <c r="B1665" s="73"/>
      <c r="C1665" s="73"/>
      <c r="D1665" s="73"/>
      <c r="E1665" s="73"/>
      <c r="F1665" s="73"/>
      <c r="G1665" s="73"/>
    </row>
    <row r="1666" spans="1:18" s="9" customFormat="1" x14ac:dyDescent="0.2">
      <c r="A1666" s="13" t="s">
        <v>272</v>
      </c>
      <c r="B1666" s="73">
        <v>50769</v>
      </c>
      <c r="C1666" s="73">
        <v>412599</v>
      </c>
      <c r="D1666" s="73">
        <v>55373</v>
      </c>
      <c r="E1666" s="73">
        <v>467972</v>
      </c>
      <c r="F1666" s="73">
        <v>54189</v>
      </c>
      <c r="G1666" s="73">
        <v>362648</v>
      </c>
      <c r="H1666" s="15">
        <f>H1667+H1668</f>
        <v>100</v>
      </c>
      <c r="I1666" s="15">
        <f>I1667+I1668</f>
        <v>99.999999999999986</v>
      </c>
      <c r="J1666" s="16">
        <f t="shared" ref="J1666:J1671" si="382">D1666/B1666*100</f>
        <v>109.06852606905788</v>
      </c>
      <c r="K1666" s="16">
        <f>D1666/F1666*100</f>
        <v>102.18494528409825</v>
      </c>
      <c r="L1666" s="16">
        <f>E1666/G1666*100</f>
        <v>129.04303897994748</v>
      </c>
    </row>
    <row r="1667" spans="1:18" s="9" customFormat="1" x14ac:dyDescent="0.2">
      <c r="A1667" s="17" t="s">
        <v>278</v>
      </c>
      <c r="B1667" s="73">
        <v>1493</v>
      </c>
      <c r="C1667" s="73">
        <v>5311</v>
      </c>
      <c r="D1667" s="73">
        <v>1493</v>
      </c>
      <c r="E1667" s="73">
        <v>6804</v>
      </c>
      <c r="F1667" s="73">
        <v>0</v>
      </c>
      <c r="G1667" s="73">
        <v>0</v>
      </c>
      <c r="H1667" s="15">
        <f>D1667/D1666*100</f>
        <v>2.6962599100644717</v>
      </c>
      <c r="I1667" s="15">
        <f>E1667/E1666*100</f>
        <v>1.4539331412990522</v>
      </c>
      <c r="J1667" s="16">
        <f t="shared" si="382"/>
        <v>100</v>
      </c>
      <c r="K1667" s="16">
        <v>0</v>
      </c>
      <c r="L1667" s="16">
        <v>0</v>
      </c>
      <c r="M1667" s="76"/>
      <c r="N1667" s="76"/>
      <c r="O1667" s="76"/>
      <c r="P1667" s="76"/>
      <c r="Q1667" s="76"/>
      <c r="R1667" s="76"/>
    </row>
    <row r="1668" spans="1:18" s="9" customFormat="1" x14ac:dyDescent="0.2">
      <c r="A1668" s="17" t="s">
        <v>274</v>
      </c>
      <c r="B1668" s="73">
        <v>49276</v>
      </c>
      <c r="C1668" s="73">
        <v>407288</v>
      </c>
      <c r="D1668" s="73">
        <v>53880</v>
      </c>
      <c r="E1668" s="73">
        <v>461168</v>
      </c>
      <c r="F1668" s="73">
        <v>54189</v>
      </c>
      <c r="G1668" s="73">
        <v>362648</v>
      </c>
      <c r="H1668" s="15">
        <f>D1668/D1666*100</f>
        <v>97.30374008993553</v>
      </c>
      <c r="I1668" s="15">
        <f>E1668/E1666*100</f>
        <v>98.546066858700939</v>
      </c>
      <c r="J1668" s="16">
        <f t="shared" si="382"/>
        <v>109.34329085153016</v>
      </c>
      <c r="K1668" s="16">
        <f>D1668/F1668*100</f>
        <v>99.429773570281782</v>
      </c>
      <c r="L1668" s="16">
        <f>E1668/G1668*100</f>
        <v>127.16683946967859</v>
      </c>
    </row>
    <row r="1669" spans="1:18" s="9" customFormat="1" x14ac:dyDescent="0.2">
      <c r="A1669" s="13" t="s">
        <v>273</v>
      </c>
      <c r="B1669" s="73">
        <v>50769</v>
      </c>
      <c r="C1669" s="73">
        <v>412599</v>
      </c>
      <c r="D1669" s="73">
        <v>55373</v>
      </c>
      <c r="E1669" s="73">
        <v>467972</v>
      </c>
      <c r="F1669" s="73">
        <v>54189</v>
      </c>
      <c r="G1669" s="73">
        <v>362648</v>
      </c>
      <c r="H1669" s="15">
        <f>H1670+H1671</f>
        <v>100</v>
      </c>
      <c r="I1669" s="15">
        <f>I1670+I1671</f>
        <v>100</v>
      </c>
      <c r="J1669" s="16">
        <f t="shared" si="382"/>
        <v>109.06852606905788</v>
      </c>
      <c r="K1669" s="16">
        <f>D1669/F1669*100</f>
        <v>102.18494528409825</v>
      </c>
      <c r="L1669" s="16">
        <f>E1669/G1669*100</f>
        <v>129.04303897994748</v>
      </c>
    </row>
    <row r="1670" spans="1:18" s="9" customFormat="1" x14ac:dyDescent="0.2">
      <c r="A1670" s="17" t="s">
        <v>275</v>
      </c>
      <c r="B1670" s="73">
        <v>1810</v>
      </c>
      <c r="C1670" s="73">
        <v>15672</v>
      </c>
      <c r="D1670" s="73">
        <v>1459</v>
      </c>
      <c r="E1670" s="73">
        <v>17131</v>
      </c>
      <c r="F1670" s="73">
        <v>138</v>
      </c>
      <c r="G1670" s="73">
        <v>3301</v>
      </c>
      <c r="H1670" s="15">
        <f>D1670/D1669*100</f>
        <v>2.6348581438607264</v>
      </c>
      <c r="I1670" s="15">
        <f>E1670/E1669*100</f>
        <v>3.6606891010573279</v>
      </c>
      <c r="J1670" s="16">
        <f t="shared" si="382"/>
        <v>80.607734806629836</v>
      </c>
      <c r="K1670" s="16"/>
      <c r="L1670" s="16"/>
    </row>
    <row r="1671" spans="1:18" s="9" customFormat="1" x14ac:dyDescent="0.2">
      <c r="A1671" s="17" t="s">
        <v>279</v>
      </c>
      <c r="B1671" s="73">
        <v>48959</v>
      </c>
      <c r="C1671" s="73">
        <v>396927</v>
      </c>
      <c r="D1671" s="73">
        <v>53914</v>
      </c>
      <c r="E1671" s="73">
        <v>450841</v>
      </c>
      <c r="F1671" s="73">
        <v>54051</v>
      </c>
      <c r="G1671" s="73">
        <v>359347</v>
      </c>
      <c r="H1671" s="15">
        <f>D1671/D1669*100</f>
        <v>97.365141856139275</v>
      </c>
      <c r="I1671" s="15">
        <f>E1671/E1669*100</f>
        <v>96.339310898942671</v>
      </c>
      <c r="J1671" s="16">
        <f t="shared" si="382"/>
        <v>110.12071324986212</v>
      </c>
      <c r="K1671" s="16">
        <f>D1671/F1671*100</f>
        <v>99.746535679265875</v>
      </c>
      <c r="L1671" s="16">
        <f>E1671/G1671*100</f>
        <v>125.46118375831716</v>
      </c>
      <c r="M1671" s="76"/>
      <c r="N1671" s="76"/>
      <c r="O1671" s="76"/>
      <c r="P1671" s="76"/>
      <c r="Q1671" s="76"/>
      <c r="R1671" s="76"/>
    </row>
    <row r="1672" spans="1:18" s="9" customFormat="1" ht="45" x14ac:dyDescent="0.2">
      <c r="A1672" s="11" t="s">
        <v>508</v>
      </c>
      <c r="B1672" s="73"/>
      <c r="C1672" s="73"/>
      <c r="D1672" s="73"/>
      <c r="E1672" s="73"/>
      <c r="F1672" s="73"/>
      <c r="G1672" s="73"/>
      <c r="H1672" s="72"/>
      <c r="I1672" s="72"/>
      <c r="J1672" s="72"/>
      <c r="K1672" s="72"/>
      <c r="L1672" s="72"/>
    </row>
    <row r="1673" spans="1:18" s="9" customFormat="1" x14ac:dyDescent="0.2">
      <c r="A1673" s="13" t="s">
        <v>272</v>
      </c>
      <c r="B1673" s="73">
        <v>269091</v>
      </c>
      <c r="C1673" s="73">
        <v>1678061</v>
      </c>
      <c r="D1673" s="73">
        <v>202784</v>
      </c>
      <c r="E1673" s="73">
        <v>1880845</v>
      </c>
      <c r="F1673" s="73">
        <v>133911</v>
      </c>
      <c r="G1673" s="73">
        <v>1495050</v>
      </c>
      <c r="H1673" s="15">
        <f>H1674+H1675</f>
        <v>100</v>
      </c>
      <c r="I1673" s="15">
        <f>I1674+I1675</f>
        <v>100</v>
      </c>
      <c r="J1673" s="16">
        <f t="shared" ref="J1673:J1678" si="383">D1673/B1673*100</f>
        <v>75.358893459833283</v>
      </c>
      <c r="K1673" s="16">
        <f>D1673/F1673*100</f>
        <v>151.43192120139494</v>
      </c>
      <c r="L1673" s="16">
        <f>E1673/G1673*100</f>
        <v>125.80482258118457</v>
      </c>
    </row>
    <row r="1674" spans="1:18" s="9" customFormat="1" x14ac:dyDescent="0.2">
      <c r="A1674" s="17" t="s">
        <v>278</v>
      </c>
      <c r="B1674" s="73">
        <v>1774</v>
      </c>
      <c r="C1674" s="73">
        <v>4103</v>
      </c>
      <c r="D1674" s="73">
        <v>1774</v>
      </c>
      <c r="E1674" s="73">
        <v>5877</v>
      </c>
      <c r="F1674" s="73">
        <v>93</v>
      </c>
      <c r="G1674" s="73">
        <v>308</v>
      </c>
      <c r="H1674" s="15">
        <f>D1674/D1673*100</f>
        <v>0.87482247120088363</v>
      </c>
      <c r="I1674" s="15">
        <f>E1674/E1673*100</f>
        <v>0.31246593951123031</v>
      </c>
      <c r="J1674" s="16">
        <f t="shared" si="383"/>
        <v>100</v>
      </c>
      <c r="K1674" s="16"/>
      <c r="L1674" s="16"/>
      <c r="M1674" s="76"/>
      <c r="N1674" s="76"/>
      <c r="O1674" s="76"/>
      <c r="P1674" s="76"/>
      <c r="Q1674" s="76"/>
      <c r="R1674" s="76"/>
    </row>
    <row r="1675" spans="1:18" s="9" customFormat="1" x14ac:dyDescent="0.2">
      <c r="A1675" s="17" t="s">
        <v>274</v>
      </c>
      <c r="B1675" s="73">
        <v>267317</v>
      </c>
      <c r="C1675" s="73">
        <v>1673958</v>
      </c>
      <c r="D1675" s="73">
        <v>201010</v>
      </c>
      <c r="E1675" s="73">
        <v>1874968</v>
      </c>
      <c r="F1675" s="73">
        <v>133818</v>
      </c>
      <c r="G1675" s="73">
        <v>1494742</v>
      </c>
      <c r="H1675" s="15">
        <f>D1675/D1673*100</f>
        <v>99.125177528799114</v>
      </c>
      <c r="I1675" s="15">
        <f>E1675/E1673*100</f>
        <v>99.687534060488773</v>
      </c>
      <c r="J1675" s="16">
        <f t="shared" si="383"/>
        <v>75.195367298001997</v>
      </c>
      <c r="K1675" s="16">
        <f t="shared" ref="K1675:L1678" si="384">D1675/F1675*100</f>
        <v>150.21148126559956</v>
      </c>
      <c r="L1675" s="16">
        <f t="shared" si="384"/>
        <v>125.437567152057</v>
      </c>
    </row>
    <row r="1676" spans="1:18" s="9" customFormat="1" x14ac:dyDescent="0.2">
      <c r="A1676" s="13" t="s">
        <v>273</v>
      </c>
      <c r="B1676" s="73">
        <v>269091</v>
      </c>
      <c r="C1676" s="73">
        <v>1678061</v>
      </c>
      <c r="D1676" s="73">
        <v>202784</v>
      </c>
      <c r="E1676" s="73">
        <v>1880845</v>
      </c>
      <c r="F1676" s="73">
        <v>133911</v>
      </c>
      <c r="G1676" s="73">
        <v>1495050</v>
      </c>
      <c r="H1676" s="15">
        <f>H1677+H1678</f>
        <v>100</v>
      </c>
      <c r="I1676" s="15">
        <f>I1677+I1678</f>
        <v>100</v>
      </c>
      <c r="J1676" s="16">
        <f t="shared" si="383"/>
        <v>75.358893459833283</v>
      </c>
      <c r="K1676" s="16">
        <f t="shared" si="384"/>
        <v>151.43192120139494</v>
      </c>
      <c r="L1676" s="16">
        <f t="shared" si="384"/>
        <v>125.80482258118457</v>
      </c>
    </row>
    <row r="1677" spans="1:18" s="9" customFormat="1" x14ac:dyDescent="0.2">
      <c r="A1677" s="17" t="s">
        <v>275</v>
      </c>
      <c r="B1677" s="73">
        <v>112421</v>
      </c>
      <c r="C1677" s="73">
        <v>723399</v>
      </c>
      <c r="D1677" s="73">
        <v>122083</v>
      </c>
      <c r="E1677" s="73">
        <v>845482</v>
      </c>
      <c r="F1677" s="73">
        <v>67632</v>
      </c>
      <c r="G1677" s="73">
        <v>537156</v>
      </c>
      <c r="H1677" s="15">
        <f>D1677/D1676*100</f>
        <v>60.2034677292094</v>
      </c>
      <c r="I1677" s="15">
        <f>E1677/E1676*100</f>
        <v>44.952242210283146</v>
      </c>
      <c r="J1677" s="16">
        <f t="shared" si="383"/>
        <v>108.59447967906353</v>
      </c>
      <c r="K1677" s="16">
        <f t="shared" si="384"/>
        <v>180.5107049917199</v>
      </c>
      <c r="L1677" s="16">
        <f t="shared" si="384"/>
        <v>157.39971256022457</v>
      </c>
    </row>
    <row r="1678" spans="1:18" s="9" customFormat="1" x14ac:dyDescent="0.2">
      <c r="A1678" s="17" t="s">
        <v>279</v>
      </c>
      <c r="B1678" s="73">
        <v>156670</v>
      </c>
      <c r="C1678" s="73">
        <v>954662</v>
      </c>
      <c r="D1678" s="73">
        <v>80701</v>
      </c>
      <c r="E1678" s="73">
        <v>1035363</v>
      </c>
      <c r="F1678" s="73">
        <v>66279</v>
      </c>
      <c r="G1678" s="73">
        <v>957894</v>
      </c>
      <c r="H1678" s="15">
        <f>D1678/D1676*100</f>
        <v>39.7965322707906</v>
      </c>
      <c r="I1678" s="15">
        <f>E1678/E1676*100</f>
        <v>55.047757789716854</v>
      </c>
      <c r="J1678" s="16">
        <f t="shared" si="383"/>
        <v>51.510180634454585</v>
      </c>
      <c r="K1678" s="16">
        <f t="shared" si="384"/>
        <v>121.75953167670002</v>
      </c>
      <c r="L1678" s="16">
        <f t="shared" si="384"/>
        <v>108.08742929802253</v>
      </c>
      <c r="M1678" s="76"/>
      <c r="N1678" s="76"/>
      <c r="O1678" s="76"/>
      <c r="P1678" s="76"/>
      <c r="Q1678" s="76"/>
      <c r="R1678" s="76"/>
    </row>
    <row r="1679" spans="1:18" s="9" customFormat="1" x14ac:dyDescent="0.2">
      <c r="A1679" s="11" t="s">
        <v>509</v>
      </c>
      <c r="B1679" s="73"/>
      <c r="C1679" s="73"/>
      <c r="D1679" s="73"/>
      <c r="E1679" s="73"/>
      <c r="F1679" s="73"/>
      <c r="G1679" s="73"/>
      <c r="H1679" s="72"/>
      <c r="I1679" s="72"/>
      <c r="J1679" s="72"/>
      <c r="K1679" s="72"/>
      <c r="L1679" s="72"/>
    </row>
    <row r="1680" spans="1:18" s="9" customFormat="1" x14ac:dyDescent="0.2">
      <c r="A1680" s="13" t="s">
        <v>272</v>
      </c>
      <c r="B1680" s="73">
        <v>171158</v>
      </c>
      <c r="C1680" s="73">
        <v>1864612</v>
      </c>
      <c r="D1680" s="73">
        <v>139881</v>
      </c>
      <c r="E1680" s="73">
        <v>2004493</v>
      </c>
      <c r="F1680" s="73">
        <v>513070</v>
      </c>
      <c r="G1680" s="73">
        <v>2377362</v>
      </c>
      <c r="H1680" s="15">
        <f>H1681+H1682</f>
        <v>100</v>
      </c>
      <c r="I1680" s="15">
        <f>I1681+I1682</f>
        <v>100</v>
      </c>
      <c r="J1680" s="16">
        <f>D1680/B1680*100</f>
        <v>81.726241250774137</v>
      </c>
      <c r="K1680" s="16">
        <f>D1680/F1680*100</f>
        <v>27.263531292026428</v>
      </c>
      <c r="L1680" s="16">
        <f>E1680/G1680*100</f>
        <v>84.315850930569255</v>
      </c>
    </row>
    <row r="1681" spans="1:18" s="9" customFormat="1" x14ac:dyDescent="0.2">
      <c r="A1681" s="17" t="s">
        <v>278</v>
      </c>
      <c r="B1681" s="73">
        <v>0</v>
      </c>
      <c r="C1681" s="73">
        <v>0</v>
      </c>
      <c r="D1681" s="73">
        <v>0</v>
      </c>
      <c r="E1681" s="73">
        <v>0</v>
      </c>
      <c r="F1681" s="73">
        <v>0</v>
      </c>
      <c r="G1681" s="73">
        <v>0</v>
      </c>
      <c r="H1681" s="15">
        <f>D1681/D1680*100</f>
        <v>0</v>
      </c>
      <c r="I1681" s="15">
        <f>E1681/E1680*100</f>
        <v>0</v>
      </c>
      <c r="J1681" s="16">
        <v>0</v>
      </c>
      <c r="K1681" s="16">
        <v>0</v>
      </c>
      <c r="L1681" s="16">
        <v>0</v>
      </c>
      <c r="M1681" s="76"/>
      <c r="N1681" s="76"/>
      <c r="O1681" s="76"/>
      <c r="P1681" s="76"/>
      <c r="Q1681" s="76"/>
      <c r="R1681" s="76"/>
    </row>
    <row r="1682" spans="1:18" s="9" customFormat="1" x14ac:dyDescent="0.2">
      <c r="A1682" s="17" t="s">
        <v>274</v>
      </c>
      <c r="B1682" s="73">
        <v>171158</v>
      </c>
      <c r="C1682" s="73">
        <v>1864612</v>
      </c>
      <c r="D1682" s="73">
        <v>139881</v>
      </c>
      <c r="E1682" s="73">
        <v>2004493</v>
      </c>
      <c r="F1682" s="73">
        <v>513070</v>
      </c>
      <c r="G1682" s="73">
        <v>2377362</v>
      </c>
      <c r="H1682" s="15">
        <f>D1682/D1680*100</f>
        <v>100</v>
      </c>
      <c r="I1682" s="15">
        <f>E1682/E1680*100</f>
        <v>100</v>
      </c>
      <c r="J1682" s="16">
        <f>D1682/B1682*100</f>
        <v>81.726241250774137</v>
      </c>
      <c r="K1682" s="16">
        <f t="shared" ref="K1682:L1685" si="385">D1682/F1682*100</f>
        <v>27.263531292026428</v>
      </c>
      <c r="L1682" s="16">
        <f t="shared" si="385"/>
        <v>84.315850930569255</v>
      </c>
    </row>
    <row r="1683" spans="1:18" s="9" customFormat="1" x14ac:dyDescent="0.2">
      <c r="A1683" s="13" t="s">
        <v>273</v>
      </c>
      <c r="B1683" s="73">
        <v>171158</v>
      </c>
      <c r="C1683" s="73">
        <v>1864612</v>
      </c>
      <c r="D1683" s="73">
        <v>139881</v>
      </c>
      <c r="E1683" s="73">
        <v>2004493</v>
      </c>
      <c r="F1683" s="73">
        <v>513070</v>
      </c>
      <c r="G1683" s="73">
        <v>2377362</v>
      </c>
      <c r="H1683" s="15">
        <f>H1684+H1685</f>
        <v>100</v>
      </c>
      <c r="I1683" s="15">
        <f>I1684+I1685</f>
        <v>100</v>
      </c>
      <c r="J1683" s="16">
        <f>D1683/B1683*100</f>
        <v>81.726241250774137</v>
      </c>
      <c r="K1683" s="16">
        <f t="shared" si="385"/>
        <v>27.263531292026428</v>
      </c>
      <c r="L1683" s="16">
        <f t="shared" si="385"/>
        <v>84.315850930569255</v>
      </c>
    </row>
    <row r="1684" spans="1:18" s="72" customFormat="1" x14ac:dyDescent="0.2">
      <c r="A1684" s="17" t="s">
        <v>275</v>
      </c>
      <c r="B1684" s="73">
        <v>103</v>
      </c>
      <c r="C1684" s="73">
        <v>1627</v>
      </c>
      <c r="D1684" s="73">
        <v>46</v>
      </c>
      <c r="E1684" s="73">
        <v>1673</v>
      </c>
      <c r="F1684" s="73">
        <v>74</v>
      </c>
      <c r="G1684" s="73">
        <v>4011</v>
      </c>
      <c r="H1684" s="15">
        <f>D1684/D1683*100</f>
        <v>3.2885095188052701E-2</v>
      </c>
      <c r="I1684" s="15">
        <f>E1684/E1683*100</f>
        <v>8.3462501490401811E-2</v>
      </c>
      <c r="J1684" s="16">
        <f>D1684/B1684*100</f>
        <v>44.660194174757287</v>
      </c>
      <c r="K1684" s="16">
        <f t="shared" si="385"/>
        <v>62.162162162162161</v>
      </c>
      <c r="L1684" s="16">
        <f t="shared" si="385"/>
        <v>41.710296684118674</v>
      </c>
    </row>
    <row r="1685" spans="1:18" s="9" customFormat="1" x14ac:dyDescent="0.2">
      <c r="A1685" s="17" t="s">
        <v>279</v>
      </c>
      <c r="B1685" s="73">
        <v>171055</v>
      </c>
      <c r="C1685" s="73">
        <v>1862985</v>
      </c>
      <c r="D1685" s="73">
        <v>139835</v>
      </c>
      <c r="E1685" s="73">
        <v>2002820</v>
      </c>
      <c r="F1685" s="73">
        <v>512996</v>
      </c>
      <c r="G1685" s="73">
        <v>2373351</v>
      </c>
      <c r="H1685" s="15">
        <f>D1685/D1683*100</f>
        <v>99.96711490481195</v>
      </c>
      <c r="I1685" s="15">
        <f>E1685/E1683*100</f>
        <v>99.916537498509598</v>
      </c>
      <c r="J1685" s="16">
        <f>D1685/B1685*100</f>
        <v>81.748560404548243</v>
      </c>
      <c r="K1685" s="16">
        <f t="shared" si="385"/>
        <v>27.258497142277911</v>
      </c>
      <c r="L1685" s="16">
        <f t="shared" si="385"/>
        <v>84.387854978045809</v>
      </c>
    </row>
    <row r="1686" spans="1:18" s="9" customFormat="1" ht="56.25" x14ac:dyDescent="0.2">
      <c r="A1686" s="11" t="s">
        <v>510</v>
      </c>
      <c r="B1686" s="73"/>
      <c r="C1686" s="73"/>
      <c r="D1686" s="73"/>
      <c r="E1686" s="73"/>
      <c r="F1686" s="73"/>
      <c r="G1686" s="73"/>
      <c r="H1686" s="72"/>
      <c r="I1686" s="72"/>
      <c r="J1686" s="72"/>
      <c r="K1686" s="72"/>
      <c r="L1686" s="72"/>
      <c r="M1686" s="76"/>
      <c r="N1686" s="76"/>
      <c r="O1686" s="76"/>
      <c r="P1686" s="76"/>
      <c r="Q1686" s="76"/>
      <c r="R1686" s="76"/>
    </row>
    <row r="1687" spans="1:18" s="9" customFormat="1" x14ac:dyDescent="0.2">
      <c r="A1687" s="13" t="s">
        <v>272</v>
      </c>
      <c r="B1687" s="73">
        <v>270978</v>
      </c>
      <c r="C1687" s="73">
        <v>2291175</v>
      </c>
      <c r="D1687" s="73">
        <v>124834</v>
      </c>
      <c r="E1687" s="73">
        <v>2416009</v>
      </c>
      <c r="F1687" s="73">
        <v>432847</v>
      </c>
      <c r="G1687" s="73">
        <v>2098111</v>
      </c>
      <c r="H1687" s="15">
        <f>H1688+H1689</f>
        <v>100</v>
      </c>
      <c r="I1687" s="15">
        <f>I1688+I1689</f>
        <v>100</v>
      </c>
      <c r="J1687" s="16">
        <f>D1687/B1687*100</f>
        <v>46.067946475359619</v>
      </c>
      <c r="K1687" s="16">
        <f t="shared" ref="K1687:L1692" si="386">D1687/F1687*100</f>
        <v>28.840213747582865</v>
      </c>
      <c r="L1687" s="16">
        <f t="shared" si="386"/>
        <v>115.15162925126458</v>
      </c>
    </row>
    <row r="1688" spans="1:18" s="9" customFormat="1" x14ac:dyDescent="0.2">
      <c r="A1688" s="17" t="s">
        <v>278</v>
      </c>
      <c r="B1688" s="73">
        <v>1673</v>
      </c>
      <c r="C1688" s="73">
        <v>59087</v>
      </c>
      <c r="D1688" s="73">
        <v>23501</v>
      </c>
      <c r="E1688" s="73">
        <v>82588</v>
      </c>
      <c r="F1688" s="73">
        <v>6656</v>
      </c>
      <c r="G1688" s="73">
        <v>66413</v>
      </c>
      <c r="H1688" s="15">
        <f>D1688/D1687*100</f>
        <v>18.825800663280837</v>
      </c>
      <c r="I1688" s="15">
        <f>E1688/E1687*100</f>
        <v>3.4183647494690628</v>
      </c>
      <c r="J1688" s="16"/>
      <c r="K1688" s="16">
        <f t="shared" si="386"/>
        <v>353.07992788461536</v>
      </c>
      <c r="L1688" s="16">
        <f t="shared" si="386"/>
        <v>124.35517142728081</v>
      </c>
    </row>
    <row r="1689" spans="1:18" s="9" customFormat="1" x14ac:dyDescent="0.2">
      <c r="A1689" s="17" t="s">
        <v>274</v>
      </c>
      <c r="B1689" s="73">
        <v>269305</v>
      </c>
      <c r="C1689" s="73">
        <v>2232088</v>
      </c>
      <c r="D1689" s="73">
        <v>101333</v>
      </c>
      <c r="E1689" s="73">
        <v>2333421</v>
      </c>
      <c r="F1689" s="73">
        <v>426191</v>
      </c>
      <c r="G1689" s="73">
        <v>2031698</v>
      </c>
      <c r="H1689" s="15">
        <f>D1689/D1687*100</f>
        <v>81.17419933671917</v>
      </c>
      <c r="I1689" s="15">
        <f>E1689/E1687*100</f>
        <v>96.581635250530937</v>
      </c>
      <c r="J1689" s="16">
        <f>D1689/B1689*100</f>
        <v>37.627596962551749</v>
      </c>
      <c r="K1689" s="16">
        <f t="shared" si="386"/>
        <v>23.776428878132105</v>
      </c>
      <c r="L1689" s="16">
        <f t="shared" si="386"/>
        <v>114.85077998797067</v>
      </c>
      <c r="M1689" s="76"/>
      <c r="N1689" s="76"/>
      <c r="O1689" s="76"/>
      <c r="P1689" s="76"/>
      <c r="Q1689" s="76"/>
      <c r="R1689" s="76"/>
    </row>
    <row r="1690" spans="1:18" s="9" customFormat="1" x14ac:dyDescent="0.2">
      <c r="A1690" s="13" t="s">
        <v>273</v>
      </c>
      <c r="B1690" s="73">
        <v>270978</v>
      </c>
      <c r="C1690" s="73">
        <v>2291175</v>
      </c>
      <c r="D1690" s="73">
        <v>124834</v>
      </c>
      <c r="E1690" s="73">
        <v>2416009</v>
      </c>
      <c r="F1690" s="73">
        <v>432847</v>
      </c>
      <c r="G1690" s="73">
        <v>2098111</v>
      </c>
      <c r="H1690" s="15">
        <f>H1691+H1692</f>
        <v>100</v>
      </c>
      <c r="I1690" s="15">
        <f>I1691+I1692</f>
        <v>100</v>
      </c>
      <c r="J1690" s="16">
        <f>D1690/B1690*100</f>
        <v>46.067946475359619</v>
      </c>
      <c r="K1690" s="16">
        <f t="shared" si="386"/>
        <v>28.840213747582865</v>
      </c>
      <c r="L1690" s="16">
        <f t="shared" si="386"/>
        <v>115.15162925126458</v>
      </c>
    </row>
    <row r="1691" spans="1:18" s="9" customFormat="1" x14ac:dyDescent="0.2">
      <c r="A1691" s="17" t="s">
        <v>275</v>
      </c>
      <c r="B1691" s="73">
        <v>18972</v>
      </c>
      <c r="C1691" s="73">
        <v>137885</v>
      </c>
      <c r="D1691" s="73">
        <v>18941</v>
      </c>
      <c r="E1691" s="73">
        <v>156826</v>
      </c>
      <c r="F1691" s="73">
        <v>28034</v>
      </c>
      <c r="G1691" s="73">
        <v>145788</v>
      </c>
      <c r="H1691" s="15">
        <f>D1691/D1690*100</f>
        <v>15.172949677171282</v>
      </c>
      <c r="I1691" s="15">
        <f>E1691/E1690*100</f>
        <v>6.4911182036159625</v>
      </c>
      <c r="J1691" s="16">
        <f>D1691/B1691*100</f>
        <v>99.83660130718954</v>
      </c>
      <c r="K1691" s="16">
        <f t="shared" si="386"/>
        <v>67.564386102589708</v>
      </c>
      <c r="L1691" s="16">
        <f t="shared" si="386"/>
        <v>107.57126786841167</v>
      </c>
    </row>
    <row r="1692" spans="1:18" s="9" customFormat="1" x14ac:dyDescent="0.2">
      <c r="A1692" s="17" t="s">
        <v>279</v>
      </c>
      <c r="B1692" s="73">
        <v>252006</v>
      </c>
      <c r="C1692" s="73">
        <v>2153290</v>
      </c>
      <c r="D1692" s="73">
        <v>105893</v>
      </c>
      <c r="E1692" s="73">
        <v>2259183</v>
      </c>
      <c r="F1692" s="73">
        <v>404813</v>
      </c>
      <c r="G1692" s="73">
        <v>1952323</v>
      </c>
      <c r="H1692" s="15">
        <f>D1692/D1690*100</f>
        <v>84.827050322828711</v>
      </c>
      <c r="I1692" s="15">
        <f>E1692/E1690*100</f>
        <v>93.508881796384031</v>
      </c>
      <c r="J1692" s="16">
        <f>D1692/B1692*100</f>
        <v>42.020031269096769</v>
      </c>
      <c r="K1692" s="16">
        <f t="shared" si="386"/>
        <v>26.158497874327157</v>
      </c>
      <c r="L1692" s="16">
        <f t="shared" si="386"/>
        <v>115.71768605912034</v>
      </c>
    </row>
    <row r="1693" spans="1:18" s="9" customFormat="1" ht="45" x14ac:dyDescent="0.2">
      <c r="A1693" s="11" t="s">
        <v>511</v>
      </c>
      <c r="B1693" s="73"/>
      <c r="C1693" s="73"/>
      <c r="D1693" s="73"/>
      <c r="E1693" s="73"/>
      <c r="F1693" s="73"/>
      <c r="G1693" s="73"/>
      <c r="H1693" s="72"/>
      <c r="I1693" s="72"/>
      <c r="J1693" s="72"/>
      <c r="K1693" s="72"/>
      <c r="L1693" s="72"/>
      <c r="M1693" s="76"/>
      <c r="N1693" s="76"/>
      <c r="O1693" s="76"/>
      <c r="P1693" s="76"/>
      <c r="Q1693" s="76"/>
      <c r="R1693" s="76"/>
    </row>
    <row r="1694" spans="1:18" s="9" customFormat="1" x14ac:dyDescent="0.2">
      <c r="A1694" s="13" t="s">
        <v>272</v>
      </c>
      <c r="B1694" s="73">
        <v>22544</v>
      </c>
      <c r="C1694" s="73">
        <v>631137</v>
      </c>
      <c r="D1694" s="73">
        <v>12591</v>
      </c>
      <c r="E1694" s="73">
        <v>643728</v>
      </c>
      <c r="F1694" s="73">
        <v>118874</v>
      </c>
      <c r="G1694" s="73">
        <v>935016</v>
      </c>
      <c r="H1694" s="15">
        <f>H1695+H1696</f>
        <v>100.00000000000001</v>
      </c>
      <c r="I1694" s="15">
        <f>I1695+I1696</f>
        <v>100</v>
      </c>
      <c r="J1694" s="16">
        <f>D1694/B1694*100</f>
        <v>55.850780695528748</v>
      </c>
      <c r="K1694" s="16">
        <f t="shared" ref="K1694:L1699" si="387">D1694/F1694*100</f>
        <v>10.591887208304591</v>
      </c>
      <c r="L1694" s="16">
        <f t="shared" si="387"/>
        <v>68.846736312533679</v>
      </c>
    </row>
    <row r="1695" spans="1:18" s="9" customFormat="1" x14ac:dyDescent="0.2">
      <c r="A1695" s="17" t="s">
        <v>278</v>
      </c>
      <c r="B1695" s="73">
        <v>44</v>
      </c>
      <c r="C1695" s="73">
        <v>355</v>
      </c>
      <c r="D1695" s="73">
        <v>44</v>
      </c>
      <c r="E1695" s="73">
        <v>399</v>
      </c>
      <c r="F1695" s="73">
        <v>88</v>
      </c>
      <c r="G1695" s="73">
        <v>175</v>
      </c>
      <c r="H1695" s="15">
        <f>D1695/D1694*100</f>
        <v>0.34945596060678263</v>
      </c>
      <c r="I1695" s="15">
        <f>E1695/E1694*100</f>
        <v>6.1982700768026242E-2</v>
      </c>
      <c r="J1695" s="16">
        <f>D1695/B1695*100</f>
        <v>100</v>
      </c>
      <c r="K1695" s="16">
        <f t="shared" si="387"/>
        <v>50</v>
      </c>
      <c r="L1695" s="16">
        <f t="shared" si="387"/>
        <v>227.99999999999997</v>
      </c>
    </row>
    <row r="1696" spans="1:18" s="9" customFormat="1" x14ac:dyDescent="0.2">
      <c r="A1696" s="17" t="s">
        <v>274</v>
      </c>
      <c r="B1696" s="73">
        <v>22500</v>
      </c>
      <c r="C1696" s="73">
        <v>630782</v>
      </c>
      <c r="D1696" s="73">
        <v>12547</v>
      </c>
      <c r="E1696" s="73">
        <v>643329</v>
      </c>
      <c r="F1696" s="73">
        <v>118786</v>
      </c>
      <c r="G1696" s="73">
        <v>934841</v>
      </c>
      <c r="H1696" s="15">
        <f>D1696/D1694*100</f>
        <v>99.650544039393225</v>
      </c>
      <c r="I1696" s="15">
        <f>E1696/E1694*100</f>
        <v>99.938017299231973</v>
      </c>
      <c r="J1696" s="16">
        <f>D1696/B1696*100</f>
        <v>55.76444444444445</v>
      </c>
      <c r="K1696" s="16">
        <f t="shared" si="387"/>
        <v>10.562692573198863</v>
      </c>
      <c r="L1696" s="16">
        <f t="shared" si="387"/>
        <v>68.816943202106032</v>
      </c>
      <c r="M1696" s="76"/>
      <c r="N1696" s="76"/>
      <c r="O1696" s="76"/>
      <c r="P1696" s="76"/>
      <c r="Q1696" s="76"/>
      <c r="R1696" s="76"/>
    </row>
    <row r="1697" spans="1:18" s="9" customFormat="1" x14ac:dyDescent="0.2">
      <c r="A1697" s="13" t="s">
        <v>273</v>
      </c>
      <c r="B1697" s="73">
        <v>22544</v>
      </c>
      <c r="C1697" s="73">
        <v>631137</v>
      </c>
      <c r="D1697" s="73">
        <v>12591</v>
      </c>
      <c r="E1697" s="73">
        <v>643728</v>
      </c>
      <c r="F1697" s="73">
        <v>118874</v>
      </c>
      <c r="G1697" s="73">
        <v>935016</v>
      </c>
      <c r="H1697" s="15">
        <f>H1698+H1699</f>
        <v>100</v>
      </c>
      <c r="I1697" s="15">
        <f>I1698+I1699</f>
        <v>100</v>
      </c>
      <c r="J1697" s="16">
        <f>D1697/B1697*100</f>
        <v>55.850780695528748</v>
      </c>
      <c r="K1697" s="16">
        <f t="shared" si="387"/>
        <v>10.591887208304591</v>
      </c>
      <c r="L1697" s="16">
        <f t="shared" si="387"/>
        <v>68.846736312533679</v>
      </c>
    </row>
    <row r="1698" spans="1:18" s="9" customFormat="1" x14ac:dyDescent="0.2">
      <c r="A1698" s="17" t="s">
        <v>275</v>
      </c>
      <c r="B1698" s="73">
        <v>199</v>
      </c>
      <c r="C1698" s="73">
        <v>14818</v>
      </c>
      <c r="D1698" s="73">
        <v>3482</v>
      </c>
      <c r="E1698" s="73">
        <v>18300</v>
      </c>
      <c r="F1698" s="73">
        <v>5467</v>
      </c>
      <c r="G1698" s="73">
        <v>10040</v>
      </c>
      <c r="H1698" s="15">
        <f>D1698/D1697*100</f>
        <v>27.654673973473116</v>
      </c>
      <c r="I1698" s="15">
        <f>E1698/E1697*100</f>
        <v>2.8428155991350383</v>
      </c>
      <c r="J1698" s="16"/>
      <c r="K1698" s="16">
        <f t="shared" si="387"/>
        <v>63.691238339125668</v>
      </c>
      <c r="L1698" s="16">
        <f t="shared" si="387"/>
        <v>182.27091633466134</v>
      </c>
    </row>
    <row r="1699" spans="1:18" s="9" customFormat="1" x14ac:dyDescent="0.2">
      <c r="A1699" s="17" t="s">
        <v>279</v>
      </c>
      <c r="B1699" s="73">
        <v>22345</v>
      </c>
      <c r="C1699" s="73">
        <v>616319</v>
      </c>
      <c r="D1699" s="73">
        <v>9109</v>
      </c>
      <c r="E1699" s="73">
        <v>625428</v>
      </c>
      <c r="F1699" s="73">
        <v>113407</v>
      </c>
      <c r="G1699" s="73">
        <v>924976</v>
      </c>
      <c r="H1699" s="15">
        <f>D1699/D1697*100</f>
        <v>72.345326026526877</v>
      </c>
      <c r="I1699" s="15">
        <f>E1699/E1697*100</f>
        <v>97.157184400864963</v>
      </c>
      <c r="J1699" s="16">
        <f>D1699/B1699*100</f>
        <v>40.765271872902211</v>
      </c>
      <c r="K1699" s="16">
        <f t="shared" si="387"/>
        <v>8.0321320553404991</v>
      </c>
      <c r="L1699" s="16">
        <f t="shared" si="387"/>
        <v>67.615592188337857</v>
      </c>
    </row>
    <row r="1700" spans="1:18" s="9" customFormat="1" ht="67.5" x14ac:dyDescent="0.2">
      <c r="A1700" s="11" t="s">
        <v>512</v>
      </c>
      <c r="B1700" s="73"/>
      <c r="C1700" s="73"/>
      <c r="D1700" s="73"/>
      <c r="E1700" s="73"/>
      <c r="F1700" s="73"/>
      <c r="G1700" s="73"/>
      <c r="H1700" s="72"/>
      <c r="I1700" s="72"/>
      <c r="J1700" s="72"/>
      <c r="K1700" s="72"/>
      <c r="L1700" s="72"/>
      <c r="M1700" s="76"/>
      <c r="N1700" s="76"/>
      <c r="O1700" s="76"/>
      <c r="P1700" s="76"/>
      <c r="Q1700" s="76"/>
      <c r="R1700" s="76"/>
    </row>
    <row r="1701" spans="1:18" s="9" customFormat="1" x14ac:dyDescent="0.2">
      <c r="A1701" s="13" t="s">
        <v>272</v>
      </c>
      <c r="B1701" s="73">
        <v>34043.921999999999</v>
      </c>
      <c r="C1701" s="73">
        <v>269049.37</v>
      </c>
      <c r="D1701" s="73">
        <v>40555.978000000003</v>
      </c>
      <c r="E1701" s="73">
        <v>309285.46299999999</v>
      </c>
      <c r="F1701" s="73">
        <v>28712.901000000002</v>
      </c>
      <c r="G1701" s="73">
        <v>268891.48499999999</v>
      </c>
      <c r="H1701" s="15">
        <f>H1702+H1703</f>
        <v>99.999997534272254</v>
      </c>
      <c r="I1701" s="15">
        <f>I1702+I1703</f>
        <v>100</v>
      </c>
      <c r="J1701" s="16">
        <f t="shared" ref="J1701:J1706" si="388">D1701/B1701*100</f>
        <v>119.12839537113264</v>
      </c>
      <c r="K1701" s="16">
        <f t="shared" ref="K1701:L1706" si="389">D1701/F1701*100</f>
        <v>141.24653583418828</v>
      </c>
      <c r="L1701" s="16">
        <f t="shared" si="389"/>
        <v>115.02240876091707</v>
      </c>
    </row>
    <row r="1702" spans="1:18" s="9" customFormat="1" x14ac:dyDescent="0.2">
      <c r="A1702" s="17" t="s">
        <v>278</v>
      </c>
      <c r="B1702" s="73">
        <v>1418.9639999999999</v>
      </c>
      <c r="C1702" s="73">
        <v>12339.619000000001</v>
      </c>
      <c r="D1702" s="73">
        <v>1403.434</v>
      </c>
      <c r="E1702" s="73">
        <v>13743.054</v>
      </c>
      <c r="F1702" s="73">
        <v>974.64</v>
      </c>
      <c r="G1702" s="73">
        <v>8171.7929999999997</v>
      </c>
      <c r="H1702" s="15">
        <f>D1702/D1701*100</f>
        <v>3.4604861458402012</v>
      </c>
      <c r="I1702" s="15">
        <f>E1702/E1701*100</f>
        <v>4.4434852730210608</v>
      </c>
      <c r="J1702" s="16">
        <f t="shared" si="388"/>
        <v>98.905539534477271</v>
      </c>
      <c r="K1702" s="16">
        <f t="shared" si="389"/>
        <v>143.99511614544858</v>
      </c>
      <c r="L1702" s="16">
        <f t="shared" si="389"/>
        <v>168.1767269435239</v>
      </c>
    </row>
    <row r="1703" spans="1:18" s="9" customFormat="1" x14ac:dyDescent="0.2">
      <c r="A1703" s="17" t="s">
        <v>274</v>
      </c>
      <c r="B1703" s="73">
        <v>32624.957999999999</v>
      </c>
      <c r="C1703" s="73">
        <v>256709.75099999999</v>
      </c>
      <c r="D1703" s="73">
        <v>39152.542999999998</v>
      </c>
      <c r="E1703" s="73">
        <v>295542.40899999999</v>
      </c>
      <c r="F1703" s="73">
        <v>27738.260999999999</v>
      </c>
      <c r="G1703" s="73">
        <v>260719.69099999999</v>
      </c>
      <c r="H1703" s="15">
        <f>D1703/D1701*100</f>
        <v>96.539511388432047</v>
      </c>
      <c r="I1703" s="15">
        <f>E1703/E1701*100</f>
        <v>95.556514726978932</v>
      </c>
      <c r="J1703" s="16">
        <f t="shared" si="388"/>
        <v>120.0079491290073</v>
      </c>
      <c r="K1703" s="16">
        <f t="shared" si="389"/>
        <v>141.14995529099679</v>
      </c>
      <c r="L1703" s="16">
        <f t="shared" si="389"/>
        <v>113.35638204634111</v>
      </c>
      <c r="M1703" s="76"/>
      <c r="N1703" s="76"/>
      <c r="O1703" s="76"/>
      <c r="P1703" s="76"/>
      <c r="Q1703" s="76"/>
      <c r="R1703" s="76"/>
    </row>
    <row r="1704" spans="1:18" s="9" customFormat="1" x14ac:dyDescent="0.2">
      <c r="A1704" s="13" t="s">
        <v>273</v>
      </c>
      <c r="B1704" s="73">
        <v>34043.921999999999</v>
      </c>
      <c r="C1704" s="73">
        <v>269049.37</v>
      </c>
      <c r="D1704" s="73">
        <v>40555.978000000003</v>
      </c>
      <c r="E1704" s="73">
        <v>309285.46299999999</v>
      </c>
      <c r="F1704" s="73">
        <v>28712.901000000002</v>
      </c>
      <c r="G1704" s="73">
        <v>268891.48499999999</v>
      </c>
      <c r="H1704" s="15">
        <f>H1705+H1706</f>
        <v>99.999999999999986</v>
      </c>
      <c r="I1704" s="15">
        <f>I1705+I1706</f>
        <v>100.00000000000001</v>
      </c>
      <c r="J1704" s="16">
        <f t="shared" si="388"/>
        <v>119.12839537113264</v>
      </c>
      <c r="K1704" s="16">
        <f t="shared" si="389"/>
        <v>141.24653583418828</v>
      </c>
      <c r="L1704" s="16">
        <f t="shared" si="389"/>
        <v>115.02240876091707</v>
      </c>
    </row>
    <row r="1705" spans="1:18" s="9" customFormat="1" x14ac:dyDescent="0.2">
      <c r="A1705" s="17" t="s">
        <v>275</v>
      </c>
      <c r="B1705" s="73">
        <v>3744.2829999999999</v>
      </c>
      <c r="C1705" s="73">
        <v>15702.4</v>
      </c>
      <c r="D1705" s="73">
        <v>2656.24</v>
      </c>
      <c r="E1705" s="73">
        <v>18330.311000000002</v>
      </c>
      <c r="F1705" s="73">
        <v>3101.0749999999998</v>
      </c>
      <c r="G1705" s="73">
        <v>14754.075999999999</v>
      </c>
      <c r="H1705" s="15">
        <f>D1705/D1704*100</f>
        <v>6.549564653575854</v>
      </c>
      <c r="I1705" s="15">
        <f>E1705/E1704*100</f>
        <v>5.9266642609711022</v>
      </c>
      <c r="J1705" s="16">
        <f t="shared" si="388"/>
        <v>70.941218919616915</v>
      </c>
      <c r="K1705" s="16">
        <f t="shared" si="389"/>
        <v>85.655458187886452</v>
      </c>
      <c r="L1705" s="16">
        <f t="shared" si="389"/>
        <v>124.23896284660594</v>
      </c>
    </row>
    <row r="1706" spans="1:18" s="9" customFormat="1" x14ac:dyDescent="0.2">
      <c r="A1706" s="17" t="s">
        <v>279</v>
      </c>
      <c r="B1706" s="73">
        <v>30299.64</v>
      </c>
      <c r="C1706" s="73">
        <v>253346.97099999999</v>
      </c>
      <c r="D1706" s="73">
        <v>37899.737999999998</v>
      </c>
      <c r="E1706" s="73">
        <v>290955.152</v>
      </c>
      <c r="F1706" s="73">
        <v>25611.826000000001</v>
      </c>
      <c r="G1706" s="73">
        <v>254137.408</v>
      </c>
      <c r="H1706" s="15">
        <f>D1706/D1704*100</f>
        <v>93.450435346424129</v>
      </c>
      <c r="I1706" s="15">
        <f>E1706/E1704*100</f>
        <v>94.073335739028906</v>
      </c>
      <c r="J1706" s="16">
        <f t="shared" si="388"/>
        <v>125.08312970055088</v>
      </c>
      <c r="K1706" s="16">
        <f t="shared" si="389"/>
        <v>147.97749289722643</v>
      </c>
      <c r="L1706" s="16">
        <f t="shared" si="389"/>
        <v>114.48733749578497</v>
      </c>
    </row>
    <row r="1707" spans="1:18" s="9" customFormat="1" ht="33.75" x14ac:dyDescent="0.2">
      <c r="A1707" s="11" t="s">
        <v>513</v>
      </c>
      <c r="B1707" s="73"/>
      <c r="C1707" s="73"/>
      <c r="D1707" s="73"/>
      <c r="E1707" s="73"/>
      <c r="F1707" s="73"/>
      <c r="G1707" s="73"/>
      <c r="H1707" s="72"/>
      <c r="I1707" s="72"/>
      <c r="J1707" s="72"/>
      <c r="K1707" s="72"/>
      <c r="L1707" s="72"/>
      <c r="M1707" s="76"/>
      <c r="N1707" s="76"/>
      <c r="O1707" s="76"/>
      <c r="P1707" s="76"/>
      <c r="Q1707" s="76"/>
      <c r="R1707" s="76"/>
    </row>
    <row r="1708" spans="1:18" s="9" customFormat="1" x14ac:dyDescent="0.2">
      <c r="A1708" s="13" t="s">
        <v>272</v>
      </c>
      <c r="B1708" s="73">
        <v>25830.707999999999</v>
      </c>
      <c r="C1708" s="73">
        <v>261876.15900000001</v>
      </c>
      <c r="D1708" s="73">
        <v>32208.547999999999</v>
      </c>
      <c r="E1708" s="73">
        <v>294084.70699999999</v>
      </c>
      <c r="F1708" s="73">
        <v>24495.957999999999</v>
      </c>
      <c r="G1708" s="73">
        <v>310195.58600000001</v>
      </c>
      <c r="H1708" s="15">
        <f>H1709+H1710</f>
        <v>100</v>
      </c>
      <c r="I1708" s="15">
        <f>I1709+I1710</f>
        <v>100.00000000000001</v>
      </c>
      <c r="J1708" s="16">
        <f t="shared" ref="J1708:J1713" si="390">D1708/B1708*100</f>
        <v>124.69092213810013</v>
      </c>
      <c r="K1708" s="16">
        <f>D1708/F1708*100</f>
        <v>131.48515359146191</v>
      </c>
      <c r="L1708" s="16">
        <f>E1708/G1708*100</f>
        <v>94.806219131693254</v>
      </c>
    </row>
    <row r="1709" spans="1:18" s="9" customFormat="1" x14ac:dyDescent="0.2">
      <c r="A1709" s="17" t="s">
        <v>278</v>
      </c>
      <c r="B1709" s="73">
        <v>3316</v>
      </c>
      <c r="C1709" s="73">
        <v>35963.5</v>
      </c>
      <c r="D1709" s="73">
        <v>3869</v>
      </c>
      <c r="E1709" s="73">
        <v>39832.5</v>
      </c>
      <c r="F1709" s="73">
        <v>594.88699999999994</v>
      </c>
      <c r="G1709" s="73">
        <v>49638.123</v>
      </c>
      <c r="H1709" s="15">
        <f>D1709/D1708*100</f>
        <v>12.012339084642996</v>
      </c>
      <c r="I1709" s="15">
        <f>E1709/E1708*100</f>
        <v>13.544566940027931</v>
      </c>
      <c r="J1709" s="16">
        <f t="shared" si="390"/>
        <v>116.67671893848011</v>
      </c>
      <c r="K1709" s="16"/>
      <c r="L1709" s="16">
        <f>E1709/G1709*100</f>
        <v>80.24578205747224</v>
      </c>
    </row>
    <row r="1710" spans="1:18" s="9" customFormat="1" x14ac:dyDescent="0.2">
      <c r="A1710" s="17" t="s">
        <v>274</v>
      </c>
      <c r="B1710" s="73">
        <v>22514.707999999999</v>
      </c>
      <c r="C1710" s="73">
        <v>225912.65900000001</v>
      </c>
      <c r="D1710" s="73">
        <v>28339.547999999999</v>
      </c>
      <c r="E1710" s="73">
        <v>254252.20699999999</v>
      </c>
      <c r="F1710" s="73">
        <v>23901.071</v>
      </c>
      <c r="G1710" s="73">
        <v>260557.46299999999</v>
      </c>
      <c r="H1710" s="15">
        <f>D1710/D1708*100</f>
        <v>87.987660915356997</v>
      </c>
      <c r="I1710" s="15">
        <f>E1710/E1708*100</f>
        <v>86.45543305997208</v>
      </c>
      <c r="J1710" s="16">
        <f t="shared" si="390"/>
        <v>125.87126601863991</v>
      </c>
      <c r="K1710" s="16">
        <f>D1710/F1710*100</f>
        <v>118.5702013102258</v>
      </c>
      <c r="L1710" s="16">
        <f>E1710/G1710*100</f>
        <v>97.580090039485839</v>
      </c>
      <c r="M1710" s="76"/>
      <c r="N1710" s="76"/>
      <c r="O1710" s="76"/>
      <c r="P1710" s="76"/>
      <c r="Q1710" s="76"/>
      <c r="R1710" s="76"/>
    </row>
    <row r="1711" spans="1:18" s="9" customFormat="1" x14ac:dyDescent="0.2">
      <c r="A1711" s="13" t="s">
        <v>273</v>
      </c>
      <c r="B1711" s="73">
        <v>25830.707999999999</v>
      </c>
      <c r="C1711" s="73">
        <v>261876.15900000001</v>
      </c>
      <c r="D1711" s="73">
        <v>32208.547999999999</v>
      </c>
      <c r="E1711" s="73">
        <v>294084.70699999999</v>
      </c>
      <c r="F1711" s="73">
        <v>24495.957999999999</v>
      </c>
      <c r="G1711" s="73">
        <v>310195.58600000001</v>
      </c>
      <c r="H1711" s="15">
        <f>H1712+H1713</f>
        <v>100</v>
      </c>
      <c r="I1711" s="15">
        <f>I1712+I1713</f>
        <v>100</v>
      </c>
      <c r="J1711" s="16">
        <f t="shared" si="390"/>
        <v>124.69092213810013</v>
      </c>
      <c r="K1711" s="16">
        <f>D1711/F1711*100</f>
        <v>131.48515359146191</v>
      </c>
      <c r="L1711" s="16">
        <f>E1711/G1711*100</f>
        <v>94.806219131693254</v>
      </c>
    </row>
    <row r="1712" spans="1:18" s="9" customFormat="1" x14ac:dyDescent="0.2">
      <c r="A1712" s="17" t="s">
        <v>275</v>
      </c>
      <c r="B1712" s="73">
        <v>815.02800000000002</v>
      </c>
      <c r="C1712" s="73">
        <v>6300.73</v>
      </c>
      <c r="D1712" s="73">
        <v>1987.8</v>
      </c>
      <c r="E1712" s="73">
        <v>8288.5300000000007</v>
      </c>
      <c r="F1712" s="73">
        <v>8.0000000000000002E-3</v>
      </c>
      <c r="G1712" s="73">
        <v>5550.4870000000001</v>
      </c>
      <c r="H1712" s="15">
        <f>D1712/D1711*100</f>
        <v>6.1716535622779389</v>
      </c>
      <c r="I1712" s="15">
        <f>E1712/E1711*100</f>
        <v>2.8184158518654292</v>
      </c>
      <c r="J1712" s="16">
        <f t="shared" si="390"/>
        <v>243.89346132893596</v>
      </c>
      <c r="K1712" s="16"/>
      <c r="L1712" s="16">
        <f>E1712/G1712*100</f>
        <v>149.32977953105737</v>
      </c>
    </row>
    <row r="1713" spans="1:18" s="9" customFormat="1" x14ac:dyDescent="0.2">
      <c r="A1713" s="17" t="s">
        <v>279</v>
      </c>
      <c r="B1713" s="73">
        <v>25015.68</v>
      </c>
      <c r="C1713" s="73">
        <v>255575.429</v>
      </c>
      <c r="D1713" s="73">
        <v>30220.748</v>
      </c>
      <c r="E1713" s="73">
        <v>285796.17700000003</v>
      </c>
      <c r="F1713" s="73">
        <v>24495.95</v>
      </c>
      <c r="G1713" s="73">
        <v>304645.09899999999</v>
      </c>
      <c r="H1713" s="15">
        <f>D1713/D1711*100</f>
        <v>93.828346437722061</v>
      </c>
      <c r="I1713" s="15">
        <f>E1713/E1711*100</f>
        <v>97.181584148134576</v>
      </c>
      <c r="J1713" s="16">
        <f t="shared" si="390"/>
        <v>120.80722171054315</v>
      </c>
      <c r="K1713" s="16">
        <f>D1713/F1713*100</f>
        <v>123.37038571682257</v>
      </c>
      <c r="L1713" s="16">
        <f>E1713/G1713*100</f>
        <v>93.812826117383239</v>
      </c>
    </row>
    <row r="1714" spans="1:18" s="9" customFormat="1" ht="22.5" x14ac:dyDescent="0.2">
      <c r="A1714" s="11" t="s">
        <v>514</v>
      </c>
      <c r="B1714" s="73"/>
      <c r="C1714" s="73"/>
      <c r="D1714" s="73"/>
      <c r="E1714" s="73"/>
      <c r="F1714" s="73"/>
      <c r="G1714" s="73"/>
      <c r="H1714" s="72"/>
      <c r="I1714" s="72"/>
      <c r="J1714" s="72"/>
      <c r="K1714" s="72"/>
      <c r="L1714" s="72"/>
      <c r="M1714" s="76"/>
      <c r="N1714" s="76"/>
      <c r="O1714" s="76"/>
      <c r="P1714" s="76"/>
      <c r="Q1714" s="76"/>
      <c r="R1714" s="76"/>
    </row>
    <row r="1715" spans="1:18" s="9" customFormat="1" x14ac:dyDescent="0.2">
      <c r="A1715" s="13" t="s">
        <v>272</v>
      </c>
      <c r="B1715" s="73">
        <v>20021</v>
      </c>
      <c r="C1715" s="73">
        <v>90591</v>
      </c>
      <c r="D1715" s="73">
        <v>16486</v>
      </c>
      <c r="E1715" s="73">
        <v>107077</v>
      </c>
      <c r="F1715" s="73">
        <v>7304</v>
      </c>
      <c r="G1715" s="73">
        <v>87590</v>
      </c>
      <c r="H1715" s="15">
        <f>H1716+H1717</f>
        <v>100</v>
      </c>
      <c r="I1715" s="15">
        <f>I1716+I1717</f>
        <v>100</v>
      </c>
      <c r="J1715" s="16">
        <f>D1715/B1715*100</f>
        <v>82.343539283752065</v>
      </c>
      <c r="K1715" s="16">
        <f t="shared" ref="K1715:L1720" si="391">D1715/F1715*100</f>
        <v>225.71193866374588</v>
      </c>
      <c r="L1715" s="16">
        <f t="shared" si="391"/>
        <v>122.24797351295811</v>
      </c>
    </row>
    <row r="1716" spans="1:18" s="9" customFormat="1" x14ac:dyDescent="0.2">
      <c r="A1716" s="17" t="s">
        <v>278</v>
      </c>
      <c r="B1716" s="73">
        <v>520</v>
      </c>
      <c r="C1716" s="73">
        <v>4245</v>
      </c>
      <c r="D1716" s="73">
        <v>520</v>
      </c>
      <c r="E1716" s="73">
        <v>4765</v>
      </c>
      <c r="F1716" s="73">
        <v>451</v>
      </c>
      <c r="G1716" s="73">
        <v>8604</v>
      </c>
      <c r="H1716" s="15">
        <f>D1716/D1715*100</f>
        <v>3.1541914351571028</v>
      </c>
      <c r="I1716" s="15">
        <f>E1716/E1715*100</f>
        <v>4.4500686421920674</v>
      </c>
      <c r="J1716" s="16">
        <f>D1716/B1716*100</f>
        <v>100</v>
      </c>
      <c r="K1716" s="16">
        <f t="shared" si="391"/>
        <v>115.29933481152995</v>
      </c>
      <c r="L1716" s="16">
        <f t="shared" si="391"/>
        <v>55.381218038121801</v>
      </c>
    </row>
    <row r="1717" spans="1:18" s="9" customFormat="1" x14ac:dyDescent="0.2">
      <c r="A1717" s="17" t="s">
        <v>274</v>
      </c>
      <c r="B1717" s="73">
        <v>19501</v>
      </c>
      <c r="C1717" s="73">
        <v>86346</v>
      </c>
      <c r="D1717" s="73">
        <v>15966</v>
      </c>
      <c r="E1717" s="73">
        <v>102312</v>
      </c>
      <c r="F1717" s="73">
        <v>6853</v>
      </c>
      <c r="G1717" s="73">
        <v>78986</v>
      </c>
      <c r="H1717" s="15">
        <f>D1717/D1715*100</f>
        <v>96.845808564842898</v>
      </c>
      <c r="I1717" s="15">
        <f>E1717/E1715*100</f>
        <v>95.549931357807935</v>
      </c>
      <c r="J1717" s="16">
        <f>D1717/B1717*100</f>
        <v>81.872724475667908</v>
      </c>
      <c r="K1717" s="16">
        <f t="shared" si="391"/>
        <v>232.97825769735883</v>
      </c>
      <c r="L1717" s="16">
        <f t="shared" si="391"/>
        <v>129.5318157648191</v>
      </c>
      <c r="M1717" s="76"/>
      <c r="N1717" s="76"/>
      <c r="O1717" s="76"/>
      <c r="P1717" s="76"/>
      <c r="Q1717" s="76"/>
      <c r="R1717" s="76"/>
    </row>
    <row r="1718" spans="1:18" s="9" customFormat="1" x14ac:dyDescent="0.2">
      <c r="A1718" s="13" t="s">
        <v>273</v>
      </c>
      <c r="B1718" s="73">
        <v>20021</v>
      </c>
      <c r="C1718" s="73">
        <v>90591</v>
      </c>
      <c r="D1718" s="73">
        <v>16486</v>
      </c>
      <c r="E1718" s="73">
        <v>107077</v>
      </c>
      <c r="F1718" s="73">
        <v>7304</v>
      </c>
      <c r="G1718" s="73">
        <v>87590</v>
      </c>
      <c r="H1718" s="15">
        <f>H1719+H1720</f>
        <v>100</v>
      </c>
      <c r="I1718" s="15">
        <f>I1719+I1720</f>
        <v>100</v>
      </c>
      <c r="J1718" s="16">
        <f>D1718/B1718*100</f>
        <v>82.343539283752065</v>
      </c>
      <c r="K1718" s="16">
        <f t="shared" si="391"/>
        <v>225.71193866374588</v>
      </c>
      <c r="L1718" s="16">
        <f t="shared" si="391"/>
        <v>122.24797351295811</v>
      </c>
    </row>
    <row r="1719" spans="1:18" s="9" customFormat="1" x14ac:dyDescent="0.2">
      <c r="A1719" s="17" t="s">
        <v>275</v>
      </c>
      <c r="B1719" s="73">
        <v>147</v>
      </c>
      <c r="C1719" s="73">
        <v>3732</v>
      </c>
      <c r="D1719" s="73">
        <v>972</v>
      </c>
      <c r="E1719" s="73">
        <v>4704</v>
      </c>
      <c r="F1719" s="73">
        <v>224</v>
      </c>
      <c r="G1719" s="73">
        <v>5660</v>
      </c>
      <c r="H1719" s="15">
        <f>D1719/D1718*100</f>
        <v>5.8959116826398157</v>
      </c>
      <c r="I1719" s="15">
        <f>E1719/E1718*100</f>
        <v>4.393100292313008</v>
      </c>
      <c r="J1719" s="16"/>
      <c r="K1719" s="16">
        <f t="shared" si="391"/>
        <v>433.92857142857144</v>
      </c>
      <c r="L1719" s="16">
        <f t="shared" si="391"/>
        <v>83.109540636042396</v>
      </c>
    </row>
    <row r="1720" spans="1:18" s="9" customFormat="1" x14ac:dyDescent="0.2">
      <c r="A1720" s="17" t="s">
        <v>279</v>
      </c>
      <c r="B1720" s="73">
        <v>19874</v>
      </c>
      <c r="C1720" s="73">
        <v>86859</v>
      </c>
      <c r="D1720" s="73">
        <v>15514</v>
      </c>
      <c r="E1720" s="73">
        <v>102373</v>
      </c>
      <c r="F1720" s="73">
        <v>7080</v>
      </c>
      <c r="G1720" s="73">
        <v>81931</v>
      </c>
      <c r="H1720" s="15">
        <f>D1720/D1718*100</f>
        <v>94.10408831736018</v>
      </c>
      <c r="I1720" s="15">
        <f>E1720/E1718*100</f>
        <v>95.606899707686992</v>
      </c>
      <c r="J1720" s="16">
        <f>D1720/B1720*100</f>
        <v>78.06178927241622</v>
      </c>
      <c r="K1720" s="16">
        <f t="shared" si="391"/>
        <v>219.12429378531075</v>
      </c>
      <c r="L1720" s="16">
        <f t="shared" si="391"/>
        <v>124.95026302620498</v>
      </c>
    </row>
    <row r="1721" spans="1:18" s="9" customFormat="1" ht="22.5" x14ac:dyDescent="0.2">
      <c r="A1721" s="11" t="s">
        <v>515</v>
      </c>
      <c r="B1721" s="73"/>
      <c r="C1721" s="73"/>
      <c r="D1721" s="73"/>
      <c r="E1721" s="73"/>
      <c r="F1721" s="73"/>
      <c r="G1721" s="73"/>
      <c r="H1721" s="72"/>
      <c r="I1721" s="72"/>
      <c r="J1721" s="72"/>
      <c r="K1721" s="72"/>
      <c r="L1721" s="72"/>
      <c r="M1721" s="76"/>
      <c r="N1721" s="76"/>
      <c r="O1721" s="76"/>
      <c r="P1721" s="76"/>
      <c r="Q1721" s="76"/>
      <c r="R1721" s="76"/>
    </row>
    <row r="1722" spans="1:18" s="9" customFormat="1" x14ac:dyDescent="0.2">
      <c r="A1722" s="13" t="s">
        <v>272</v>
      </c>
      <c r="B1722" s="73">
        <v>149362</v>
      </c>
      <c r="C1722" s="73">
        <v>1344289</v>
      </c>
      <c r="D1722" s="73">
        <v>154272</v>
      </c>
      <c r="E1722" s="73">
        <v>1498561</v>
      </c>
      <c r="F1722" s="73">
        <v>171825</v>
      </c>
      <c r="G1722" s="73">
        <v>1387995</v>
      </c>
      <c r="H1722" s="15">
        <f>H1723+H1724</f>
        <v>100.00000000000001</v>
      </c>
      <c r="I1722" s="15">
        <f>I1723+I1724</f>
        <v>100</v>
      </c>
      <c r="J1722" s="16">
        <f t="shared" ref="J1722:J1727" si="392">D1722/B1722*100</f>
        <v>103.2873153814223</v>
      </c>
      <c r="K1722" s="16">
        <f t="shared" ref="K1722:L1727" si="393">D1722/F1722*100</f>
        <v>89.78437363596683</v>
      </c>
      <c r="L1722" s="16">
        <f t="shared" si="393"/>
        <v>107.96587883962118</v>
      </c>
    </row>
    <row r="1723" spans="1:18" s="9" customFormat="1" x14ac:dyDescent="0.2">
      <c r="A1723" s="17" t="s">
        <v>278</v>
      </c>
      <c r="B1723" s="73">
        <v>38521</v>
      </c>
      <c r="C1723" s="73">
        <v>321478</v>
      </c>
      <c r="D1723" s="73">
        <v>43851</v>
      </c>
      <c r="E1723" s="73">
        <v>365329</v>
      </c>
      <c r="F1723" s="73">
        <v>26512</v>
      </c>
      <c r="G1723" s="73">
        <v>326894</v>
      </c>
      <c r="H1723" s="15">
        <f>D1723/D1722*100</f>
        <v>28.424471064094586</v>
      </c>
      <c r="I1723" s="15">
        <f>E1723/E1722*100</f>
        <v>24.378653921995834</v>
      </c>
      <c r="J1723" s="16">
        <f t="shared" si="392"/>
        <v>113.83660860309961</v>
      </c>
      <c r="K1723" s="16">
        <f t="shared" si="393"/>
        <v>165.40057332528667</v>
      </c>
      <c r="L1723" s="16">
        <f t="shared" si="393"/>
        <v>111.7576339730922</v>
      </c>
    </row>
    <row r="1724" spans="1:18" s="9" customFormat="1" x14ac:dyDescent="0.2">
      <c r="A1724" s="17" t="s">
        <v>274</v>
      </c>
      <c r="B1724" s="73">
        <v>110841</v>
      </c>
      <c r="C1724" s="73">
        <v>1022811</v>
      </c>
      <c r="D1724" s="73">
        <v>110421</v>
      </c>
      <c r="E1724" s="73">
        <v>1133232</v>
      </c>
      <c r="F1724" s="73">
        <v>145313</v>
      </c>
      <c r="G1724" s="73">
        <v>1061102</v>
      </c>
      <c r="H1724" s="15">
        <f>D1724/D1722*100</f>
        <v>71.575528935905425</v>
      </c>
      <c r="I1724" s="15">
        <f>E1724/E1722*100</f>
        <v>75.621346078004166</v>
      </c>
      <c r="J1724" s="16">
        <f t="shared" si="392"/>
        <v>99.62107884266652</v>
      </c>
      <c r="K1724" s="16">
        <f t="shared" si="393"/>
        <v>75.988383695884053</v>
      </c>
      <c r="L1724" s="16">
        <f t="shared" si="393"/>
        <v>106.79764999029311</v>
      </c>
      <c r="M1724" s="76"/>
      <c r="N1724" s="76"/>
      <c r="O1724" s="76"/>
      <c r="P1724" s="76"/>
      <c r="Q1724" s="76"/>
      <c r="R1724" s="76"/>
    </row>
    <row r="1725" spans="1:18" s="9" customFormat="1" x14ac:dyDescent="0.2">
      <c r="A1725" s="13" t="s">
        <v>273</v>
      </c>
      <c r="B1725" s="73">
        <v>149362</v>
      </c>
      <c r="C1725" s="73">
        <v>1344289</v>
      </c>
      <c r="D1725" s="73">
        <v>154272</v>
      </c>
      <c r="E1725" s="73">
        <v>1498561</v>
      </c>
      <c r="F1725" s="73">
        <v>171825</v>
      </c>
      <c r="G1725" s="73">
        <v>1387995</v>
      </c>
      <c r="H1725" s="15">
        <f>H1726+H1727</f>
        <v>100</v>
      </c>
      <c r="I1725" s="15">
        <f>I1726+I1727</f>
        <v>100</v>
      </c>
      <c r="J1725" s="16">
        <f t="shared" si="392"/>
        <v>103.2873153814223</v>
      </c>
      <c r="K1725" s="16">
        <f t="shared" si="393"/>
        <v>89.78437363596683</v>
      </c>
      <c r="L1725" s="16">
        <f t="shared" si="393"/>
        <v>107.96587883962118</v>
      </c>
    </row>
    <row r="1726" spans="1:18" s="9" customFormat="1" x14ac:dyDescent="0.2">
      <c r="A1726" s="17" t="s">
        <v>275</v>
      </c>
      <c r="B1726" s="73">
        <v>556</v>
      </c>
      <c r="C1726" s="73">
        <v>19009</v>
      </c>
      <c r="D1726" s="73">
        <v>275</v>
      </c>
      <c r="E1726" s="73">
        <v>19284</v>
      </c>
      <c r="F1726" s="73">
        <v>257</v>
      </c>
      <c r="G1726" s="73">
        <v>12152</v>
      </c>
      <c r="H1726" s="15">
        <f>D1726/D1725*100</f>
        <v>0.17825658577058701</v>
      </c>
      <c r="I1726" s="15">
        <f>E1726/E1725*100</f>
        <v>1.2868345032334352</v>
      </c>
      <c r="J1726" s="16">
        <f t="shared" si="392"/>
        <v>49.460431654676256</v>
      </c>
      <c r="K1726" s="16">
        <f t="shared" si="393"/>
        <v>107.00389105058366</v>
      </c>
      <c r="L1726" s="16">
        <f t="shared" si="393"/>
        <v>158.68992758393682</v>
      </c>
    </row>
    <row r="1727" spans="1:18" s="9" customFormat="1" x14ac:dyDescent="0.2">
      <c r="A1727" s="17" t="s">
        <v>279</v>
      </c>
      <c r="B1727" s="73">
        <v>148806</v>
      </c>
      <c r="C1727" s="73">
        <v>1325280</v>
      </c>
      <c r="D1727" s="73">
        <v>153997</v>
      </c>
      <c r="E1727" s="73">
        <v>1479277</v>
      </c>
      <c r="F1727" s="73">
        <v>171568</v>
      </c>
      <c r="G1727" s="73">
        <v>1375843</v>
      </c>
      <c r="H1727" s="15">
        <f>D1727/D1725*100</f>
        <v>99.821743414229417</v>
      </c>
      <c r="I1727" s="15">
        <f>E1727/E1725*100</f>
        <v>98.713165496766564</v>
      </c>
      <c r="J1727" s="16">
        <f t="shared" si="392"/>
        <v>103.48843460613146</v>
      </c>
      <c r="K1727" s="16">
        <f t="shared" si="393"/>
        <v>89.758579688520001</v>
      </c>
      <c r="L1727" s="16">
        <f t="shared" si="393"/>
        <v>107.5178635934478</v>
      </c>
    </row>
    <row r="1728" spans="1:18" s="9" customFormat="1" ht="22.5" x14ac:dyDescent="0.2">
      <c r="A1728" s="11" t="s">
        <v>516</v>
      </c>
      <c r="B1728" s="73"/>
      <c r="C1728" s="73"/>
      <c r="D1728" s="73"/>
      <c r="E1728" s="73"/>
      <c r="F1728" s="73"/>
      <c r="G1728" s="73"/>
      <c r="H1728" s="72"/>
      <c r="I1728" s="72"/>
      <c r="J1728" s="72"/>
      <c r="K1728" s="72"/>
      <c r="L1728" s="72"/>
      <c r="M1728" s="76"/>
      <c r="N1728" s="76"/>
      <c r="O1728" s="76"/>
      <c r="P1728" s="76"/>
      <c r="Q1728" s="76"/>
      <c r="R1728" s="76"/>
    </row>
    <row r="1729" spans="1:18" s="9" customFormat="1" x14ac:dyDescent="0.2">
      <c r="A1729" s="13" t="s">
        <v>272</v>
      </c>
      <c r="B1729" s="73">
        <v>74675</v>
      </c>
      <c r="C1729" s="73">
        <v>649820</v>
      </c>
      <c r="D1729" s="73">
        <v>51068</v>
      </c>
      <c r="E1729" s="73">
        <v>700888</v>
      </c>
      <c r="F1729" s="73">
        <v>73143</v>
      </c>
      <c r="G1729" s="73">
        <v>669882</v>
      </c>
      <c r="H1729" s="15">
        <f>H1730+H1731</f>
        <v>100</v>
      </c>
      <c r="I1729" s="15">
        <f>I1730+I1731</f>
        <v>100</v>
      </c>
      <c r="J1729" s="16">
        <f t="shared" ref="J1729:J1734" si="394">D1729/B1729*100</f>
        <v>68.387010378305988</v>
      </c>
      <c r="K1729" s="16">
        <f t="shared" ref="K1729:L1732" si="395">D1729/F1729*100</f>
        <v>69.819394883994363</v>
      </c>
      <c r="L1729" s="16">
        <f t="shared" si="395"/>
        <v>104.6285763761379</v>
      </c>
    </row>
    <row r="1730" spans="1:18" s="9" customFormat="1" x14ac:dyDescent="0.2">
      <c r="A1730" s="17" t="s">
        <v>278</v>
      </c>
      <c r="B1730" s="73">
        <v>1074</v>
      </c>
      <c r="C1730" s="73">
        <v>9402</v>
      </c>
      <c r="D1730" s="73">
        <v>2698</v>
      </c>
      <c r="E1730" s="73">
        <v>12100</v>
      </c>
      <c r="F1730" s="73">
        <v>3223</v>
      </c>
      <c r="G1730" s="73">
        <v>9333</v>
      </c>
      <c r="H1730" s="15">
        <f>D1730/D1729*100</f>
        <v>5.2831518759301321</v>
      </c>
      <c r="I1730" s="15">
        <f>E1730/E1729*100</f>
        <v>1.7263813904646677</v>
      </c>
      <c r="J1730" s="16">
        <f t="shared" si="394"/>
        <v>251.21042830540037</v>
      </c>
      <c r="K1730" s="16">
        <f t="shared" si="395"/>
        <v>83.710828420726031</v>
      </c>
      <c r="L1730" s="16">
        <f t="shared" si="395"/>
        <v>129.64748741026466</v>
      </c>
    </row>
    <row r="1731" spans="1:18" s="9" customFormat="1" x14ac:dyDescent="0.2">
      <c r="A1731" s="17" t="s">
        <v>274</v>
      </c>
      <c r="B1731" s="73">
        <v>73601</v>
      </c>
      <c r="C1731" s="73">
        <v>640418</v>
      </c>
      <c r="D1731" s="73">
        <v>48370</v>
      </c>
      <c r="E1731" s="73">
        <v>688788</v>
      </c>
      <c r="F1731" s="73">
        <v>69920</v>
      </c>
      <c r="G1731" s="73">
        <v>660549</v>
      </c>
      <c r="H1731" s="15">
        <f>D1731/D1729*100</f>
        <v>94.71684812406987</v>
      </c>
      <c r="I1731" s="15">
        <f>E1731/E1729*100</f>
        <v>98.273618609535333</v>
      </c>
      <c r="J1731" s="16">
        <f t="shared" si="394"/>
        <v>65.719215771524844</v>
      </c>
      <c r="K1731" s="16">
        <f t="shared" si="395"/>
        <v>69.179061784897016</v>
      </c>
      <c r="L1731" s="16">
        <f t="shared" si="395"/>
        <v>104.27508027413562</v>
      </c>
      <c r="M1731" s="76"/>
      <c r="N1731" s="76"/>
      <c r="O1731" s="76"/>
      <c r="P1731" s="76"/>
      <c r="Q1731" s="76"/>
      <c r="R1731" s="76"/>
    </row>
    <row r="1732" spans="1:18" s="9" customFormat="1" x14ac:dyDescent="0.2">
      <c r="A1732" s="13" t="s">
        <v>273</v>
      </c>
      <c r="B1732" s="73">
        <v>74675</v>
      </c>
      <c r="C1732" s="73">
        <v>649820</v>
      </c>
      <c r="D1732" s="73">
        <v>51068</v>
      </c>
      <c r="E1732" s="73">
        <v>700888</v>
      </c>
      <c r="F1732" s="73">
        <v>73143</v>
      </c>
      <c r="G1732" s="73">
        <v>669882</v>
      </c>
      <c r="H1732" s="15">
        <f>H1733+H1734</f>
        <v>100</v>
      </c>
      <c r="I1732" s="15">
        <f>I1733+I1734</f>
        <v>100</v>
      </c>
      <c r="J1732" s="16">
        <f t="shared" si="394"/>
        <v>68.387010378305988</v>
      </c>
      <c r="K1732" s="16">
        <f t="shared" si="395"/>
        <v>69.819394883994363</v>
      </c>
      <c r="L1732" s="16">
        <f t="shared" si="395"/>
        <v>104.6285763761379</v>
      </c>
    </row>
    <row r="1733" spans="1:18" s="9" customFormat="1" x14ac:dyDescent="0.2">
      <c r="A1733" s="17" t="s">
        <v>275</v>
      </c>
      <c r="B1733" s="73">
        <v>69</v>
      </c>
      <c r="C1733" s="73">
        <v>17844</v>
      </c>
      <c r="D1733" s="73">
        <v>233</v>
      </c>
      <c r="E1733" s="73">
        <v>18077</v>
      </c>
      <c r="F1733" s="73">
        <v>256</v>
      </c>
      <c r="G1733" s="73">
        <v>2359</v>
      </c>
      <c r="H1733" s="15">
        <f>D1733/D1732*100</f>
        <v>0.45625440589018562</v>
      </c>
      <c r="I1733" s="15">
        <f>E1733/E1732*100</f>
        <v>2.5791567268950244</v>
      </c>
      <c r="J1733" s="16">
        <f t="shared" si="394"/>
        <v>337.68115942028987</v>
      </c>
      <c r="K1733" s="16">
        <f>D1733/F1733*100</f>
        <v>91.015625</v>
      </c>
      <c r="L1733" s="16"/>
    </row>
    <row r="1734" spans="1:18" s="9" customFormat="1" x14ac:dyDescent="0.2">
      <c r="A1734" s="17" t="s">
        <v>279</v>
      </c>
      <c r="B1734" s="73">
        <v>74606</v>
      </c>
      <c r="C1734" s="73">
        <v>631976</v>
      </c>
      <c r="D1734" s="73">
        <v>50835</v>
      </c>
      <c r="E1734" s="73">
        <v>682811</v>
      </c>
      <c r="F1734" s="73">
        <v>72887</v>
      </c>
      <c r="G1734" s="73">
        <v>667523</v>
      </c>
      <c r="H1734" s="15">
        <f>D1734/D1732*100</f>
        <v>99.543745594109808</v>
      </c>
      <c r="I1734" s="15">
        <f>E1734/E1732*100</f>
        <v>97.420843273104978</v>
      </c>
      <c r="J1734" s="16">
        <f t="shared" si="394"/>
        <v>68.137951371203386</v>
      </c>
      <c r="K1734" s="16">
        <f>D1734/F1734*100</f>
        <v>69.744947658704575</v>
      </c>
      <c r="L1734" s="16">
        <f>E1734/G1734*100</f>
        <v>102.29025816338913</v>
      </c>
    </row>
    <row r="1735" spans="1:18" s="9" customFormat="1" ht="22.5" x14ac:dyDescent="0.2">
      <c r="A1735" s="11" t="s">
        <v>517</v>
      </c>
      <c r="B1735" s="73"/>
      <c r="C1735" s="73"/>
      <c r="D1735" s="73"/>
      <c r="E1735" s="73"/>
      <c r="F1735" s="73"/>
      <c r="G1735" s="73"/>
      <c r="H1735" s="72"/>
      <c r="I1735" s="72"/>
      <c r="J1735" s="72"/>
      <c r="K1735" s="72"/>
      <c r="L1735" s="72"/>
      <c r="M1735" s="76"/>
      <c r="N1735" s="76"/>
      <c r="O1735" s="76"/>
      <c r="P1735" s="76"/>
      <c r="Q1735" s="76"/>
      <c r="R1735" s="76"/>
    </row>
    <row r="1736" spans="1:18" s="9" customFormat="1" x14ac:dyDescent="0.2">
      <c r="A1736" s="13" t="s">
        <v>272</v>
      </c>
      <c r="B1736" s="73">
        <v>50845</v>
      </c>
      <c r="C1736" s="73">
        <v>513622</v>
      </c>
      <c r="D1736" s="73">
        <v>72695</v>
      </c>
      <c r="E1736" s="73">
        <v>586317</v>
      </c>
      <c r="F1736" s="73">
        <v>59082</v>
      </c>
      <c r="G1736" s="73">
        <v>527903</v>
      </c>
      <c r="H1736" s="15">
        <f>H1737+H1738</f>
        <v>100</v>
      </c>
      <c r="I1736" s="15">
        <f>I1737+I1738</f>
        <v>100</v>
      </c>
      <c r="J1736" s="16">
        <f t="shared" ref="J1736:J1741" si="396">D1736/B1736*100</f>
        <v>142.97374373094701</v>
      </c>
      <c r="K1736" s="16">
        <f t="shared" ref="K1736:L1739" si="397">D1736/F1736*100</f>
        <v>123.04085846789208</v>
      </c>
      <c r="L1736" s="16">
        <f t="shared" si="397"/>
        <v>111.06529040372948</v>
      </c>
    </row>
    <row r="1737" spans="1:18" s="9" customFormat="1" x14ac:dyDescent="0.2">
      <c r="A1737" s="17" t="s">
        <v>278</v>
      </c>
      <c r="B1737" s="73">
        <v>36971</v>
      </c>
      <c r="C1737" s="73">
        <v>307885</v>
      </c>
      <c r="D1737" s="73">
        <v>40670</v>
      </c>
      <c r="E1737" s="73">
        <v>348555</v>
      </c>
      <c r="F1737" s="73">
        <v>23079</v>
      </c>
      <c r="G1737" s="73">
        <v>308789</v>
      </c>
      <c r="H1737" s="15">
        <f>D1737/D1736*100</f>
        <v>55.94607607125662</v>
      </c>
      <c r="I1737" s="15">
        <f>E1737/E1736*100</f>
        <v>59.448216579086058</v>
      </c>
      <c r="J1737" s="16">
        <f t="shared" si="396"/>
        <v>110.00513916312786</v>
      </c>
      <c r="K1737" s="16">
        <f t="shared" si="397"/>
        <v>176.22080679405519</v>
      </c>
      <c r="L1737" s="16">
        <f t="shared" si="397"/>
        <v>112.87804941238191</v>
      </c>
    </row>
    <row r="1738" spans="1:18" s="9" customFormat="1" x14ac:dyDescent="0.2">
      <c r="A1738" s="17" t="s">
        <v>274</v>
      </c>
      <c r="B1738" s="73">
        <v>13874</v>
      </c>
      <c r="C1738" s="73">
        <v>205737</v>
      </c>
      <c r="D1738" s="73">
        <v>32025</v>
      </c>
      <c r="E1738" s="73">
        <v>237762</v>
      </c>
      <c r="F1738" s="73">
        <v>36003</v>
      </c>
      <c r="G1738" s="73">
        <v>219114</v>
      </c>
      <c r="H1738" s="15">
        <f>D1738/D1736*100</f>
        <v>44.05392392874338</v>
      </c>
      <c r="I1738" s="15">
        <f>E1738/E1736*100</f>
        <v>40.551783420913942</v>
      </c>
      <c r="J1738" s="16">
        <f t="shared" si="396"/>
        <v>230.82744702320889</v>
      </c>
      <c r="K1738" s="16">
        <f t="shared" si="397"/>
        <v>88.950920756603608</v>
      </c>
      <c r="L1738" s="16">
        <f t="shared" si="397"/>
        <v>108.51063829787233</v>
      </c>
      <c r="M1738" s="76"/>
      <c r="N1738" s="76"/>
      <c r="O1738" s="76"/>
      <c r="P1738" s="76"/>
      <c r="Q1738" s="76"/>
      <c r="R1738" s="76"/>
    </row>
    <row r="1739" spans="1:18" s="9" customFormat="1" x14ac:dyDescent="0.2">
      <c r="A1739" s="13" t="s">
        <v>273</v>
      </c>
      <c r="B1739" s="73">
        <v>50845</v>
      </c>
      <c r="C1739" s="73">
        <v>513622</v>
      </c>
      <c r="D1739" s="73">
        <v>72695</v>
      </c>
      <c r="E1739" s="73">
        <v>586317</v>
      </c>
      <c r="F1739" s="73">
        <v>59082</v>
      </c>
      <c r="G1739" s="73">
        <v>527903</v>
      </c>
      <c r="H1739" s="15">
        <f>H1740+H1741</f>
        <v>100</v>
      </c>
      <c r="I1739" s="15">
        <f>I1740+I1741</f>
        <v>100</v>
      </c>
      <c r="J1739" s="16">
        <f t="shared" si="396"/>
        <v>142.97374373094701</v>
      </c>
      <c r="K1739" s="16">
        <f t="shared" si="397"/>
        <v>123.04085846789208</v>
      </c>
      <c r="L1739" s="16">
        <f t="shared" si="397"/>
        <v>111.06529040372948</v>
      </c>
    </row>
    <row r="1740" spans="1:18" s="9" customFormat="1" x14ac:dyDescent="0.2">
      <c r="A1740" s="17" t="s">
        <v>275</v>
      </c>
      <c r="B1740" s="73">
        <v>487</v>
      </c>
      <c r="C1740" s="73">
        <v>1162</v>
      </c>
      <c r="D1740" s="73">
        <v>39</v>
      </c>
      <c r="E1740" s="73">
        <v>1201</v>
      </c>
      <c r="F1740" s="73">
        <v>0</v>
      </c>
      <c r="G1740" s="73">
        <v>893</v>
      </c>
      <c r="H1740" s="15">
        <f>D1740/D1739*100</f>
        <v>5.3648806657954476E-2</v>
      </c>
      <c r="I1740" s="15">
        <f>E1740/E1739*100</f>
        <v>0.20483799719264495</v>
      </c>
      <c r="J1740" s="16">
        <f t="shared" si="396"/>
        <v>8.0082135523613953</v>
      </c>
      <c r="K1740" s="16">
        <v>0</v>
      </c>
      <c r="L1740" s="16">
        <f>E1740/G1740*100</f>
        <v>134.49048152295632</v>
      </c>
    </row>
    <row r="1741" spans="1:18" s="9" customFormat="1" x14ac:dyDescent="0.2">
      <c r="A1741" s="17" t="s">
        <v>279</v>
      </c>
      <c r="B1741" s="73">
        <v>50358</v>
      </c>
      <c r="C1741" s="73">
        <v>512460</v>
      </c>
      <c r="D1741" s="73">
        <v>72656</v>
      </c>
      <c r="E1741" s="73">
        <v>585116</v>
      </c>
      <c r="F1741" s="73">
        <v>59082</v>
      </c>
      <c r="G1741" s="73">
        <v>527010</v>
      </c>
      <c r="H1741" s="15">
        <f>D1741/D1739*100</f>
        <v>99.946351193342039</v>
      </c>
      <c r="I1741" s="15">
        <f>E1741/E1739*100</f>
        <v>99.795162002807359</v>
      </c>
      <c r="J1741" s="16">
        <f t="shared" si="396"/>
        <v>144.27896262758648</v>
      </c>
      <c r="K1741" s="16">
        <f>D1741/F1741*100</f>
        <v>122.97484851562234</v>
      </c>
      <c r="L1741" s="16">
        <f>E1741/G1741*100</f>
        <v>111.02559723724409</v>
      </c>
    </row>
    <row r="1742" spans="1:18" s="9" customFormat="1" ht="22.5" x14ac:dyDescent="0.2">
      <c r="A1742" s="11" t="s">
        <v>518</v>
      </c>
      <c r="B1742" s="73"/>
      <c r="C1742" s="73"/>
      <c r="D1742" s="73"/>
      <c r="E1742" s="73"/>
      <c r="F1742" s="73"/>
      <c r="G1742" s="73"/>
      <c r="H1742" s="72"/>
      <c r="I1742" s="72"/>
      <c r="J1742" s="72"/>
      <c r="K1742" s="72"/>
      <c r="L1742" s="72"/>
      <c r="M1742" s="76"/>
      <c r="N1742" s="76"/>
      <c r="O1742" s="76"/>
      <c r="P1742" s="76"/>
      <c r="Q1742" s="76"/>
      <c r="R1742" s="76"/>
    </row>
    <row r="1743" spans="1:18" s="9" customFormat="1" x14ac:dyDescent="0.2">
      <c r="A1743" s="13" t="s">
        <v>272</v>
      </c>
      <c r="B1743" s="73">
        <v>501978</v>
      </c>
      <c r="C1743" s="73">
        <v>5743426</v>
      </c>
      <c r="D1743" s="73">
        <v>200796</v>
      </c>
      <c r="E1743" s="73">
        <v>5944221</v>
      </c>
      <c r="F1743" s="73">
        <v>1788237</v>
      </c>
      <c r="G1743" s="73">
        <v>10841700</v>
      </c>
      <c r="H1743" s="15">
        <f>H1744+H1745</f>
        <v>100</v>
      </c>
      <c r="I1743" s="15">
        <f>I1744+I1745</f>
        <v>100.00001682306225</v>
      </c>
      <c r="J1743" s="16">
        <f t="shared" ref="J1743:J1748" si="398">D1743/B1743*100</f>
        <v>40.000956217204738</v>
      </c>
      <c r="K1743" s="16">
        <f t="shared" ref="K1743:L1748" si="399">D1743/F1743*100</f>
        <v>11.228712972609335</v>
      </c>
      <c r="L1743" s="16">
        <f t="shared" si="399"/>
        <v>54.827388693655053</v>
      </c>
    </row>
    <row r="1744" spans="1:18" s="9" customFormat="1" x14ac:dyDescent="0.2">
      <c r="A1744" s="17" t="s">
        <v>278</v>
      </c>
      <c r="B1744" s="73">
        <v>358</v>
      </c>
      <c r="C1744" s="73">
        <v>2836</v>
      </c>
      <c r="D1744" s="73">
        <v>358</v>
      </c>
      <c r="E1744" s="73">
        <v>3194</v>
      </c>
      <c r="F1744" s="73">
        <v>390</v>
      </c>
      <c r="G1744" s="73">
        <v>2593</v>
      </c>
      <c r="H1744" s="15">
        <f>D1744/D1743*100</f>
        <v>0.17829040419131856</v>
      </c>
      <c r="I1744" s="15">
        <f>E1744/E1743*100</f>
        <v>5.3732860874452677E-2</v>
      </c>
      <c r="J1744" s="16">
        <f t="shared" si="398"/>
        <v>100</v>
      </c>
      <c r="K1744" s="16">
        <f t="shared" si="399"/>
        <v>91.794871794871796</v>
      </c>
      <c r="L1744" s="16">
        <f t="shared" si="399"/>
        <v>123.17778634785964</v>
      </c>
    </row>
    <row r="1745" spans="1:18" s="9" customFormat="1" x14ac:dyDescent="0.2">
      <c r="A1745" s="17" t="s">
        <v>274</v>
      </c>
      <c r="B1745" s="73">
        <v>501620</v>
      </c>
      <c r="C1745" s="73">
        <v>5740590</v>
      </c>
      <c r="D1745" s="73">
        <v>200438</v>
      </c>
      <c r="E1745" s="73">
        <v>5941028</v>
      </c>
      <c r="F1745" s="73">
        <v>1787847</v>
      </c>
      <c r="G1745" s="73">
        <v>10839107</v>
      </c>
      <c r="H1745" s="15">
        <f>D1745/D1743*100</f>
        <v>99.821709595808684</v>
      </c>
      <c r="I1745" s="15">
        <f>E1745/E1743*100</f>
        <v>99.946283962187806</v>
      </c>
      <c r="J1745" s="16">
        <f t="shared" si="398"/>
        <v>39.958135640524702</v>
      </c>
      <c r="K1745" s="16">
        <f t="shared" si="399"/>
        <v>11.211138313289672</v>
      </c>
      <c r="L1745" s="16">
        <f t="shared" si="399"/>
        <v>54.811046703386182</v>
      </c>
      <c r="M1745" s="76"/>
      <c r="N1745" s="76"/>
      <c r="O1745" s="76"/>
      <c r="P1745" s="76"/>
      <c r="Q1745" s="76"/>
      <c r="R1745" s="76"/>
    </row>
    <row r="1746" spans="1:18" s="9" customFormat="1" x14ac:dyDescent="0.2">
      <c r="A1746" s="13" t="s">
        <v>273</v>
      </c>
      <c r="B1746" s="73">
        <v>501978</v>
      </c>
      <c r="C1746" s="73">
        <v>5743426</v>
      </c>
      <c r="D1746" s="73">
        <v>200796</v>
      </c>
      <c r="E1746" s="73">
        <v>5944221</v>
      </c>
      <c r="F1746" s="73">
        <v>1788237</v>
      </c>
      <c r="G1746" s="73">
        <v>10841700</v>
      </c>
      <c r="H1746" s="15">
        <f>H1747+H1748</f>
        <v>100</v>
      </c>
      <c r="I1746" s="15">
        <f>I1747+I1748</f>
        <v>100</v>
      </c>
      <c r="J1746" s="16">
        <f t="shared" si="398"/>
        <v>40.000956217204738</v>
      </c>
      <c r="K1746" s="16">
        <f t="shared" si="399"/>
        <v>11.228712972609335</v>
      </c>
      <c r="L1746" s="16">
        <f t="shared" si="399"/>
        <v>54.827388693655053</v>
      </c>
    </row>
    <row r="1747" spans="1:18" s="9" customFormat="1" x14ac:dyDescent="0.2">
      <c r="A1747" s="17" t="s">
        <v>275</v>
      </c>
      <c r="B1747" s="73">
        <v>425</v>
      </c>
      <c r="C1747" s="73">
        <v>9732</v>
      </c>
      <c r="D1747" s="73">
        <v>1079</v>
      </c>
      <c r="E1747" s="73">
        <v>10811</v>
      </c>
      <c r="F1747" s="73">
        <v>2119</v>
      </c>
      <c r="G1747" s="73">
        <v>11492</v>
      </c>
      <c r="H1747" s="15">
        <f>D1747/D1746*100</f>
        <v>0.5373613020179685</v>
      </c>
      <c r="I1747" s="15">
        <f>E1747/E1746*100</f>
        <v>0.18187412614705947</v>
      </c>
      <c r="J1747" s="16">
        <f t="shared" si="398"/>
        <v>253.88235294117649</v>
      </c>
      <c r="K1747" s="16">
        <f t="shared" si="399"/>
        <v>50.920245398772998</v>
      </c>
      <c r="L1747" s="16">
        <f t="shared" si="399"/>
        <v>94.074138531152101</v>
      </c>
      <c r="M1747" s="72"/>
      <c r="N1747" s="72"/>
      <c r="O1747" s="72"/>
      <c r="P1747" s="72"/>
      <c r="Q1747" s="72"/>
      <c r="R1747" s="72"/>
    </row>
    <row r="1748" spans="1:18" s="9" customFormat="1" x14ac:dyDescent="0.2">
      <c r="A1748" s="17" t="s">
        <v>279</v>
      </c>
      <c r="B1748" s="73">
        <v>501553</v>
      </c>
      <c r="C1748" s="73">
        <v>5733694</v>
      </c>
      <c r="D1748" s="73">
        <v>199717</v>
      </c>
      <c r="E1748" s="73">
        <v>5933410</v>
      </c>
      <c r="F1748" s="73">
        <v>1786118</v>
      </c>
      <c r="G1748" s="73">
        <v>10830208</v>
      </c>
      <c r="H1748" s="15">
        <f>D1748/D1746*100</f>
        <v>99.46263869798203</v>
      </c>
      <c r="I1748" s="15">
        <f>E1748/E1746*100</f>
        <v>99.818125873852935</v>
      </c>
      <c r="J1748" s="16">
        <f t="shared" si="398"/>
        <v>39.819719949835807</v>
      </c>
      <c r="K1748" s="16">
        <f t="shared" si="399"/>
        <v>11.181624058432869</v>
      </c>
      <c r="L1748" s="16">
        <f t="shared" si="399"/>
        <v>54.785743727174953</v>
      </c>
    </row>
    <row r="1749" spans="1:18" s="9" customFormat="1" x14ac:dyDescent="0.2">
      <c r="A1749" s="11" t="s">
        <v>519</v>
      </c>
      <c r="B1749" s="73"/>
      <c r="C1749" s="73"/>
      <c r="D1749" s="73"/>
      <c r="E1749" s="73"/>
      <c r="F1749" s="73"/>
      <c r="G1749" s="73"/>
      <c r="H1749" s="72"/>
      <c r="I1749" s="72"/>
      <c r="J1749" s="72"/>
      <c r="K1749" s="72"/>
      <c r="L1749" s="72"/>
      <c r="M1749" s="76"/>
      <c r="N1749" s="76"/>
      <c r="O1749" s="76"/>
      <c r="P1749" s="76"/>
      <c r="Q1749" s="76"/>
      <c r="R1749" s="76"/>
    </row>
    <row r="1750" spans="1:18" s="9" customFormat="1" x14ac:dyDescent="0.2">
      <c r="A1750" s="13" t="s">
        <v>272</v>
      </c>
      <c r="B1750" s="73">
        <v>33026</v>
      </c>
      <c r="C1750" s="73">
        <v>278947</v>
      </c>
      <c r="D1750" s="73">
        <v>26545</v>
      </c>
      <c r="E1750" s="73">
        <v>305492</v>
      </c>
      <c r="F1750" s="73">
        <v>28973</v>
      </c>
      <c r="G1750" s="73">
        <v>221996</v>
      </c>
      <c r="H1750" s="15">
        <f>H1751+H1752</f>
        <v>100</v>
      </c>
      <c r="I1750" s="15">
        <f>I1751+I1752</f>
        <v>100</v>
      </c>
      <c r="J1750" s="16">
        <f t="shared" ref="J1750:J1755" si="400">D1750/B1750*100</f>
        <v>80.37606734088294</v>
      </c>
      <c r="K1750" s="16">
        <f t="shared" ref="K1750:L1755" si="401">D1750/F1750*100</f>
        <v>91.619783936768712</v>
      </c>
      <c r="L1750" s="16">
        <f t="shared" si="401"/>
        <v>137.61148849528823</v>
      </c>
    </row>
    <row r="1751" spans="1:18" s="9" customFormat="1" x14ac:dyDescent="0.2">
      <c r="A1751" s="17" t="s">
        <v>278</v>
      </c>
      <c r="B1751" s="73">
        <v>11642</v>
      </c>
      <c r="C1751" s="73">
        <v>98924</v>
      </c>
      <c r="D1751" s="73">
        <v>13039</v>
      </c>
      <c r="E1751" s="73">
        <v>111963</v>
      </c>
      <c r="F1751" s="73">
        <v>13677</v>
      </c>
      <c r="G1751" s="73">
        <v>96550</v>
      </c>
      <c r="H1751" s="15">
        <f>D1751/D1750*100</f>
        <v>49.120361650028258</v>
      </c>
      <c r="I1751" s="15">
        <f>E1751/E1750*100</f>
        <v>36.650059576028177</v>
      </c>
      <c r="J1751" s="16">
        <f t="shared" si="400"/>
        <v>111.99965641642329</v>
      </c>
      <c r="K1751" s="16">
        <f t="shared" si="401"/>
        <v>95.335234335014988</v>
      </c>
      <c r="L1751" s="16">
        <f t="shared" si="401"/>
        <v>115.96374935266702</v>
      </c>
    </row>
    <row r="1752" spans="1:18" s="9" customFormat="1" x14ac:dyDescent="0.2">
      <c r="A1752" s="17" t="s">
        <v>274</v>
      </c>
      <c r="B1752" s="73">
        <v>21384</v>
      </c>
      <c r="C1752" s="73">
        <v>180023</v>
      </c>
      <c r="D1752" s="73">
        <v>13506</v>
      </c>
      <c r="E1752" s="73">
        <v>193529</v>
      </c>
      <c r="F1752" s="73">
        <v>15296</v>
      </c>
      <c r="G1752" s="73">
        <v>125446</v>
      </c>
      <c r="H1752" s="15">
        <f>D1752/D1750*100</f>
        <v>50.879638349971742</v>
      </c>
      <c r="I1752" s="15">
        <f>E1752/E1750*100</f>
        <v>63.349940423971816</v>
      </c>
      <c r="J1752" s="16">
        <f t="shared" si="400"/>
        <v>63.159371492704828</v>
      </c>
      <c r="K1752" s="16">
        <f t="shared" si="401"/>
        <v>88.297594142259413</v>
      </c>
      <c r="L1752" s="16">
        <f t="shared" si="401"/>
        <v>154.27275481083493</v>
      </c>
      <c r="M1752" s="76"/>
      <c r="N1752" s="76"/>
      <c r="O1752" s="76"/>
      <c r="P1752" s="76"/>
      <c r="Q1752" s="76"/>
      <c r="R1752" s="76"/>
    </row>
    <row r="1753" spans="1:18" s="9" customFormat="1" x14ac:dyDescent="0.2">
      <c r="A1753" s="13" t="s">
        <v>273</v>
      </c>
      <c r="B1753" s="73">
        <v>33026</v>
      </c>
      <c r="C1753" s="73">
        <v>278947</v>
      </c>
      <c r="D1753" s="73">
        <v>26545</v>
      </c>
      <c r="E1753" s="73">
        <v>305492</v>
      </c>
      <c r="F1753" s="73">
        <v>28973</v>
      </c>
      <c r="G1753" s="73">
        <v>221996</v>
      </c>
      <c r="H1753" s="15">
        <f>H1754+H1755</f>
        <v>100</v>
      </c>
      <c r="I1753" s="15">
        <f>I1754+I1755</f>
        <v>100</v>
      </c>
      <c r="J1753" s="16">
        <f t="shared" si="400"/>
        <v>80.37606734088294</v>
      </c>
      <c r="K1753" s="16">
        <f t="shared" si="401"/>
        <v>91.619783936768712</v>
      </c>
      <c r="L1753" s="16">
        <f t="shared" si="401"/>
        <v>137.61148849528823</v>
      </c>
    </row>
    <row r="1754" spans="1:18" s="9" customFormat="1" x14ac:dyDescent="0.2">
      <c r="A1754" s="17" t="s">
        <v>275</v>
      </c>
      <c r="B1754" s="73">
        <v>55</v>
      </c>
      <c r="C1754" s="73">
        <v>810</v>
      </c>
      <c r="D1754" s="73">
        <v>102</v>
      </c>
      <c r="E1754" s="73">
        <v>912</v>
      </c>
      <c r="F1754" s="73">
        <v>163</v>
      </c>
      <c r="G1754" s="73">
        <v>1125</v>
      </c>
      <c r="H1754" s="15">
        <f>D1754/D1753*100</f>
        <v>0.38425315501977775</v>
      </c>
      <c r="I1754" s="15">
        <f>E1754/E1753*100</f>
        <v>0.29853482251581059</v>
      </c>
      <c r="J1754" s="16">
        <f t="shared" si="400"/>
        <v>185.45454545454544</v>
      </c>
      <c r="K1754" s="16">
        <f t="shared" si="401"/>
        <v>62.576687116564422</v>
      </c>
      <c r="L1754" s="16">
        <f t="shared" si="401"/>
        <v>81.066666666666663</v>
      </c>
    </row>
    <row r="1755" spans="1:18" s="9" customFormat="1" x14ac:dyDescent="0.2">
      <c r="A1755" s="17" t="s">
        <v>279</v>
      </c>
      <c r="B1755" s="73">
        <v>32971</v>
      </c>
      <c r="C1755" s="73">
        <v>278137</v>
      </c>
      <c r="D1755" s="73">
        <v>26443</v>
      </c>
      <c r="E1755" s="73">
        <v>304580</v>
      </c>
      <c r="F1755" s="73">
        <v>28810</v>
      </c>
      <c r="G1755" s="73">
        <v>220871</v>
      </c>
      <c r="H1755" s="15">
        <f>D1755/D1753*100</f>
        <v>99.615746844980222</v>
      </c>
      <c r="I1755" s="15">
        <f>E1755/E1753*100</f>
        <v>99.701465177484195</v>
      </c>
      <c r="J1755" s="16">
        <f t="shared" si="400"/>
        <v>80.200782505838461</v>
      </c>
      <c r="K1755" s="16">
        <f t="shared" si="401"/>
        <v>91.784102742103428</v>
      </c>
      <c r="L1755" s="16">
        <f t="shared" si="401"/>
        <v>137.89949789696249</v>
      </c>
    </row>
    <row r="1756" spans="1:18" s="9" customFormat="1" ht="22.5" x14ac:dyDescent="0.2">
      <c r="A1756" s="11" t="s">
        <v>520</v>
      </c>
      <c r="B1756" s="73"/>
      <c r="C1756" s="73"/>
      <c r="D1756" s="73"/>
      <c r="E1756" s="73"/>
      <c r="F1756" s="73"/>
      <c r="G1756" s="73"/>
      <c r="H1756" s="72"/>
      <c r="I1756" s="72"/>
      <c r="J1756" s="72"/>
      <c r="K1756" s="72"/>
      <c r="L1756" s="72"/>
      <c r="M1756" s="76"/>
      <c r="N1756" s="76"/>
      <c r="O1756" s="76"/>
      <c r="P1756" s="76"/>
      <c r="Q1756" s="76"/>
      <c r="R1756" s="76"/>
    </row>
    <row r="1757" spans="1:18" s="9" customFormat="1" x14ac:dyDescent="0.2">
      <c r="A1757" s="13" t="s">
        <v>272</v>
      </c>
      <c r="B1757" s="73">
        <v>387</v>
      </c>
      <c r="C1757" s="73">
        <v>3594</v>
      </c>
      <c r="D1757" s="73">
        <v>288</v>
      </c>
      <c r="E1757" s="73">
        <v>3882</v>
      </c>
      <c r="F1757" s="73">
        <v>472</v>
      </c>
      <c r="G1757" s="73">
        <v>3496</v>
      </c>
      <c r="H1757" s="15">
        <f>H1758+H1759</f>
        <v>100</v>
      </c>
      <c r="I1757" s="15">
        <f>I1758+I1759</f>
        <v>100</v>
      </c>
      <c r="J1757" s="16">
        <f>D1757/B1757*100</f>
        <v>74.418604651162795</v>
      </c>
      <c r="K1757" s="16">
        <f t="shared" ref="K1757:L1760" si="402">D1757/F1757*100</f>
        <v>61.016949152542374</v>
      </c>
      <c r="L1757" s="16">
        <f t="shared" si="402"/>
        <v>111.0411899313501</v>
      </c>
    </row>
    <row r="1758" spans="1:18" s="9" customFormat="1" x14ac:dyDescent="0.2">
      <c r="A1758" s="17" t="s">
        <v>278</v>
      </c>
      <c r="B1758" s="73">
        <v>293</v>
      </c>
      <c r="C1758" s="73">
        <v>1878</v>
      </c>
      <c r="D1758" s="73">
        <v>171</v>
      </c>
      <c r="E1758" s="73">
        <v>2049</v>
      </c>
      <c r="F1758" s="73">
        <v>365</v>
      </c>
      <c r="G1758" s="73">
        <v>2177</v>
      </c>
      <c r="H1758" s="15">
        <f>D1758/D1757*100</f>
        <v>59.375</v>
      </c>
      <c r="I1758" s="15">
        <f>E1758/E1757*100</f>
        <v>52.782071097372487</v>
      </c>
      <c r="J1758" s="16">
        <f>D1758/B1758*100</f>
        <v>58.361774744027308</v>
      </c>
      <c r="K1758" s="16">
        <f t="shared" si="402"/>
        <v>46.849315068493155</v>
      </c>
      <c r="L1758" s="16">
        <f t="shared" si="402"/>
        <v>94.120349104271938</v>
      </c>
    </row>
    <row r="1759" spans="1:18" s="9" customFormat="1" x14ac:dyDescent="0.2">
      <c r="A1759" s="17" t="s">
        <v>274</v>
      </c>
      <c r="B1759" s="73">
        <v>94</v>
      </c>
      <c r="C1759" s="73">
        <v>1716</v>
      </c>
      <c r="D1759" s="73">
        <v>117</v>
      </c>
      <c r="E1759" s="73">
        <v>1833</v>
      </c>
      <c r="F1759" s="73">
        <v>107</v>
      </c>
      <c r="G1759" s="73">
        <v>1319</v>
      </c>
      <c r="H1759" s="15">
        <f>D1759/D1757*100</f>
        <v>40.625</v>
      </c>
      <c r="I1759" s="15">
        <f>E1759/E1757*100</f>
        <v>47.217928902627513</v>
      </c>
      <c r="J1759" s="16">
        <f>D1759/B1759*100</f>
        <v>124.46808510638299</v>
      </c>
      <c r="K1759" s="16">
        <f t="shared" si="402"/>
        <v>109.34579439252336</v>
      </c>
      <c r="L1759" s="16">
        <f t="shared" si="402"/>
        <v>138.96891584533736</v>
      </c>
      <c r="M1759" s="76"/>
      <c r="N1759" s="76"/>
      <c r="O1759" s="76"/>
      <c r="P1759" s="76"/>
      <c r="Q1759" s="76"/>
      <c r="R1759" s="76"/>
    </row>
    <row r="1760" spans="1:18" s="9" customFormat="1" x14ac:dyDescent="0.2">
      <c r="A1760" s="13" t="s">
        <v>273</v>
      </c>
      <c r="B1760" s="73">
        <v>387</v>
      </c>
      <c r="C1760" s="73">
        <v>3594</v>
      </c>
      <c r="D1760" s="73">
        <v>288</v>
      </c>
      <c r="E1760" s="73">
        <v>3882</v>
      </c>
      <c r="F1760" s="73">
        <v>472</v>
      </c>
      <c r="G1760" s="73">
        <v>3496</v>
      </c>
      <c r="H1760" s="15">
        <f>H1761+H1762</f>
        <v>100.00000000000001</v>
      </c>
      <c r="I1760" s="15">
        <f>I1761+I1762</f>
        <v>100.00000000000001</v>
      </c>
      <c r="J1760" s="16">
        <f>D1760/B1760*100</f>
        <v>74.418604651162795</v>
      </c>
      <c r="K1760" s="16">
        <f t="shared" si="402"/>
        <v>61.016949152542374</v>
      </c>
      <c r="L1760" s="16">
        <f t="shared" si="402"/>
        <v>111.0411899313501</v>
      </c>
      <c r="M1760" s="72"/>
      <c r="N1760" s="72"/>
      <c r="O1760" s="72"/>
      <c r="P1760" s="72"/>
      <c r="Q1760" s="72"/>
      <c r="R1760" s="72"/>
    </row>
    <row r="1761" spans="1:18" s="9" customFormat="1" x14ac:dyDescent="0.2">
      <c r="A1761" s="17" t="s">
        <v>275</v>
      </c>
      <c r="B1761" s="73">
        <v>0</v>
      </c>
      <c r="C1761" s="73">
        <v>9</v>
      </c>
      <c r="D1761" s="73">
        <v>1</v>
      </c>
      <c r="E1761" s="73">
        <v>10</v>
      </c>
      <c r="F1761" s="73">
        <v>0</v>
      </c>
      <c r="G1761" s="73">
        <v>20</v>
      </c>
      <c r="H1761" s="15">
        <f>D1761/D1760*100</f>
        <v>0.34722222222222221</v>
      </c>
      <c r="I1761" s="15">
        <f>E1761/E1760*100</f>
        <v>0.25759917568263779</v>
      </c>
      <c r="J1761" s="16">
        <v>0</v>
      </c>
      <c r="K1761" s="16">
        <v>0</v>
      </c>
      <c r="L1761" s="16">
        <f>E1761/G1761*100</f>
        <v>50</v>
      </c>
      <c r="M1761" s="72"/>
      <c r="N1761" s="72"/>
      <c r="O1761" s="72"/>
      <c r="P1761" s="72"/>
      <c r="Q1761" s="72"/>
      <c r="R1761" s="72"/>
    </row>
    <row r="1762" spans="1:18" s="9" customFormat="1" x14ac:dyDescent="0.2">
      <c r="A1762" s="17" t="s">
        <v>279</v>
      </c>
      <c r="B1762" s="73">
        <v>387</v>
      </c>
      <c r="C1762" s="73">
        <v>3585</v>
      </c>
      <c r="D1762" s="73">
        <v>287</v>
      </c>
      <c r="E1762" s="73">
        <v>3872</v>
      </c>
      <c r="F1762" s="73">
        <v>472</v>
      </c>
      <c r="G1762" s="73">
        <v>3476</v>
      </c>
      <c r="H1762" s="15">
        <f>D1762/D1760*100</f>
        <v>99.652777777777786</v>
      </c>
      <c r="I1762" s="15">
        <f>E1762/E1760*100</f>
        <v>99.742400824317372</v>
      </c>
      <c r="J1762" s="16">
        <f>D1762/B1762*100</f>
        <v>74.160206718346259</v>
      </c>
      <c r="K1762" s="16">
        <f>D1762/F1762*100</f>
        <v>60.805084745762713</v>
      </c>
      <c r="L1762" s="16">
        <f>E1762/G1762*100</f>
        <v>111.39240506329114</v>
      </c>
      <c r="M1762" s="72"/>
      <c r="N1762" s="72"/>
      <c r="O1762" s="72"/>
      <c r="P1762" s="72"/>
      <c r="Q1762" s="72"/>
      <c r="R1762" s="72"/>
    </row>
    <row r="1763" spans="1:18" s="9" customFormat="1" x14ac:dyDescent="0.2">
      <c r="A1763" s="11" t="s">
        <v>521</v>
      </c>
      <c r="B1763" s="73"/>
      <c r="C1763" s="73"/>
      <c r="D1763" s="73"/>
      <c r="E1763" s="73"/>
      <c r="F1763" s="73"/>
      <c r="G1763" s="73"/>
      <c r="H1763" s="72"/>
      <c r="I1763" s="72"/>
      <c r="J1763" s="72"/>
      <c r="K1763" s="72"/>
      <c r="L1763" s="72"/>
      <c r="M1763" s="76"/>
      <c r="N1763" s="76"/>
      <c r="O1763" s="76"/>
      <c r="P1763" s="76"/>
      <c r="Q1763" s="76"/>
      <c r="R1763" s="76"/>
    </row>
    <row r="1764" spans="1:18" s="9" customFormat="1" x14ac:dyDescent="0.2">
      <c r="A1764" s="13" t="s">
        <v>272</v>
      </c>
      <c r="B1764" s="73">
        <v>2481</v>
      </c>
      <c r="C1764" s="73">
        <v>22161</v>
      </c>
      <c r="D1764" s="73">
        <v>2625</v>
      </c>
      <c r="E1764" s="73">
        <v>24786</v>
      </c>
      <c r="F1764" s="73">
        <v>2363</v>
      </c>
      <c r="G1764" s="73">
        <v>24095</v>
      </c>
      <c r="H1764" s="15">
        <f>H1765+H1766</f>
        <v>100</v>
      </c>
      <c r="I1764" s="15">
        <f>I1765+I1766</f>
        <v>100</v>
      </c>
      <c r="J1764" s="16">
        <f t="shared" ref="J1764:J1769" si="403">D1764/B1764*100</f>
        <v>105.80411124546553</v>
      </c>
      <c r="K1764" s="16">
        <f t="shared" ref="K1764:L1769" si="404">D1764/F1764*100</f>
        <v>111.08760050782902</v>
      </c>
      <c r="L1764" s="16">
        <f t="shared" si="404"/>
        <v>102.8678148993567</v>
      </c>
      <c r="M1764" s="72"/>
      <c r="N1764" s="72"/>
      <c r="O1764" s="72"/>
      <c r="P1764" s="72"/>
      <c r="Q1764" s="72"/>
      <c r="R1764" s="72"/>
    </row>
    <row r="1765" spans="1:18" s="9" customFormat="1" x14ac:dyDescent="0.2">
      <c r="A1765" s="17" t="s">
        <v>278</v>
      </c>
      <c r="B1765" s="73">
        <v>748</v>
      </c>
      <c r="C1765" s="73">
        <v>5351</v>
      </c>
      <c r="D1765" s="73">
        <v>825</v>
      </c>
      <c r="E1765" s="73">
        <v>6176</v>
      </c>
      <c r="F1765" s="73">
        <v>517</v>
      </c>
      <c r="G1765" s="73">
        <v>6409</v>
      </c>
      <c r="H1765" s="15">
        <f>D1765/D1764*100</f>
        <v>31.428571428571427</v>
      </c>
      <c r="I1765" s="15">
        <f>E1765/E1764*100</f>
        <v>24.917292019688535</v>
      </c>
      <c r="J1765" s="16">
        <f t="shared" si="403"/>
        <v>110.29411764705883</v>
      </c>
      <c r="K1765" s="16">
        <f t="shared" si="404"/>
        <v>159.57446808510639</v>
      </c>
      <c r="L1765" s="16">
        <f t="shared" si="404"/>
        <v>96.364487439538152</v>
      </c>
    </row>
    <row r="1766" spans="1:18" s="9" customFormat="1" x14ac:dyDescent="0.2">
      <c r="A1766" s="17" t="s">
        <v>274</v>
      </c>
      <c r="B1766" s="73">
        <v>1733</v>
      </c>
      <c r="C1766" s="73">
        <v>16810</v>
      </c>
      <c r="D1766" s="73">
        <v>1800</v>
      </c>
      <c r="E1766" s="73">
        <v>18610</v>
      </c>
      <c r="F1766" s="73">
        <v>1846</v>
      </c>
      <c r="G1766" s="73">
        <v>17686</v>
      </c>
      <c r="H1766" s="15">
        <f>D1766/D1764*100</f>
        <v>68.571428571428569</v>
      </c>
      <c r="I1766" s="15">
        <f>E1766/E1764*100</f>
        <v>75.082707980311469</v>
      </c>
      <c r="J1766" s="16">
        <f t="shared" si="403"/>
        <v>103.86612810155799</v>
      </c>
      <c r="K1766" s="16">
        <f t="shared" si="404"/>
        <v>97.508125677139759</v>
      </c>
      <c r="L1766" s="16">
        <f t="shared" si="404"/>
        <v>105.22447133325794</v>
      </c>
      <c r="M1766" s="76"/>
      <c r="N1766" s="76"/>
      <c r="O1766" s="76"/>
      <c r="P1766" s="76"/>
      <c r="Q1766" s="76"/>
      <c r="R1766" s="76"/>
    </row>
    <row r="1767" spans="1:18" s="9" customFormat="1" x14ac:dyDescent="0.2">
      <c r="A1767" s="13" t="s">
        <v>273</v>
      </c>
      <c r="B1767" s="73">
        <v>2481</v>
      </c>
      <c r="C1767" s="73">
        <v>22161</v>
      </c>
      <c r="D1767" s="73">
        <v>2625</v>
      </c>
      <c r="E1767" s="73">
        <v>24786</v>
      </c>
      <c r="F1767" s="73">
        <v>2363</v>
      </c>
      <c r="G1767" s="73">
        <v>24095</v>
      </c>
      <c r="H1767" s="15">
        <f>H1768+H1769</f>
        <v>100</v>
      </c>
      <c r="I1767" s="15">
        <f>I1768+I1769</f>
        <v>100</v>
      </c>
      <c r="J1767" s="16">
        <f t="shared" si="403"/>
        <v>105.80411124546553</v>
      </c>
      <c r="K1767" s="16">
        <f t="shared" si="404"/>
        <v>111.08760050782902</v>
      </c>
      <c r="L1767" s="16">
        <f t="shared" si="404"/>
        <v>102.8678148993567</v>
      </c>
    </row>
    <row r="1768" spans="1:18" s="9" customFormat="1" x14ac:dyDescent="0.2">
      <c r="A1768" s="17" t="s">
        <v>275</v>
      </c>
      <c r="B1768" s="73">
        <v>39</v>
      </c>
      <c r="C1768" s="73">
        <v>567</v>
      </c>
      <c r="D1768" s="73">
        <v>64</v>
      </c>
      <c r="E1768" s="73">
        <v>631</v>
      </c>
      <c r="F1768" s="73">
        <v>70</v>
      </c>
      <c r="G1768" s="73">
        <v>798</v>
      </c>
      <c r="H1768" s="15">
        <f>D1768/D1767*100</f>
        <v>2.4380952380952383</v>
      </c>
      <c r="I1768" s="15">
        <f>E1768/E1767*100</f>
        <v>2.5457919793431776</v>
      </c>
      <c r="J1768" s="16">
        <f t="shared" si="403"/>
        <v>164.10256410256409</v>
      </c>
      <c r="K1768" s="16">
        <f t="shared" si="404"/>
        <v>91.428571428571431</v>
      </c>
      <c r="L1768" s="16">
        <f t="shared" si="404"/>
        <v>79.072681704260646</v>
      </c>
    </row>
    <row r="1769" spans="1:18" s="9" customFormat="1" x14ac:dyDescent="0.2">
      <c r="A1769" s="17" t="s">
        <v>279</v>
      </c>
      <c r="B1769" s="73">
        <v>2442</v>
      </c>
      <c r="C1769" s="73">
        <v>21594</v>
      </c>
      <c r="D1769" s="73">
        <v>2561</v>
      </c>
      <c r="E1769" s="73">
        <v>24155</v>
      </c>
      <c r="F1769" s="73">
        <v>2293</v>
      </c>
      <c r="G1769" s="73">
        <v>23297</v>
      </c>
      <c r="H1769" s="15">
        <f>D1769/D1767*100</f>
        <v>97.561904761904756</v>
      </c>
      <c r="I1769" s="15">
        <f>E1769/E1767*100</f>
        <v>97.454208020656822</v>
      </c>
      <c r="J1769" s="16">
        <f t="shared" si="403"/>
        <v>104.87305487305487</v>
      </c>
      <c r="K1769" s="16">
        <f t="shared" si="404"/>
        <v>111.68774531181857</v>
      </c>
      <c r="L1769" s="16">
        <f t="shared" si="404"/>
        <v>103.68287762372839</v>
      </c>
    </row>
    <row r="1770" spans="1:18" s="9" customFormat="1" ht="22.5" x14ac:dyDescent="0.2">
      <c r="A1770" s="11" t="s">
        <v>522</v>
      </c>
      <c r="B1770" s="73"/>
      <c r="C1770" s="73"/>
      <c r="D1770" s="73"/>
      <c r="E1770" s="73"/>
      <c r="F1770" s="73"/>
      <c r="G1770" s="73"/>
      <c r="H1770" s="72"/>
      <c r="I1770" s="72"/>
      <c r="J1770" s="72"/>
      <c r="K1770" s="72"/>
      <c r="L1770" s="72"/>
      <c r="M1770" s="76"/>
      <c r="N1770" s="76"/>
      <c r="O1770" s="76"/>
      <c r="P1770" s="76"/>
      <c r="Q1770" s="76"/>
      <c r="R1770" s="76"/>
    </row>
    <row r="1771" spans="1:18" s="9" customFormat="1" x14ac:dyDescent="0.2">
      <c r="A1771" s="13" t="s">
        <v>272</v>
      </c>
      <c r="B1771" s="73">
        <v>1486</v>
      </c>
      <c r="C1771" s="73">
        <v>4352</v>
      </c>
      <c r="D1771" s="73">
        <v>500</v>
      </c>
      <c r="E1771" s="73">
        <v>4852</v>
      </c>
      <c r="F1771" s="73">
        <v>369</v>
      </c>
      <c r="G1771" s="73">
        <v>2809</v>
      </c>
      <c r="H1771" s="15">
        <f>H1772+H1773</f>
        <v>100</v>
      </c>
      <c r="I1771" s="15">
        <f>I1772+I1773</f>
        <v>100</v>
      </c>
      <c r="J1771" s="16">
        <f t="shared" ref="J1771:J1776" si="405">D1771/B1771*100</f>
        <v>33.647375504710631</v>
      </c>
      <c r="K1771" s="16">
        <f t="shared" ref="K1771:L1776" si="406">D1771/F1771*100</f>
        <v>135.50135501355015</v>
      </c>
      <c r="L1771" s="16">
        <f t="shared" si="406"/>
        <v>172.73050907796369</v>
      </c>
    </row>
    <row r="1772" spans="1:18" s="9" customFormat="1" x14ac:dyDescent="0.2">
      <c r="A1772" s="17" t="s">
        <v>278</v>
      </c>
      <c r="B1772" s="73">
        <v>48</v>
      </c>
      <c r="C1772" s="73">
        <v>540</v>
      </c>
      <c r="D1772" s="73">
        <v>35</v>
      </c>
      <c r="E1772" s="73">
        <v>575</v>
      </c>
      <c r="F1772" s="73">
        <v>77</v>
      </c>
      <c r="G1772" s="73">
        <v>446</v>
      </c>
      <c r="H1772" s="15">
        <f>D1772/D1771*100</f>
        <v>7.0000000000000009</v>
      </c>
      <c r="I1772" s="15">
        <f>E1772/E1771*100</f>
        <v>11.850783182192909</v>
      </c>
      <c r="J1772" s="16">
        <f t="shared" si="405"/>
        <v>72.916666666666657</v>
      </c>
      <c r="K1772" s="16">
        <f t="shared" si="406"/>
        <v>45.454545454545453</v>
      </c>
      <c r="L1772" s="16">
        <f t="shared" si="406"/>
        <v>128.92376681614351</v>
      </c>
    </row>
    <row r="1773" spans="1:18" s="9" customFormat="1" x14ac:dyDescent="0.2">
      <c r="A1773" s="17" t="s">
        <v>274</v>
      </c>
      <c r="B1773" s="73">
        <v>1438</v>
      </c>
      <c r="C1773" s="73">
        <v>3812</v>
      </c>
      <c r="D1773" s="73">
        <v>465</v>
      </c>
      <c r="E1773" s="73">
        <v>4277</v>
      </c>
      <c r="F1773" s="73">
        <v>292</v>
      </c>
      <c r="G1773" s="73">
        <v>2363</v>
      </c>
      <c r="H1773" s="15">
        <f>D1773/D1771*100</f>
        <v>93</v>
      </c>
      <c r="I1773" s="15">
        <f>E1773/E1771*100</f>
        <v>88.149216817807087</v>
      </c>
      <c r="J1773" s="16">
        <f t="shared" si="405"/>
        <v>32.336578581363007</v>
      </c>
      <c r="K1773" s="16">
        <f t="shared" si="406"/>
        <v>159.24657534246575</v>
      </c>
      <c r="L1773" s="16">
        <f t="shared" si="406"/>
        <v>180.99873042742277</v>
      </c>
      <c r="M1773" s="76"/>
      <c r="N1773" s="76"/>
      <c r="O1773" s="76"/>
      <c r="P1773" s="76"/>
      <c r="Q1773" s="76"/>
      <c r="R1773" s="76"/>
    </row>
    <row r="1774" spans="1:18" s="9" customFormat="1" x14ac:dyDescent="0.2">
      <c r="A1774" s="13" t="s">
        <v>273</v>
      </c>
      <c r="B1774" s="73">
        <v>1486</v>
      </c>
      <c r="C1774" s="73">
        <v>4352</v>
      </c>
      <c r="D1774" s="73">
        <v>500</v>
      </c>
      <c r="E1774" s="73">
        <v>4852</v>
      </c>
      <c r="F1774" s="73">
        <v>369</v>
      </c>
      <c r="G1774" s="73">
        <v>2809</v>
      </c>
      <c r="H1774" s="15">
        <f>H1775+H1776</f>
        <v>99.999999999999986</v>
      </c>
      <c r="I1774" s="15">
        <f>I1775+I1776</f>
        <v>100</v>
      </c>
      <c r="J1774" s="16">
        <f t="shared" si="405"/>
        <v>33.647375504710631</v>
      </c>
      <c r="K1774" s="16">
        <f t="shared" si="406"/>
        <v>135.50135501355015</v>
      </c>
      <c r="L1774" s="16">
        <f t="shared" si="406"/>
        <v>172.73050907796369</v>
      </c>
    </row>
    <row r="1775" spans="1:18" s="9" customFormat="1" x14ac:dyDescent="0.2">
      <c r="A1775" s="17" t="s">
        <v>275</v>
      </c>
      <c r="B1775" s="73">
        <v>14</v>
      </c>
      <c r="C1775" s="73">
        <v>104</v>
      </c>
      <c r="D1775" s="73">
        <v>18</v>
      </c>
      <c r="E1775" s="73">
        <v>122</v>
      </c>
      <c r="F1775" s="73">
        <v>4</v>
      </c>
      <c r="G1775" s="73">
        <v>93</v>
      </c>
      <c r="H1775" s="15">
        <f>D1775/D1774*100</f>
        <v>3.5999999999999996</v>
      </c>
      <c r="I1775" s="15">
        <f>E1775/E1774*100</f>
        <v>2.514427040395713</v>
      </c>
      <c r="J1775" s="16">
        <f t="shared" si="405"/>
        <v>128.57142857142858</v>
      </c>
      <c r="K1775" s="16">
        <f t="shared" si="406"/>
        <v>450</v>
      </c>
      <c r="L1775" s="16">
        <f t="shared" si="406"/>
        <v>131.18279569892474</v>
      </c>
    </row>
    <row r="1776" spans="1:18" s="9" customFormat="1" x14ac:dyDescent="0.2">
      <c r="A1776" s="17" t="s">
        <v>279</v>
      </c>
      <c r="B1776" s="73">
        <v>1472</v>
      </c>
      <c r="C1776" s="73">
        <v>4248</v>
      </c>
      <c r="D1776" s="73">
        <v>482</v>
      </c>
      <c r="E1776" s="73">
        <v>4730</v>
      </c>
      <c r="F1776" s="73">
        <v>365</v>
      </c>
      <c r="G1776" s="73">
        <v>2716</v>
      </c>
      <c r="H1776" s="15">
        <f>D1776/D1774*100</f>
        <v>96.399999999999991</v>
      </c>
      <c r="I1776" s="15">
        <f>E1776/E1774*100</f>
        <v>97.485572959604283</v>
      </c>
      <c r="J1776" s="16">
        <f t="shared" si="405"/>
        <v>32.744565217391305</v>
      </c>
      <c r="K1776" s="16">
        <f t="shared" si="406"/>
        <v>132.05479452054794</v>
      </c>
      <c r="L1776" s="16">
        <f t="shared" si="406"/>
        <v>174.15316642120766</v>
      </c>
    </row>
    <row r="1777" spans="1:18" s="9" customFormat="1" ht="22.5" x14ac:dyDescent="0.2">
      <c r="A1777" s="11" t="s">
        <v>523</v>
      </c>
      <c r="B1777" s="73"/>
      <c r="C1777" s="73"/>
      <c r="D1777" s="73"/>
      <c r="E1777" s="73"/>
      <c r="F1777" s="73"/>
      <c r="G1777" s="73"/>
      <c r="H1777" s="72"/>
      <c r="I1777" s="72"/>
      <c r="J1777" s="72"/>
      <c r="K1777" s="72"/>
      <c r="L1777" s="72"/>
      <c r="M1777" s="76"/>
      <c r="N1777" s="76"/>
      <c r="O1777" s="76"/>
      <c r="P1777" s="76"/>
      <c r="Q1777" s="76"/>
      <c r="R1777" s="76"/>
    </row>
    <row r="1778" spans="1:18" s="9" customFormat="1" x14ac:dyDescent="0.2">
      <c r="A1778" s="13" t="s">
        <v>272</v>
      </c>
      <c r="B1778" s="73">
        <v>76</v>
      </c>
      <c r="C1778" s="73">
        <v>526</v>
      </c>
      <c r="D1778" s="73">
        <v>29</v>
      </c>
      <c r="E1778" s="73">
        <v>555</v>
      </c>
      <c r="F1778" s="73">
        <v>59</v>
      </c>
      <c r="G1778" s="73">
        <v>355</v>
      </c>
      <c r="H1778" s="15">
        <f>H1779+H1780</f>
        <v>100</v>
      </c>
      <c r="I1778" s="15">
        <f>I1779+I1780</f>
        <v>100</v>
      </c>
      <c r="J1778" s="16">
        <f>D1778/B1778*100</f>
        <v>38.15789473684211</v>
      </c>
      <c r="K1778" s="16">
        <f>D1778/F1778*100</f>
        <v>49.152542372881356</v>
      </c>
      <c r="L1778" s="16">
        <f>E1778/G1778*100</f>
        <v>156.33802816901408</v>
      </c>
    </row>
    <row r="1779" spans="1:18" s="9" customFormat="1" x14ac:dyDescent="0.2">
      <c r="A1779" s="17" t="s">
        <v>278</v>
      </c>
      <c r="B1779" s="73">
        <v>0</v>
      </c>
      <c r="C1779" s="73">
        <v>0</v>
      </c>
      <c r="D1779" s="73">
        <v>0</v>
      </c>
      <c r="E1779" s="73">
        <v>0</v>
      </c>
      <c r="F1779" s="73">
        <v>0</v>
      </c>
      <c r="G1779" s="73">
        <v>0</v>
      </c>
      <c r="H1779" s="15">
        <f>D1779/D1778*100</f>
        <v>0</v>
      </c>
      <c r="I1779" s="15">
        <f>E1779/E1778*100</f>
        <v>0</v>
      </c>
      <c r="J1779" s="16">
        <v>0</v>
      </c>
      <c r="K1779" s="16">
        <v>0</v>
      </c>
      <c r="L1779" s="16">
        <v>0</v>
      </c>
    </row>
    <row r="1780" spans="1:18" s="9" customFormat="1" x14ac:dyDescent="0.2">
      <c r="A1780" s="17" t="s">
        <v>274</v>
      </c>
      <c r="B1780" s="73">
        <v>76</v>
      </c>
      <c r="C1780" s="73">
        <v>526</v>
      </c>
      <c r="D1780" s="73">
        <v>29</v>
      </c>
      <c r="E1780" s="73">
        <v>555</v>
      </c>
      <c r="F1780" s="73">
        <v>59</v>
      </c>
      <c r="G1780" s="73">
        <v>355</v>
      </c>
      <c r="H1780" s="15">
        <f>D1780/D1778*100</f>
        <v>100</v>
      </c>
      <c r="I1780" s="15">
        <f>E1780/E1778*100</f>
        <v>100</v>
      </c>
      <c r="J1780" s="16">
        <f>D1780/B1780*100</f>
        <v>38.15789473684211</v>
      </c>
      <c r="K1780" s="16">
        <f t="shared" ref="K1780:L1783" si="407">D1780/F1780*100</f>
        <v>49.152542372881356</v>
      </c>
      <c r="L1780" s="16">
        <f t="shared" si="407"/>
        <v>156.33802816901408</v>
      </c>
      <c r="M1780" s="76"/>
      <c r="N1780" s="76"/>
      <c r="O1780" s="76"/>
      <c r="P1780" s="76"/>
      <c r="Q1780" s="76"/>
      <c r="R1780" s="76"/>
    </row>
    <row r="1781" spans="1:18" s="9" customFormat="1" x14ac:dyDescent="0.2">
      <c r="A1781" s="13" t="s">
        <v>273</v>
      </c>
      <c r="B1781" s="73">
        <v>76</v>
      </c>
      <c r="C1781" s="73">
        <v>526</v>
      </c>
      <c r="D1781" s="73">
        <v>29</v>
      </c>
      <c r="E1781" s="73">
        <v>555</v>
      </c>
      <c r="F1781" s="73">
        <v>59</v>
      </c>
      <c r="G1781" s="73">
        <v>355</v>
      </c>
      <c r="H1781" s="15">
        <f>H1782+H1783</f>
        <v>100</v>
      </c>
      <c r="I1781" s="15">
        <f>I1782+I1783</f>
        <v>100</v>
      </c>
      <c r="J1781" s="16">
        <f>D1781/B1781*100</f>
        <v>38.15789473684211</v>
      </c>
      <c r="K1781" s="16">
        <f t="shared" si="407"/>
        <v>49.152542372881356</v>
      </c>
      <c r="L1781" s="16">
        <f t="shared" si="407"/>
        <v>156.33802816901408</v>
      </c>
    </row>
    <row r="1782" spans="1:18" s="9" customFormat="1" x14ac:dyDescent="0.2">
      <c r="A1782" s="17" t="s">
        <v>275</v>
      </c>
      <c r="B1782" s="73">
        <v>5</v>
      </c>
      <c r="C1782" s="73">
        <v>127</v>
      </c>
      <c r="D1782" s="73">
        <v>13</v>
      </c>
      <c r="E1782" s="73">
        <v>140</v>
      </c>
      <c r="F1782" s="73">
        <v>11</v>
      </c>
      <c r="G1782" s="73">
        <v>56</v>
      </c>
      <c r="H1782" s="15">
        <f>D1782/D1781*100</f>
        <v>44.827586206896555</v>
      </c>
      <c r="I1782" s="15">
        <f>E1782/E1781*100</f>
        <v>25.225225225225223</v>
      </c>
      <c r="J1782" s="16">
        <f>D1782/B1782*100</f>
        <v>260</v>
      </c>
      <c r="K1782" s="16">
        <f t="shared" si="407"/>
        <v>118.18181818181819</v>
      </c>
      <c r="L1782" s="16">
        <f t="shared" si="407"/>
        <v>250</v>
      </c>
    </row>
    <row r="1783" spans="1:18" s="9" customFormat="1" x14ac:dyDescent="0.2">
      <c r="A1783" s="17" t="s">
        <v>279</v>
      </c>
      <c r="B1783" s="73">
        <v>71</v>
      </c>
      <c r="C1783" s="73">
        <v>399</v>
      </c>
      <c r="D1783" s="73">
        <v>16</v>
      </c>
      <c r="E1783" s="73">
        <v>415</v>
      </c>
      <c r="F1783" s="73">
        <v>48</v>
      </c>
      <c r="G1783" s="73">
        <v>299</v>
      </c>
      <c r="H1783" s="15">
        <f>D1783/D1781*100</f>
        <v>55.172413793103445</v>
      </c>
      <c r="I1783" s="15">
        <f>E1783/E1781*100</f>
        <v>74.774774774774784</v>
      </c>
      <c r="J1783" s="16">
        <f>D1783/B1783*100</f>
        <v>22.535211267605636</v>
      </c>
      <c r="K1783" s="16">
        <f t="shared" si="407"/>
        <v>33.333333333333329</v>
      </c>
      <c r="L1783" s="16">
        <f t="shared" si="407"/>
        <v>138.79598662207357</v>
      </c>
    </row>
    <row r="1784" spans="1:18" s="9" customFormat="1" ht="22.5" x14ac:dyDescent="0.2">
      <c r="A1784" s="11" t="s">
        <v>524</v>
      </c>
      <c r="B1784" s="73"/>
      <c r="C1784" s="73"/>
      <c r="D1784" s="73"/>
      <c r="E1784" s="73"/>
      <c r="F1784" s="73"/>
      <c r="G1784" s="73"/>
      <c r="H1784" s="72"/>
      <c r="I1784" s="72"/>
      <c r="J1784" s="72"/>
      <c r="K1784" s="72"/>
      <c r="L1784" s="72"/>
      <c r="M1784" s="76"/>
      <c r="N1784" s="76"/>
      <c r="O1784" s="76"/>
      <c r="P1784" s="76"/>
      <c r="Q1784" s="76"/>
      <c r="R1784" s="76"/>
    </row>
    <row r="1785" spans="1:18" s="9" customFormat="1" x14ac:dyDescent="0.2">
      <c r="A1785" s="13" t="s">
        <v>272</v>
      </c>
      <c r="B1785" s="73">
        <v>15686</v>
      </c>
      <c r="C1785" s="73">
        <v>214973</v>
      </c>
      <c r="D1785" s="73">
        <v>18931</v>
      </c>
      <c r="E1785" s="73">
        <v>233904</v>
      </c>
      <c r="F1785" s="73">
        <v>33092</v>
      </c>
      <c r="G1785" s="73">
        <v>734138</v>
      </c>
      <c r="H1785" s="15">
        <f>H1786+H1787</f>
        <v>100</v>
      </c>
      <c r="I1785" s="15">
        <f>I1786+I1787</f>
        <v>100</v>
      </c>
      <c r="J1785" s="16">
        <f t="shared" ref="J1785:J1790" si="408">D1785/B1785*100</f>
        <v>120.68723702664796</v>
      </c>
      <c r="K1785" s="16">
        <f t="shared" ref="K1785:L1790" si="409">D1785/F1785*100</f>
        <v>57.207179983077481</v>
      </c>
      <c r="L1785" s="16">
        <f t="shared" si="409"/>
        <v>31.861039750019749</v>
      </c>
    </row>
    <row r="1786" spans="1:18" s="9" customFormat="1" x14ac:dyDescent="0.2">
      <c r="A1786" s="17" t="s">
        <v>278</v>
      </c>
      <c r="B1786" s="73">
        <v>290</v>
      </c>
      <c r="C1786" s="73">
        <v>2530</v>
      </c>
      <c r="D1786" s="73">
        <v>291</v>
      </c>
      <c r="E1786" s="73">
        <v>2820</v>
      </c>
      <c r="F1786" s="73">
        <v>301</v>
      </c>
      <c r="G1786" s="73">
        <v>2717</v>
      </c>
      <c r="H1786" s="15">
        <f>D1786/D1785*100</f>
        <v>1.5371612698748085</v>
      </c>
      <c r="I1786" s="15">
        <f>E1786/E1785*100</f>
        <v>1.205622819618305</v>
      </c>
      <c r="J1786" s="16">
        <f t="shared" si="408"/>
        <v>100.34482758620689</v>
      </c>
      <c r="K1786" s="16">
        <f t="shared" si="409"/>
        <v>96.677740863787378</v>
      </c>
      <c r="L1786" s="16">
        <f t="shared" si="409"/>
        <v>103.79094589620905</v>
      </c>
    </row>
    <row r="1787" spans="1:18" s="9" customFormat="1" x14ac:dyDescent="0.2">
      <c r="A1787" s="17" t="s">
        <v>274</v>
      </c>
      <c r="B1787" s="73">
        <v>15396</v>
      </c>
      <c r="C1787" s="73">
        <v>212443</v>
      </c>
      <c r="D1787" s="73">
        <v>18640</v>
      </c>
      <c r="E1787" s="73">
        <v>231084</v>
      </c>
      <c r="F1787" s="73">
        <v>32790</v>
      </c>
      <c r="G1787" s="73">
        <v>731422</v>
      </c>
      <c r="H1787" s="15">
        <f>D1787/D1785*100</f>
        <v>98.462838730125185</v>
      </c>
      <c r="I1787" s="15">
        <f>E1787/E1785*100</f>
        <v>98.794377180381701</v>
      </c>
      <c r="J1787" s="16">
        <f t="shared" si="408"/>
        <v>121.07040789815538</v>
      </c>
      <c r="K1787" s="16">
        <f t="shared" si="409"/>
        <v>56.846599573040557</v>
      </c>
      <c r="L1787" s="16">
        <f t="shared" si="409"/>
        <v>31.593799475542163</v>
      </c>
      <c r="M1787" s="76"/>
      <c r="N1787" s="76"/>
      <c r="O1787" s="76"/>
      <c r="P1787" s="76"/>
      <c r="Q1787" s="76"/>
      <c r="R1787" s="76"/>
    </row>
    <row r="1788" spans="1:18" s="9" customFormat="1" x14ac:dyDescent="0.2">
      <c r="A1788" s="13" t="s">
        <v>273</v>
      </c>
      <c r="B1788" s="73">
        <v>15686</v>
      </c>
      <c r="C1788" s="73">
        <v>214973</v>
      </c>
      <c r="D1788" s="73">
        <v>18931</v>
      </c>
      <c r="E1788" s="73">
        <v>233904</v>
      </c>
      <c r="F1788" s="73">
        <v>33092</v>
      </c>
      <c r="G1788" s="73">
        <v>734138</v>
      </c>
      <c r="H1788" s="15">
        <f>H1789+H1790</f>
        <v>100.00000000000001</v>
      </c>
      <c r="I1788" s="15">
        <f>I1789+I1790</f>
        <v>100</v>
      </c>
      <c r="J1788" s="16">
        <f t="shared" si="408"/>
        <v>120.68723702664796</v>
      </c>
      <c r="K1788" s="16">
        <f t="shared" si="409"/>
        <v>57.207179983077481</v>
      </c>
      <c r="L1788" s="16">
        <f t="shared" si="409"/>
        <v>31.861039750019749</v>
      </c>
    </row>
    <row r="1789" spans="1:18" s="9" customFormat="1" x14ac:dyDescent="0.2">
      <c r="A1789" s="17" t="s">
        <v>275</v>
      </c>
      <c r="B1789" s="73">
        <v>391</v>
      </c>
      <c r="C1789" s="73">
        <v>6026</v>
      </c>
      <c r="D1789" s="73">
        <v>121</v>
      </c>
      <c r="E1789" s="73">
        <v>6147</v>
      </c>
      <c r="F1789" s="73">
        <v>1251</v>
      </c>
      <c r="G1789" s="73">
        <v>10615</v>
      </c>
      <c r="H1789" s="15">
        <f>D1789/D1788*100</f>
        <v>0.63916327716443933</v>
      </c>
      <c r="I1789" s="15">
        <f>E1789/E1788*100</f>
        <v>2.6280012312743692</v>
      </c>
      <c r="J1789" s="16">
        <f t="shared" si="408"/>
        <v>30.946291560102303</v>
      </c>
      <c r="K1789" s="16">
        <f t="shared" si="409"/>
        <v>9.6722621902478014</v>
      </c>
      <c r="L1789" s="16">
        <f t="shared" si="409"/>
        <v>57.908619877531798</v>
      </c>
    </row>
    <row r="1790" spans="1:18" s="9" customFormat="1" x14ac:dyDescent="0.2">
      <c r="A1790" s="17" t="s">
        <v>279</v>
      </c>
      <c r="B1790" s="73">
        <v>15295</v>
      </c>
      <c r="C1790" s="73">
        <v>208947</v>
      </c>
      <c r="D1790" s="73">
        <v>18810</v>
      </c>
      <c r="E1790" s="73">
        <v>227757</v>
      </c>
      <c r="F1790" s="73">
        <v>31841</v>
      </c>
      <c r="G1790" s="73">
        <v>723523</v>
      </c>
      <c r="H1790" s="15">
        <f>D1790/D1788*100</f>
        <v>99.360836722835572</v>
      </c>
      <c r="I1790" s="15">
        <f>E1790/E1788*100</f>
        <v>97.371998768725632</v>
      </c>
      <c r="J1790" s="16">
        <f t="shared" si="408"/>
        <v>122.98136645962734</v>
      </c>
      <c r="K1790" s="16">
        <f t="shared" si="409"/>
        <v>59.0747778022047</v>
      </c>
      <c r="L1790" s="16">
        <f t="shared" si="409"/>
        <v>31.478888715355279</v>
      </c>
    </row>
    <row r="1791" spans="1:18" s="9" customFormat="1" ht="22.5" x14ac:dyDescent="0.2">
      <c r="A1791" s="11" t="s">
        <v>525</v>
      </c>
      <c r="B1791" s="73"/>
      <c r="C1791" s="73"/>
      <c r="D1791" s="73"/>
      <c r="E1791" s="73"/>
      <c r="F1791" s="73"/>
      <c r="G1791" s="73"/>
      <c r="H1791" s="72"/>
      <c r="I1791" s="72"/>
      <c r="J1791" s="72"/>
      <c r="K1791" s="72"/>
      <c r="L1791" s="72"/>
      <c r="M1791" s="76"/>
      <c r="N1791" s="76"/>
      <c r="O1791" s="76"/>
      <c r="P1791" s="76"/>
      <c r="Q1791" s="76"/>
      <c r="R1791" s="76"/>
    </row>
    <row r="1792" spans="1:18" s="9" customFormat="1" x14ac:dyDescent="0.2">
      <c r="A1792" s="13" t="s">
        <v>272</v>
      </c>
      <c r="B1792" s="73">
        <v>34</v>
      </c>
      <c r="C1792" s="73">
        <v>852</v>
      </c>
      <c r="D1792" s="73">
        <v>269</v>
      </c>
      <c r="E1792" s="73">
        <v>1122</v>
      </c>
      <c r="F1792" s="73">
        <v>23</v>
      </c>
      <c r="G1792" s="73">
        <v>245</v>
      </c>
      <c r="H1792" s="15">
        <f>H1793+H1794</f>
        <v>100</v>
      </c>
      <c r="I1792" s="15">
        <f>I1793+I1794</f>
        <v>100</v>
      </c>
      <c r="J1792" s="16"/>
      <c r="K1792" s="16"/>
      <c r="L1792" s="16">
        <f>E1792/G1792*100</f>
        <v>457.9591836734694</v>
      </c>
    </row>
    <row r="1793" spans="1:18" s="9" customFormat="1" x14ac:dyDescent="0.2">
      <c r="A1793" s="17" t="s">
        <v>278</v>
      </c>
      <c r="B1793" s="73">
        <v>4</v>
      </c>
      <c r="C1793" s="73">
        <v>28</v>
      </c>
      <c r="D1793" s="73">
        <v>4</v>
      </c>
      <c r="E1793" s="73">
        <v>33</v>
      </c>
      <c r="F1793" s="73">
        <v>3</v>
      </c>
      <c r="G1793" s="73">
        <v>10</v>
      </c>
      <c r="H1793" s="15">
        <f>D1793/D1792*100</f>
        <v>1.486988847583643</v>
      </c>
      <c r="I1793" s="15">
        <f>E1793/E1792*100</f>
        <v>2.9411764705882351</v>
      </c>
      <c r="J1793" s="16">
        <f>D1793/B1793*100</f>
        <v>100</v>
      </c>
      <c r="K1793" s="16">
        <f>D1793/F1793*100</f>
        <v>133.33333333333331</v>
      </c>
      <c r="L1793" s="16">
        <f>E1793/G1793*100</f>
        <v>330</v>
      </c>
    </row>
    <row r="1794" spans="1:18" s="9" customFormat="1" x14ac:dyDescent="0.2">
      <c r="A1794" s="17" t="s">
        <v>274</v>
      </c>
      <c r="B1794" s="73">
        <v>30</v>
      </c>
      <c r="C1794" s="73">
        <v>824</v>
      </c>
      <c r="D1794" s="73">
        <v>265</v>
      </c>
      <c r="E1794" s="73">
        <v>1089</v>
      </c>
      <c r="F1794" s="73">
        <v>20</v>
      </c>
      <c r="G1794" s="73">
        <v>235</v>
      </c>
      <c r="H1794" s="15">
        <f>D1794/D1792*100</f>
        <v>98.513011152416354</v>
      </c>
      <c r="I1794" s="15">
        <f>E1794/E1792*100</f>
        <v>97.058823529411768</v>
      </c>
      <c r="J1794" s="16"/>
      <c r="K1794" s="16"/>
      <c r="L1794" s="16">
        <f>E1794/G1794*100</f>
        <v>463.40425531914889</v>
      </c>
      <c r="M1794" s="76"/>
      <c r="N1794" s="76"/>
      <c r="O1794" s="76"/>
      <c r="P1794" s="76"/>
      <c r="Q1794" s="76"/>
      <c r="R1794" s="76"/>
    </row>
    <row r="1795" spans="1:18" s="72" customFormat="1" x14ac:dyDescent="0.2">
      <c r="A1795" s="13" t="s">
        <v>273</v>
      </c>
      <c r="B1795" s="73">
        <v>34</v>
      </c>
      <c r="C1795" s="73">
        <v>852</v>
      </c>
      <c r="D1795" s="73">
        <v>269</v>
      </c>
      <c r="E1795" s="73">
        <v>1122</v>
      </c>
      <c r="F1795" s="73">
        <v>23</v>
      </c>
      <c r="G1795" s="73">
        <v>245</v>
      </c>
      <c r="H1795" s="15">
        <f>H1796+H1797</f>
        <v>100</v>
      </c>
      <c r="I1795" s="15">
        <f>I1796+I1797</f>
        <v>100</v>
      </c>
      <c r="J1795" s="16"/>
      <c r="K1795" s="16"/>
      <c r="L1795" s="16">
        <f>E1795/G1795*100</f>
        <v>457.9591836734694</v>
      </c>
      <c r="M1795" s="76"/>
      <c r="N1795" s="76"/>
      <c r="O1795" s="76"/>
      <c r="P1795" s="76"/>
      <c r="Q1795" s="76"/>
      <c r="R1795" s="76"/>
    </row>
    <row r="1796" spans="1:18" s="9" customFormat="1" x14ac:dyDescent="0.2">
      <c r="A1796" s="17" t="s">
        <v>275</v>
      </c>
      <c r="B1796" s="73">
        <v>0</v>
      </c>
      <c r="C1796" s="73">
        <v>0</v>
      </c>
      <c r="D1796" s="73">
        <v>0</v>
      </c>
      <c r="E1796" s="73">
        <v>0</v>
      </c>
      <c r="F1796" s="73">
        <v>0</v>
      </c>
      <c r="G1796" s="73">
        <v>0</v>
      </c>
      <c r="H1796" s="15">
        <f>D1796/D1795*100</f>
        <v>0</v>
      </c>
      <c r="I1796" s="15">
        <f>E1796/E1795*100</f>
        <v>0</v>
      </c>
      <c r="J1796" s="16">
        <v>0</v>
      </c>
      <c r="K1796" s="16">
        <v>0</v>
      </c>
      <c r="L1796" s="16">
        <v>0</v>
      </c>
    </row>
    <row r="1797" spans="1:18" s="9" customFormat="1" x14ac:dyDescent="0.2">
      <c r="A1797" s="17" t="s">
        <v>279</v>
      </c>
      <c r="B1797" s="73">
        <v>34</v>
      </c>
      <c r="C1797" s="73">
        <v>852</v>
      </c>
      <c r="D1797" s="73">
        <v>269</v>
      </c>
      <c r="E1797" s="73">
        <v>1122</v>
      </c>
      <c r="F1797" s="73">
        <v>23</v>
      </c>
      <c r="G1797" s="73">
        <v>245</v>
      </c>
      <c r="H1797" s="15">
        <f>D1797/D1795*100</f>
        <v>100</v>
      </c>
      <c r="I1797" s="15">
        <f>E1797/E1795*100</f>
        <v>100</v>
      </c>
      <c r="J1797" s="16"/>
      <c r="K1797" s="16"/>
      <c r="L1797" s="16">
        <f>E1797/G1797*100</f>
        <v>457.9591836734694</v>
      </c>
    </row>
    <row r="1798" spans="1:18" s="9" customFormat="1" x14ac:dyDescent="0.2">
      <c r="A1798" s="11" t="s">
        <v>526</v>
      </c>
      <c r="B1798" s="73"/>
      <c r="C1798" s="73"/>
      <c r="D1798" s="73"/>
      <c r="E1798" s="73"/>
      <c r="F1798" s="73"/>
      <c r="G1798" s="73"/>
      <c r="H1798" s="72"/>
      <c r="I1798" s="72"/>
      <c r="J1798" s="72"/>
      <c r="K1798" s="72"/>
      <c r="L1798" s="72"/>
    </row>
    <row r="1799" spans="1:18" s="9" customFormat="1" x14ac:dyDescent="0.2">
      <c r="A1799" s="13" t="s">
        <v>272</v>
      </c>
      <c r="B1799" s="73">
        <v>1356</v>
      </c>
      <c r="C1799" s="73">
        <v>15787</v>
      </c>
      <c r="D1799" s="73">
        <v>2139</v>
      </c>
      <c r="E1799" s="73">
        <v>17926</v>
      </c>
      <c r="F1799" s="73">
        <v>2248</v>
      </c>
      <c r="G1799" s="73">
        <v>22300</v>
      </c>
      <c r="H1799" s="15">
        <f>H1800+H1801</f>
        <v>100</v>
      </c>
      <c r="I1799" s="15">
        <f>I1800+I1801</f>
        <v>100</v>
      </c>
      <c r="J1799" s="16">
        <f t="shared" ref="J1799:J1804" si="410">D1799/B1799*100</f>
        <v>157.74336283185841</v>
      </c>
      <c r="K1799" s="16">
        <f t="shared" ref="K1799:L1804" si="411">D1799/F1799*100</f>
        <v>95.15124555160142</v>
      </c>
      <c r="L1799" s="16">
        <f t="shared" si="411"/>
        <v>80.38565022421524</v>
      </c>
      <c r="M1799" s="76"/>
      <c r="N1799" s="76"/>
      <c r="O1799" s="76"/>
      <c r="P1799" s="76"/>
      <c r="Q1799" s="76"/>
      <c r="R1799" s="76"/>
    </row>
    <row r="1800" spans="1:18" s="9" customFormat="1" x14ac:dyDescent="0.2">
      <c r="A1800" s="17" t="s">
        <v>278</v>
      </c>
      <c r="B1800" s="73">
        <v>106</v>
      </c>
      <c r="C1800" s="73">
        <v>1000</v>
      </c>
      <c r="D1800" s="73">
        <v>107</v>
      </c>
      <c r="E1800" s="73">
        <v>1107</v>
      </c>
      <c r="F1800" s="73">
        <v>134</v>
      </c>
      <c r="G1800" s="73">
        <v>1052</v>
      </c>
      <c r="H1800" s="15">
        <f>D1800/D1799*100</f>
        <v>5.0023375409069661</v>
      </c>
      <c r="I1800" s="15">
        <f>E1800/E1799*100</f>
        <v>6.1753877050094834</v>
      </c>
      <c r="J1800" s="16">
        <f t="shared" si="410"/>
        <v>100.9433962264151</v>
      </c>
      <c r="K1800" s="16">
        <f t="shared" si="411"/>
        <v>79.850746268656707</v>
      </c>
      <c r="L1800" s="16">
        <f t="shared" si="411"/>
        <v>105.22813688212929</v>
      </c>
    </row>
    <row r="1801" spans="1:18" s="9" customFormat="1" x14ac:dyDescent="0.2">
      <c r="A1801" s="17" t="s">
        <v>274</v>
      </c>
      <c r="B1801" s="73">
        <v>1250</v>
      </c>
      <c r="C1801" s="73">
        <v>14787</v>
      </c>
      <c r="D1801" s="73">
        <v>2032</v>
      </c>
      <c r="E1801" s="73">
        <v>16819</v>
      </c>
      <c r="F1801" s="73">
        <v>2114</v>
      </c>
      <c r="G1801" s="73">
        <v>21248</v>
      </c>
      <c r="H1801" s="15">
        <f>D1801/D1799*100</f>
        <v>94.997662459093036</v>
      </c>
      <c r="I1801" s="15">
        <f>E1801/E1799*100</f>
        <v>93.824612294990516</v>
      </c>
      <c r="J1801" s="16">
        <f t="shared" si="410"/>
        <v>162.56</v>
      </c>
      <c r="K1801" s="16">
        <f t="shared" si="411"/>
        <v>96.121097445600753</v>
      </c>
      <c r="L1801" s="16">
        <f t="shared" si="411"/>
        <v>79.155685240963862</v>
      </c>
    </row>
    <row r="1802" spans="1:18" s="9" customFormat="1" x14ac:dyDescent="0.2">
      <c r="A1802" s="13" t="s">
        <v>273</v>
      </c>
      <c r="B1802" s="73">
        <v>1356</v>
      </c>
      <c r="C1802" s="73">
        <v>15787</v>
      </c>
      <c r="D1802" s="73">
        <v>2139</v>
      </c>
      <c r="E1802" s="73">
        <v>17926</v>
      </c>
      <c r="F1802" s="73">
        <v>2248</v>
      </c>
      <c r="G1802" s="73">
        <v>22300</v>
      </c>
      <c r="H1802" s="15">
        <f>H1803+H1804</f>
        <v>100</v>
      </c>
      <c r="I1802" s="15">
        <f>I1803+I1804</f>
        <v>100</v>
      </c>
      <c r="J1802" s="16">
        <f t="shared" si="410"/>
        <v>157.74336283185841</v>
      </c>
      <c r="K1802" s="16">
        <f t="shared" si="411"/>
        <v>95.15124555160142</v>
      </c>
      <c r="L1802" s="16">
        <f t="shared" si="411"/>
        <v>80.38565022421524</v>
      </c>
      <c r="M1802" s="76"/>
      <c r="N1802" s="76"/>
      <c r="O1802" s="76"/>
      <c r="P1802" s="76"/>
      <c r="Q1802" s="76"/>
      <c r="R1802" s="76"/>
    </row>
    <row r="1803" spans="1:18" s="9" customFormat="1" x14ac:dyDescent="0.2">
      <c r="A1803" s="17" t="s">
        <v>275</v>
      </c>
      <c r="B1803" s="73">
        <v>8</v>
      </c>
      <c r="C1803" s="73">
        <v>73</v>
      </c>
      <c r="D1803" s="73">
        <v>14</v>
      </c>
      <c r="E1803" s="73">
        <v>87</v>
      </c>
      <c r="F1803" s="73">
        <v>12</v>
      </c>
      <c r="G1803" s="73">
        <v>543</v>
      </c>
      <c r="H1803" s="15">
        <f>D1803/D1802*100</f>
        <v>0.65451145395044419</v>
      </c>
      <c r="I1803" s="15">
        <f>E1803/E1802*100</f>
        <v>0.48532857302242549</v>
      </c>
      <c r="J1803" s="16">
        <f t="shared" si="410"/>
        <v>175</v>
      </c>
      <c r="K1803" s="16">
        <f t="shared" si="411"/>
        <v>116.66666666666667</v>
      </c>
      <c r="L1803" s="16">
        <f t="shared" si="411"/>
        <v>16.022099447513813</v>
      </c>
    </row>
    <row r="1804" spans="1:18" s="9" customFormat="1" x14ac:dyDescent="0.2">
      <c r="A1804" s="17" t="s">
        <v>279</v>
      </c>
      <c r="B1804" s="73">
        <v>1348</v>
      </c>
      <c r="C1804" s="73">
        <v>15714</v>
      </c>
      <c r="D1804" s="73">
        <v>2125</v>
      </c>
      <c r="E1804" s="73">
        <v>17839</v>
      </c>
      <c r="F1804" s="73">
        <v>2236</v>
      </c>
      <c r="G1804" s="73">
        <v>21757</v>
      </c>
      <c r="H1804" s="15">
        <f>D1804/D1802*100</f>
        <v>99.345488546049552</v>
      </c>
      <c r="I1804" s="15">
        <f>E1804/E1802*100</f>
        <v>99.514671426977571</v>
      </c>
      <c r="J1804" s="16">
        <f t="shared" si="410"/>
        <v>157.64094955489614</v>
      </c>
      <c r="K1804" s="16">
        <f t="shared" si="411"/>
        <v>95.035778175313055</v>
      </c>
      <c r="L1804" s="16">
        <f t="shared" si="411"/>
        <v>81.992002573884264</v>
      </c>
    </row>
    <row r="1805" spans="1:18" s="9" customFormat="1" x14ac:dyDescent="0.2">
      <c r="A1805" s="11" t="s">
        <v>527</v>
      </c>
      <c r="B1805" s="73"/>
      <c r="C1805" s="73"/>
      <c r="D1805" s="73"/>
      <c r="E1805" s="73"/>
      <c r="F1805" s="73"/>
      <c r="G1805" s="73"/>
      <c r="H1805" s="72"/>
      <c r="I1805" s="72"/>
      <c r="J1805" s="72"/>
      <c r="K1805" s="72"/>
      <c r="L1805" s="72"/>
    </row>
    <row r="1806" spans="1:18" s="9" customFormat="1" x14ac:dyDescent="0.2">
      <c r="A1806" s="13" t="s">
        <v>272</v>
      </c>
      <c r="B1806" s="73">
        <v>444</v>
      </c>
      <c r="C1806" s="73">
        <v>5048</v>
      </c>
      <c r="D1806" s="73">
        <v>474</v>
      </c>
      <c r="E1806" s="73">
        <v>5522</v>
      </c>
      <c r="F1806" s="73">
        <v>1034</v>
      </c>
      <c r="G1806" s="73">
        <v>5999</v>
      </c>
      <c r="H1806" s="15">
        <f>H1807+H1808</f>
        <v>100</v>
      </c>
      <c r="I1806" s="15">
        <f>I1807+I1808</f>
        <v>100</v>
      </c>
      <c r="J1806" s="16">
        <f>D1806/B1806*100</f>
        <v>106.75675675675676</v>
      </c>
      <c r="K1806" s="16">
        <f t="shared" ref="K1806:L1809" si="412">D1806/F1806*100</f>
        <v>45.841392649903291</v>
      </c>
      <c r="L1806" s="16">
        <f t="shared" si="412"/>
        <v>92.048674779129854</v>
      </c>
      <c r="M1806" s="76"/>
      <c r="N1806" s="76"/>
      <c r="O1806" s="76"/>
      <c r="P1806" s="76"/>
      <c r="Q1806" s="76"/>
      <c r="R1806" s="76"/>
    </row>
    <row r="1807" spans="1:18" s="9" customFormat="1" x14ac:dyDescent="0.2">
      <c r="A1807" s="17" t="s">
        <v>278</v>
      </c>
      <c r="B1807" s="73">
        <v>227</v>
      </c>
      <c r="C1807" s="73">
        <v>2293</v>
      </c>
      <c r="D1807" s="73">
        <v>175</v>
      </c>
      <c r="E1807" s="73">
        <v>2468</v>
      </c>
      <c r="F1807" s="73">
        <v>556</v>
      </c>
      <c r="G1807" s="73">
        <v>1579</v>
      </c>
      <c r="H1807" s="15">
        <f>D1807/D1806*100</f>
        <v>36.919831223628691</v>
      </c>
      <c r="I1807" s="15">
        <f>E1807/E1806*100</f>
        <v>44.693951466859829</v>
      </c>
      <c r="J1807" s="16">
        <f>D1807/B1807*100</f>
        <v>77.092511013215855</v>
      </c>
      <c r="K1807" s="16">
        <f t="shared" si="412"/>
        <v>31.474820143884891</v>
      </c>
      <c r="L1807" s="16">
        <f t="shared" si="412"/>
        <v>156.30145661811272</v>
      </c>
    </row>
    <row r="1808" spans="1:18" s="9" customFormat="1" x14ac:dyDescent="0.2">
      <c r="A1808" s="17" t="s">
        <v>274</v>
      </c>
      <c r="B1808" s="73">
        <v>217</v>
      </c>
      <c r="C1808" s="73">
        <v>2755</v>
      </c>
      <c r="D1808" s="73">
        <v>299</v>
      </c>
      <c r="E1808" s="73">
        <v>3054</v>
      </c>
      <c r="F1808" s="73">
        <v>478</v>
      </c>
      <c r="G1808" s="73">
        <v>4420</v>
      </c>
      <c r="H1808" s="15">
        <f>D1808/D1806*100</f>
        <v>63.080168776371302</v>
      </c>
      <c r="I1808" s="15">
        <f>E1808/E1806*100</f>
        <v>55.306048533140164</v>
      </c>
      <c r="J1808" s="16">
        <f>D1808/B1808*100</f>
        <v>137.78801843317973</v>
      </c>
      <c r="K1808" s="16">
        <f t="shared" si="412"/>
        <v>62.552301255230127</v>
      </c>
      <c r="L1808" s="16">
        <f t="shared" si="412"/>
        <v>69.095022624434392</v>
      </c>
    </row>
    <row r="1809" spans="1:18" s="9" customFormat="1" x14ac:dyDescent="0.2">
      <c r="A1809" s="13" t="s">
        <v>273</v>
      </c>
      <c r="B1809" s="73">
        <v>444</v>
      </c>
      <c r="C1809" s="73">
        <v>5048</v>
      </c>
      <c r="D1809" s="73">
        <v>474</v>
      </c>
      <c r="E1809" s="73">
        <v>5522</v>
      </c>
      <c r="F1809" s="73">
        <v>1034</v>
      </c>
      <c r="G1809" s="73">
        <v>5999</v>
      </c>
      <c r="H1809" s="15">
        <f>H1810+H1811</f>
        <v>100</v>
      </c>
      <c r="I1809" s="15">
        <f>I1810+I1811</f>
        <v>100</v>
      </c>
      <c r="J1809" s="16">
        <f>D1809/B1809*100</f>
        <v>106.75675675675676</v>
      </c>
      <c r="K1809" s="16">
        <f t="shared" si="412"/>
        <v>45.841392649903291</v>
      </c>
      <c r="L1809" s="16">
        <f t="shared" si="412"/>
        <v>92.048674779129854</v>
      </c>
      <c r="M1809" s="76"/>
      <c r="N1809" s="76"/>
      <c r="O1809" s="76"/>
      <c r="P1809" s="76"/>
      <c r="Q1809" s="76"/>
      <c r="R1809" s="76"/>
    </row>
    <row r="1810" spans="1:18" s="9" customFormat="1" x14ac:dyDescent="0.2">
      <c r="A1810" s="17" t="s">
        <v>275</v>
      </c>
      <c r="B1810" s="73">
        <v>21</v>
      </c>
      <c r="C1810" s="73">
        <v>113</v>
      </c>
      <c r="D1810" s="73">
        <v>129</v>
      </c>
      <c r="E1810" s="73">
        <v>242</v>
      </c>
      <c r="F1810" s="73">
        <v>8</v>
      </c>
      <c r="G1810" s="73">
        <v>294</v>
      </c>
      <c r="H1810" s="15">
        <f>D1810/D1809*100</f>
        <v>27.215189873417721</v>
      </c>
      <c r="I1810" s="15">
        <f>E1810/E1809*100</f>
        <v>4.3824701195219129</v>
      </c>
      <c r="J1810" s="16"/>
      <c r="K1810" s="16"/>
      <c r="L1810" s="16">
        <f>E1810/G1810*100</f>
        <v>82.312925170068027</v>
      </c>
    </row>
    <row r="1811" spans="1:18" s="9" customFormat="1" x14ac:dyDescent="0.2">
      <c r="A1811" s="17" t="s">
        <v>279</v>
      </c>
      <c r="B1811" s="73">
        <v>423</v>
      </c>
      <c r="C1811" s="73">
        <v>4935</v>
      </c>
      <c r="D1811" s="73">
        <v>345</v>
      </c>
      <c r="E1811" s="73">
        <v>5280</v>
      </c>
      <c r="F1811" s="73">
        <v>1026</v>
      </c>
      <c r="G1811" s="73">
        <v>5705</v>
      </c>
      <c r="H1811" s="15">
        <f>D1811/D1809*100</f>
        <v>72.784810126582272</v>
      </c>
      <c r="I1811" s="15">
        <f>E1811/E1809*100</f>
        <v>95.617529880478088</v>
      </c>
      <c r="J1811" s="16">
        <f>D1811/B1811*100</f>
        <v>81.560283687943254</v>
      </c>
      <c r="K1811" s="16">
        <f>D1811/F1811*100</f>
        <v>33.62573099415205</v>
      </c>
      <c r="L1811" s="16">
        <f>E1811/G1811*100</f>
        <v>92.550394390885188</v>
      </c>
    </row>
    <row r="1812" spans="1:18" s="9" customFormat="1" ht="67.5" x14ac:dyDescent="0.2">
      <c r="A1812" s="11" t="s">
        <v>528</v>
      </c>
      <c r="B1812" s="73"/>
      <c r="C1812" s="73"/>
      <c r="D1812" s="73"/>
      <c r="E1812" s="73"/>
      <c r="F1812" s="73"/>
      <c r="G1812" s="73"/>
      <c r="H1812" s="72"/>
      <c r="I1812" s="72"/>
      <c r="J1812" s="72"/>
      <c r="K1812" s="72"/>
      <c r="L1812" s="72"/>
    </row>
    <row r="1813" spans="1:18" s="9" customFormat="1" x14ac:dyDescent="0.2">
      <c r="A1813" s="13" t="s">
        <v>272</v>
      </c>
      <c r="B1813" s="73">
        <v>24612.027999999998</v>
      </c>
      <c r="C1813" s="73">
        <v>203100.76</v>
      </c>
      <c r="D1813" s="73">
        <v>26171.415000000001</v>
      </c>
      <c r="E1813" s="73">
        <v>229173.27900000001</v>
      </c>
      <c r="F1813" s="73">
        <v>26388.226999999999</v>
      </c>
      <c r="G1813" s="73">
        <v>233915.61900000001</v>
      </c>
      <c r="H1813" s="15">
        <f>H1814+H1815</f>
        <v>100</v>
      </c>
      <c r="I1813" s="15">
        <f>I1814+I1815</f>
        <v>100</v>
      </c>
      <c r="J1813" s="16">
        <f t="shared" ref="J1813:J1818" si="413">D1813/B1813*100</f>
        <v>106.33587366307241</v>
      </c>
      <c r="K1813" s="16">
        <f t="shared" ref="K1813:L1818" si="414">D1813/F1813*100</f>
        <v>99.178376023519888</v>
      </c>
      <c r="L1813" s="16">
        <f t="shared" si="414"/>
        <v>97.972627898780885</v>
      </c>
      <c r="M1813" s="76"/>
      <c r="N1813" s="76"/>
      <c r="O1813" s="76"/>
      <c r="P1813" s="76"/>
      <c r="Q1813" s="76"/>
      <c r="R1813" s="76"/>
    </row>
    <row r="1814" spans="1:18" s="9" customFormat="1" x14ac:dyDescent="0.2">
      <c r="A1814" s="17" t="s">
        <v>278</v>
      </c>
      <c r="B1814" s="73">
        <v>7479.2460000000001</v>
      </c>
      <c r="C1814" s="73">
        <v>74840.539000000004</v>
      </c>
      <c r="D1814" s="73">
        <v>8427.0679999999993</v>
      </c>
      <c r="E1814" s="73">
        <v>83267.607000000004</v>
      </c>
      <c r="F1814" s="73">
        <v>12417.300999999999</v>
      </c>
      <c r="G1814" s="73">
        <v>98492.403000000006</v>
      </c>
      <c r="H1814" s="15">
        <f>D1814/D1813*100</f>
        <v>32.199512330533139</v>
      </c>
      <c r="I1814" s="15">
        <f>E1814/E1813*100</f>
        <v>36.333907409859947</v>
      </c>
      <c r="J1814" s="16">
        <f t="shared" si="413"/>
        <v>112.67269454701716</v>
      </c>
      <c r="K1814" s="16">
        <f t="shared" si="414"/>
        <v>67.865536963306269</v>
      </c>
      <c r="L1814" s="16">
        <f t="shared" si="414"/>
        <v>84.542162099547923</v>
      </c>
    </row>
    <row r="1815" spans="1:18" s="9" customFormat="1" x14ac:dyDescent="0.2">
      <c r="A1815" s="17" t="s">
        <v>274</v>
      </c>
      <c r="B1815" s="73">
        <v>17132.781999999999</v>
      </c>
      <c r="C1815" s="73">
        <v>128260.22100000001</v>
      </c>
      <c r="D1815" s="73">
        <v>17744.347000000002</v>
      </c>
      <c r="E1815" s="73">
        <v>145905.67199999999</v>
      </c>
      <c r="F1815" s="73">
        <v>13970.925999999999</v>
      </c>
      <c r="G1815" s="73">
        <v>135423.21599999999</v>
      </c>
      <c r="H1815" s="15">
        <f>D1815/D1813*100</f>
        <v>67.800487669466861</v>
      </c>
      <c r="I1815" s="15">
        <f>E1815/E1813*100</f>
        <v>63.666092590140053</v>
      </c>
      <c r="J1815" s="16">
        <f t="shared" si="413"/>
        <v>103.56956039013396</v>
      </c>
      <c r="K1815" s="16">
        <f t="shared" si="414"/>
        <v>127.00909732110814</v>
      </c>
      <c r="L1815" s="16">
        <f t="shared" si="414"/>
        <v>107.74051621990724</v>
      </c>
    </row>
    <row r="1816" spans="1:18" s="9" customFormat="1" x14ac:dyDescent="0.2">
      <c r="A1816" s="13" t="s">
        <v>273</v>
      </c>
      <c r="B1816" s="73">
        <v>24612.027999999998</v>
      </c>
      <c r="C1816" s="73">
        <v>203100.76</v>
      </c>
      <c r="D1816" s="73">
        <v>26171.415000000001</v>
      </c>
      <c r="E1816" s="73">
        <v>229173.27900000001</v>
      </c>
      <c r="F1816" s="73">
        <v>26388.226999999999</v>
      </c>
      <c r="G1816" s="73">
        <v>233915.61900000001</v>
      </c>
      <c r="H1816" s="15">
        <f>H1817+H1818</f>
        <v>99.999999999999986</v>
      </c>
      <c r="I1816" s="15">
        <f>I1817+I1818</f>
        <v>100</v>
      </c>
      <c r="J1816" s="16">
        <f t="shared" si="413"/>
        <v>106.33587366307241</v>
      </c>
      <c r="K1816" s="16">
        <f t="shared" si="414"/>
        <v>99.178376023519888</v>
      </c>
      <c r="L1816" s="16">
        <f t="shared" si="414"/>
        <v>97.972627898780885</v>
      </c>
      <c r="M1816" s="76"/>
      <c r="N1816" s="76"/>
      <c r="O1816" s="76"/>
      <c r="P1816" s="76"/>
      <c r="Q1816" s="76"/>
      <c r="R1816" s="76"/>
    </row>
    <row r="1817" spans="1:18" s="9" customFormat="1" x14ac:dyDescent="0.2">
      <c r="A1817" s="17" t="s">
        <v>275</v>
      </c>
      <c r="B1817" s="73">
        <v>6477.5029999999997</v>
      </c>
      <c r="C1817" s="73">
        <v>47597.025000000001</v>
      </c>
      <c r="D1817" s="73">
        <v>4705.9750000000004</v>
      </c>
      <c r="E1817" s="73">
        <v>52329.286999999997</v>
      </c>
      <c r="F1817" s="73">
        <v>4794.2950000000001</v>
      </c>
      <c r="G1817" s="73">
        <v>49716.417999999998</v>
      </c>
      <c r="H1817" s="15">
        <f>D1817/D1816*100</f>
        <v>17.981354848409996</v>
      </c>
      <c r="I1817" s="15">
        <f>E1817/E1816*100</f>
        <v>22.833939117308695</v>
      </c>
      <c r="J1817" s="16">
        <f t="shared" si="413"/>
        <v>72.651066313670569</v>
      </c>
      <c r="K1817" s="16">
        <f t="shared" si="414"/>
        <v>98.157810480998776</v>
      </c>
      <c r="L1817" s="16">
        <f t="shared" si="414"/>
        <v>105.25554556243372</v>
      </c>
    </row>
    <row r="1818" spans="1:18" s="9" customFormat="1" x14ac:dyDescent="0.2">
      <c r="A1818" s="17" t="s">
        <v>279</v>
      </c>
      <c r="B1818" s="73">
        <v>18134.525000000001</v>
      </c>
      <c r="C1818" s="73">
        <v>155503.73499999999</v>
      </c>
      <c r="D1818" s="73">
        <v>21465.439999999999</v>
      </c>
      <c r="E1818" s="73">
        <v>176843.992</v>
      </c>
      <c r="F1818" s="73">
        <v>21593.932000000001</v>
      </c>
      <c r="G1818" s="73">
        <v>184199.201</v>
      </c>
      <c r="H1818" s="15">
        <f>D1818/D1816*100</f>
        <v>82.018645151589993</v>
      </c>
      <c r="I1818" s="15">
        <f>E1818/E1816*100</f>
        <v>77.166060882691298</v>
      </c>
      <c r="J1818" s="16">
        <f t="shared" si="413"/>
        <v>118.36780946840348</v>
      </c>
      <c r="K1818" s="16">
        <f t="shared" si="414"/>
        <v>99.404962468160036</v>
      </c>
      <c r="L1818" s="16">
        <f t="shared" si="414"/>
        <v>96.006926761859305</v>
      </c>
    </row>
    <row r="1819" spans="1:18" s="9" customFormat="1" ht="22.5" x14ac:dyDescent="0.2">
      <c r="A1819" s="11" t="s">
        <v>529</v>
      </c>
      <c r="B1819" s="73"/>
      <c r="C1819" s="73"/>
      <c r="D1819" s="73"/>
      <c r="E1819" s="73"/>
      <c r="F1819" s="73"/>
      <c r="G1819" s="73"/>
      <c r="H1819" s="72"/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</row>
    <row r="1820" spans="1:18" s="9" customFormat="1" x14ac:dyDescent="0.2">
      <c r="A1820" s="13" t="s">
        <v>272</v>
      </c>
      <c r="B1820" s="73">
        <v>269822</v>
      </c>
      <c r="C1820" s="73">
        <v>2227845</v>
      </c>
      <c r="D1820" s="73">
        <v>309083</v>
      </c>
      <c r="E1820" s="73">
        <v>2536927</v>
      </c>
      <c r="F1820" s="73">
        <v>295195</v>
      </c>
      <c r="G1820" s="73">
        <v>2533880</v>
      </c>
      <c r="H1820" s="15">
        <f>H1821+H1822</f>
        <v>100</v>
      </c>
      <c r="I1820" s="15">
        <f>I1821+I1822</f>
        <v>100.00003941776802</v>
      </c>
      <c r="J1820" s="16">
        <f t="shared" ref="J1820:J1825" si="415">D1820/B1820*100</f>
        <v>114.55070379731825</v>
      </c>
      <c r="K1820" s="16">
        <f t="shared" ref="K1820:L1825" si="416">D1820/F1820*100</f>
        <v>104.70468673249886</v>
      </c>
      <c r="L1820" s="16">
        <f t="shared" si="416"/>
        <v>100.12025036702606</v>
      </c>
      <c r="M1820" s="76"/>
      <c r="N1820" s="76"/>
      <c r="O1820" s="76"/>
      <c r="P1820" s="76"/>
      <c r="Q1820" s="76"/>
      <c r="R1820" s="76"/>
    </row>
    <row r="1821" spans="1:18" s="9" customFormat="1" x14ac:dyDescent="0.2">
      <c r="A1821" s="17" t="s">
        <v>278</v>
      </c>
      <c r="B1821" s="73">
        <v>108589</v>
      </c>
      <c r="C1821" s="73">
        <v>883116</v>
      </c>
      <c r="D1821" s="73">
        <v>111994</v>
      </c>
      <c r="E1821" s="73">
        <v>995110</v>
      </c>
      <c r="F1821" s="73">
        <v>130923</v>
      </c>
      <c r="G1821" s="73">
        <v>1061773</v>
      </c>
      <c r="H1821" s="15">
        <f>D1821/D1820*100</f>
        <v>36.234280112461704</v>
      </c>
      <c r="I1821" s="15">
        <f>E1821/E1820*100</f>
        <v>39.225015146277364</v>
      </c>
      <c r="J1821" s="16">
        <f t="shared" si="415"/>
        <v>103.13567672600354</v>
      </c>
      <c r="K1821" s="16">
        <f t="shared" si="416"/>
        <v>85.541883397111292</v>
      </c>
      <c r="L1821" s="16">
        <f t="shared" si="416"/>
        <v>93.721539349748014</v>
      </c>
      <c r="M1821" s="72"/>
      <c r="N1821" s="72"/>
      <c r="O1821" s="72"/>
      <c r="P1821" s="72"/>
      <c r="Q1821" s="72"/>
      <c r="R1821" s="72"/>
    </row>
    <row r="1822" spans="1:18" s="9" customFormat="1" x14ac:dyDescent="0.2">
      <c r="A1822" s="17" t="s">
        <v>274</v>
      </c>
      <c r="B1822" s="73">
        <v>161233</v>
      </c>
      <c r="C1822" s="73">
        <v>1344729</v>
      </c>
      <c r="D1822" s="73">
        <v>197089</v>
      </c>
      <c r="E1822" s="73">
        <v>1541818</v>
      </c>
      <c r="F1822" s="73">
        <v>164272</v>
      </c>
      <c r="G1822" s="73">
        <v>1472107</v>
      </c>
      <c r="H1822" s="15">
        <f>D1822/D1820*100</f>
        <v>63.765719887538296</v>
      </c>
      <c r="I1822" s="15">
        <f>E1822/E1820*100</f>
        <v>60.775024271490665</v>
      </c>
      <c r="J1822" s="16">
        <f t="shared" si="415"/>
        <v>122.23862360682986</v>
      </c>
      <c r="K1822" s="16">
        <f t="shared" si="416"/>
        <v>119.97723288204929</v>
      </c>
      <c r="L1822" s="16">
        <f t="shared" si="416"/>
        <v>104.73545740900627</v>
      </c>
      <c r="M1822" s="72"/>
      <c r="N1822" s="72"/>
      <c r="O1822" s="72"/>
      <c r="P1822" s="72"/>
      <c r="Q1822" s="72"/>
      <c r="R1822" s="72"/>
    </row>
    <row r="1823" spans="1:18" s="9" customFormat="1" x14ac:dyDescent="0.2">
      <c r="A1823" s="13" t="s">
        <v>273</v>
      </c>
      <c r="B1823" s="73">
        <v>269822</v>
      </c>
      <c r="C1823" s="73">
        <v>2227845</v>
      </c>
      <c r="D1823" s="73">
        <v>309083</v>
      </c>
      <c r="E1823" s="73">
        <v>2536927</v>
      </c>
      <c r="F1823" s="73">
        <v>295195</v>
      </c>
      <c r="G1823" s="73">
        <v>2533880</v>
      </c>
      <c r="H1823" s="15">
        <f>H1824+H1825</f>
        <v>100</v>
      </c>
      <c r="I1823" s="15">
        <f>I1824+I1825</f>
        <v>100</v>
      </c>
      <c r="J1823" s="16">
        <f t="shared" si="415"/>
        <v>114.55070379731825</v>
      </c>
      <c r="K1823" s="16">
        <f t="shared" si="416"/>
        <v>104.70468673249886</v>
      </c>
      <c r="L1823" s="16">
        <f t="shared" si="416"/>
        <v>100.12025036702606</v>
      </c>
      <c r="M1823" s="76"/>
      <c r="N1823" s="76"/>
      <c r="O1823" s="76"/>
      <c r="P1823" s="76"/>
      <c r="Q1823" s="76"/>
      <c r="R1823" s="76"/>
    </row>
    <row r="1824" spans="1:18" s="9" customFormat="1" x14ac:dyDescent="0.2">
      <c r="A1824" s="17" t="s">
        <v>275</v>
      </c>
      <c r="B1824" s="73">
        <v>4050</v>
      </c>
      <c r="C1824" s="73">
        <v>43383</v>
      </c>
      <c r="D1824" s="73">
        <v>4087</v>
      </c>
      <c r="E1824" s="73">
        <v>47470</v>
      </c>
      <c r="F1824" s="73">
        <v>4166</v>
      </c>
      <c r="G1824" s="73">
        <v>24896</v>
      </c>
      <c r="H1824" s="15">
        <f>D1824/D1823*100</f>
        <v>1.3222985411685535</v>
      </c>
      <c r="I1824" s="15">
        <f>E1824/E1823*100</f>
        <v>1.8711614484768384</v>
      </c>
      <c r="J1824" s="16">
        <f t="shared" si="415"/>
        <v>100.91358024691357</v>
      </c>
      <c r="K1824" s="16">
        <f t="shared" si="416"/>
        <v>98.103696591454636</v>
      </c>
      <c r="L1824" s="16">
        <f t="shared" si="416"/>
        <v>190.67320051413881</v>
      </c>
      <c r="M1824" s="72"/>
      <c r="N1824" s="72"/>
      <c r="O1824" s="72"/>
      <c r="P1824" s="72"/>
      <c r="Q1824" s="72"/>
      <c r="R1824" s="72"/>
    </row>
    <row r="1825" spans="1:18" s="9" customFormat="1" x14ac:dyDescent="0.2">
      <c r="A1825" s="17" t="s">
        <v>279</v>
      </c>
      <c r="B1825" s="73">
        <v>265772</v>
      </c>
      <c r="C1825" s="73">
        <v>2184462</v>
      </c>
      <c r="D1825" s="73">
        <v>304996</v>
      </c>
      <c r="E1825" s="73">
        <v>2489457</v>
      </c>
      <c r="F1825" s="73">
        <v>291029</v>
      </c>
      <c r="G1825" s="73">
        <v>2508984</v>
      </c>
      <c r="H1825" s="15">
        <f>D1825/D1823*100</f>
        <v>98.67770145883145</v>
      </c>
      <c r="I1825" s="15">
        <f>E1825/E1823*100</f>
        <v>98.12883855152316</v>
      </c>
      <c r="J1825" s="16">
        <f t="shared" si="415"/>
        <v>114.75851481721176</v>
      </c>
      <c r="K1825" s="16">
        <f t="shared" si="416"/>
        <v>104.79917808878152</v>
      </c>
      <c r="L1825" s="16">
        <f t="shared" si="416"/>
        <v>99.22171683836963</v>
      </c>
    </row>
    <row r="1826" spans="1:18" s="9" customFormat="1" ht="22.5" x14ac:dyDescent="0.2">
      <c r="A1826" s="11" t="s">
        <v>530</v>
      </c>
      <c r="B1826" s="73"/>
      <c r="C1826" s="73"/>
      <c r="D1826" s="73"/>
      <c r="E1826" s="73"/>
      <c r="F1826" s="73"/>
      <c r="G1826" s="73"/>
      <c r="H1826" s="72"/>
      <c r="I1826" s="72"/>
      <c r="J1826" s="72"/>
      <c r="K1826" s="72"/>
      <c r="L1826" s="72"/>
    </row>
    <row r="1827" spans="1:18" s="9" customFormat="1" x14ac:dyDescent="0.2">
      <c r="A1827" s="13" t="s">
        <v>272</v>
      </c>
      <c r="B1827" s="73">
        <v>78455</v>
      </c>
      <c r="C1827" s="73">
        <v>752270</v>
      </c>
      <c r="D1827" s="73">
        <v>71217</v>
      </c>
      <c r="E1827" s="73">
        <v>823486</v>
      </c>
      <c r="F1827" s="73">
        <v>105500</v>
      </c>
      <c r="G1827" s="73">
        <v>924369</v>
      </c>
      <c r="H1827" s="15">
        <f>H1828+H1829</f>
        <v>100</v>
      </c>
      <c r="I1827" s="15">
        <f>I1828+I1829</f>
        <v>100</v>
      </c>
      <c r="J1827" s="16">
        <f>D1827/B1827*100</f>
        <v>90.774329233318468</v>
      </c>
      <c r="K1827" s="16">
        <f t="shared" ref="K1827:L1832" si="417">D1827/F1827*100</f>
        <v>67.5042654028436</v>
      </c>
      <c r="L1827" s="16">
        <f t="shared" si="417"/>
        <v>89.086284806175883</v>
      </c>
      <c r="M1827" s="76"/>
      <c r="N1827" s="76"/>
      <c r="O1827" s="76"/>
      <c r="P1827" s="76"/>
      <c r="Q1827" s="76"/>
      <c r="R1827" s="76"/>
    </row>
    <row r="1828" spans="1:18" s="9" customFormat="1" x14ac:dyDescent="0.2">
      <c r="A1828" s="17" t="s">
        <v>278</v>
      </c>
      <c r="B1828" s="73">
        <v>12714</v>
      </c>
      <c r="C1828" s="73">
        <v>124876</v>
      </c>
      <c r="D1828" s="73">
        <v>12717</v>
      </c>
      <c r="E1828" s="73">
        <v>137592</v>
      </c>
      <c r="F1828" s="73">
        <v>14844</v>
      </c>
      <c r="G1828" s="73">
        <v>106735</v>
      </c>
      <c r="H1828" s="15">
        <f>D1828/D1827*100</f>
        <v>17.856691520283078</v>
      </c>
      <c r="I1828" s="15">
        <f>E1828/E1827*100</f>
        <v>16.708480775629457</v>
      </c>
      <c r="J1828" s="16">
        <f>D1828/B1828*100</f>
        <v>100.02359603586596</v>
      </c>
      <c r="K1828" s="16">
        <f t="shared" si="417"/>
        <v>85.670978172999185</v>
      </c>
      <c r="L1828" s="16">
        <f t="shared" si="417"/>
        <v>128.90991708436783</v>
      </c>
    </row>
    <row r="1829" spans="1:18" s="9" customFormat="1" x14ac:dyDescent="0.2">
      <c r="A1829" s="17" t="s">
        <v>274</v>
      </c>
      <c r="B1829" s="73">
        <v>65741</v>
      </c>
      <c r="C1829" s="73">
        <v>627394</v>
      </c>
      <c r="D1829" s="73">
        <v>58500</v>
      </c>
      <c r="E1829" s="73">
        <v>685894</v>
      </c>
      <c r="F1829" s="73">
        <v>90656</v>
      </c>
      <c r="G1829" s="73">
        <v>817634</v>
      </c>
      <c r="H1829" s="15">
        <f>D1829/D1827*100</f>
        <v>82.143308479716922</v>
      </c>
      <c r="I1829" s="15">
        <f>E1829/E1827*100</f>
        <v>83.291519224370546</v>
      </c>
      <c r="J1829" s="16">
        <f>D1829/B1829*100</f>
        <v>88.985564563970726</v>
      </c>
      <c r="K1829" s="16">
        <f t="shared" si="417"/>
        <v>64.529650547123197</v>
      </c>
      <c r="L1829" s="16">
        <f t="shared" si="417"/>
        <v>83.887656335230673</v>
      </c>
    </row>
    <row r="1830" spans="1:18" s="9" customFormat="1" x14ac:dyDescent="0.2">
      <c r="A1830" s="13" t="s">
        <v>273</v>
      </c>
      <c r="B1830" s="73">
        <v>78455</v>
      </c>
      <c r="C1830" s="73">
        <v>752270</v>
      </c>
      <c r="D1830" s="73">
        <v>71217</v>
      </c>
      <c r="E1830" s="73">
        <v>823486</v>
      </c>
      <c r="F1830" s="73">
        <v>105500</v>
      </c>
      <c r="G1830" s="73">
        <v>924369</v>
      </c>
      <c r="H1830" s="15">
        <f>H1831+H1832</f>
        <v>100</v>
      </c>
      <c r="I1830" s="15">
        <f>I1831+I1832</f>
        <v>100</v>
      </c>
      <c r="J1830" s="16">
        <f>D1830/B1830*100</f>
        <v>90.774329233318468</v>
      </c>
      <c r="K1830" s="16">
        <f t="shared" si="417"/>
        <v>67.5042654028436</v>
      </c>
      <c r="L1830" s="16">
        <f t="shared" si="417"/>
        <v>89.086284806175883</v>
      </c>
      <c r="M1830" s="76"/>
      <c r="N1830" s="76"/>
      <c r="O1830" s="76"/>
      <c r="P1830" s="76"/>
      <c r="Q1830" s="76"/>
      <c r="R1830" s="76"/>
    </row>
    <row r="1831" spans="1:18" s="9" customFormat="1" x14ac:dyDescent="0.2">
      <c r="A1831" s="17" t="s">
        <v>275</v>
      </c>
      <c r="B1831" s="73">
        <v>1826</v>
      </c>
      <c r="C1831" s="73">
        <v>25815</v>
      </c>
      <c r="D1831" s="73">
        <v>11733</v>
      </c>
      <c r="E1831" s="73">
        <v>37548</v>
      </c>
      <c r="F1831" s="73">
        <v>9288</v>
      </c>
      <c r="G1831" s="73">
        <v>37524</v>
      </c>
      <c r="H1831" s="15">
        <f>D1831/D1830*100</f>
        <v>16.47499894688066</v>
      </c>
      <c r="I1831" s="15">
        <f>E1831/E1830*100</f>
        <v>4.5596403581845957</v>
      </c>
      <c r="J1831" s="16"/>
      <c r="K1831" s="16">
        <f t="shared" si="417"/>
        <v>126.32428940568477</v>
      </c>
      <c r="L1831" s="16">
        <f t="shared" si="417"/>
        <v>100.06395906619763</v>
      </c>
    </row>
    <row r="1832" spans="1:18" s="9" customFormat="1" x14ac:dyDescent="0.2">
      <c r="A1832" s="17" t="s">
        <v>279</v>
      </c>
      <c r="B1832" s="73">
        <v>76629</v>
      </c>
      <c r="C1832" s="73">
        <v>726455</v>
      </c>
      <c r="D1832" s="73">
        <v>59484</v>
      </c>
      <c r="E1832" s="73">
        <v>785938</v>
      </c>
      <c r="F1832" s="73">
        <v>96212</v>
      </c>
      <c r="G1832" s="73">
        <v>886845</v>
      </c>
      <c r="H1832" s="15">
        <f>D1832/D1830*100</f>
        <v>83.52500105311934</v>
      </c>
      <c r="I1832" s="15">
        <f>E1832/E1830*100</f>
        <v>95.440359641815405</v>
      </c>
      <c r="J1832" s="16">
        <f>D1832/B1832*100</f>
        <v>77.625964060603692</v>
      </c>
      <c r="K1832" s="16">
        <f t="shared" si="417"/>
        <v>61.825967654762401</v>
      </c>
      <c r="L1832" s="16">
        <f t="shared" si="417"/>
        <v>88.621799750801998</v>
      </c>
    </row>
    <row r="1833" spans="1:18" s="9" customFormat="1" ht="22.5" x14ac:dyDescent="0.2">
      <c r="A1833" s="11" t="s">
        <v>531</v>
      </c>
      <c r="B1833" s="73"/>
      <c r="C1833" s="73"/>
      <c r="D1833" s="73"/>
      <c r="E1833" s="73"/>
      <c r="F1833" s="73"/>
      <c r="G1833" s="73"/>
      <c r="H1833" s="72"/>
      <c r="I1833" s="72"/>
      <c r="J1833" s="72"/>
      <c r="K1833" s="72"/>
      <c r="L1833" s="72"/>
    </row>
    <row r="1834" spans="1:18" s="9" customFormat="1" x14ac:dyDescent="0.2">
      <c r="A1834" s="13" t="s">
        <v>272</v>
      </c>
      <c r="B1834" s="73">
        <v>30796</v>
      </c>
      <c r="C1834" s="73">
        <v>361273</v>
      </c>
      <c r="D1834" s="73">
        <v>49657</v>
      </c>
      <c r="E1834" s="73">
        <v>410930</v>
      </c>
      <c r="F1834" s="73">
        <v>61248</v>
      </c>
      <c r="G1834" s="73">
        <v>551442</v>
      </c>
      <c r="H1834" s="15">
        <f>H1835+H1836</f>
        <v>100.00000000000001</v>
      </c>
      <c r="I1834" s="15">
        <f>I1835+I1836</f>
        <v>100.00024335044898</v>
      </c>
      <c r="J1834" s="16">
        <f t="shared" ref="J1834:J1839" si="418">D1834/B1834*100</f>
        <v>161.24496687881543</v>
      </c>
      <c r="K1834" s="16">
        <f t="shared" ref="K1834:L1839" si="419">D1834/F1834*100</f>
        <v>81.075300417972826</v>
      </c>
      <c r="L1834" s="16">
        <f t="shared" si="419"/>
        <v>74.519169740426008</v>
      </c>
      <c r="M1834" s="76"/>
      <c r="N1834" s="76"/>
      <c r="O1834" s="76"/>
      <c r="P1834" s="76"/>
      <c r="Q1834" s="76"/>
      <c r="R1834" s="76"/>
    </row>
    <row r="1835" spans="1:18" s="9" customFormat="1" x14ac:dyDescent="0.2">
      <c r="A1835" s="17" t="s">
        <v>278</v>
      </c>
      <c r="B1835" s="73">
        <v>2440</v>
      </c>
      <c r="C1835" s="73">
        <v>29221</v>
      </c>
      <c r="D1835" s="73">
        <v>2830</v>
      </c>
      <c r="E1835" s="73">
        <v>32051</v>
      </c>
      <c r="F1835" s="73">
        <v>9126</v>
      </c>
      <c r="G1835" s="73">
        <v>40684</v>
      </c>
      <c r="H1835" s="15">
        <f>D1835/D1834*100</f>
        <v>5.6990957971685763</v>
      </c>
      <c r="I1835" s="15">
        <f>E1835/E1834*100</f>
        <v>7.7996252403085675</v>
      </c>
      <c r="J1835" s="16">
        <f t="shared" si="418"/>
        <v>115.98360655737704</v>
      </c>
      <c r="K1835" s="16">
        <f t="shared" si="419"/>
        <v>31.010300241069473</v>
      </c>
      <c r="L1835" s="16">
        <f t="shared" si="419"/>
        <v>78.780355913872782</v>
      </c>
    </row>
    <row r="1836" spans="1:18" s="9" customFormat="1" x14ac:dyDescent="0.2">
      <c r="A1836" s="17" t="s">
        <v>274</v>
      </c>
      <c r="B1836" s="73">
        <v>28356</v>
      </c>
      <c r="C1836" s="73">
        <v>332053</v>
      </c>
      <c r="D1836" s="73">
        <v>46827</v>
      </c>
      <c r="E1836" s="73">
        <v>378880</v>
      </c>
      <c r="F1836" s="73">
        <v>52122</v>
      </c>
      <c r="G1836" s="73">
        <v>510758</v>
      </c>
      <c r="H1836" s="15">
        <f>D1836/D1834*100</f>
        <v>94.300904202831433</v>
      </c>
      <c r="I1836" s="15">
        <f>E1836/E1834*100</f>
        <v>92.200618110140411</v>
      </c>
      <c r="J1836" s="16">
        <f t="shared" si="418"/>
        <v>165.13965298349555</v>
      </c>
      <c r="K1836" s="16">
        <f t="shared" si="419"/>
        <v>89.841141936226549</v>
      </c>
      <c r="L1836" s="16">
        <f t="shared" si="419"/>
        <v>74.179944318052776</v>
      </c>
    </row>
    <row r="1837" spans="1:18" s="9" customFormat="1" x14ac:dyDescent="0.2">
      <c r="A1837" s="13" t="s">
        <v>273</v>
      </c>
      <c r="B1837" s="73">
        <v>30796</v>
      </c>
      <c r="C1837" s="73">
        <v>361273</v>
      </c>
      <c r="D1837" s="73">
        <v>49657</v>
      </c>
      <c r="E1837" s="73">
        <v>410930</v>
      </c>
      <c r="F1837" s="73">
        <v>61248</v>
      </c>
      <c r="G1837" s="73">
        <v>551442</v>
      </c>
      <c r="H1837" s="15">
        <f>H1838+H1839</f>
        <v>100</v>
      </c>
      <c r="I1837" s="15">
        <f>I1838+I1839</f>
        <v>100</v>
      </c>
      <c r="J1837" s="16">
        <f t="shared" si="418"/>
        <v>161.24496687881543</v>
      </c>
      <c r="K1837" s="16">
        <f t="shared" si="419"/>
        <v>81.075300417972826</v>
      </c>
      <c r="L1837" s="16">
        <f t="shared" si="419"/>
        <v>74.519169740426008</v>
      </c>
      <c r="M1837" s="76"/>
      <c r="N1837" s="76"/>
      <c r="O1837" s="76"/>
      <c r="P1837" s="76"/>
      <c r="Q1837" s="76"/>
      <c r="R1837" s="76"/>
    </row>
    <row r="1838" spans="1:18" s="9" customFormat="1" x14ac:dyDescent="0.2">
      <c r="A1838" s="17" t="s">
        <v>275</v>
      </c>
      <c r="B1838" s="73">
        <v>5062</v>
      </c>
      <c r="C1838" s="73">
        <v>101053</v>
      </c>
      <c r="D1838" s="73">
        <v>743</v>
      </c>
      <c r="E1838" s="73">
        <v>101796</v>
      </c>
      <c r="F1838" s="73">
        <v>4356</v>
      </c>
      <c r="G1838" s="73">
        <v>46106</v>
      </c>
      <c r="H1838" s="15">
        <f>D1838/D1837*100</f>
        <v>1.496264373602916</v>
      </c>
      <c r="I1838" s="15">
        <f>E1838/E1837*100</f>
        <v>24.772102304528751</v>
      </c>
      <c r="J1838" s="16">
        <f t="shared" si="418"/>
        <v>14.677992888186486</v>
      </c>
      <c r="K1838" s="16">
        <f t="shared" si="419"/>
        <v>17.056932966023876</v>
      </c>
      <c r="L1838" s="16">
        <f t="shared" si="419"/>
        <v>220.78688240142279</v>
      </c>
    </row>
    <row r="1839" spans="1:18" s="9" customFormat="1" x14ac:dyDescent="0.2">
      <c r="A1839" s="17" t="s">
        <v>279</v>
      </c>
      <c r="B1839" s="73">
        <v>25734</v>
      </c>
      <c r="C1839" s="73">
        <v>260220</v>
      </c>
      <c r="D1839" s="73">
        <v>48914</v>
      </c>
      <c r="E1839" s="73">
        <v>309134</v>
      </c>
      <c r="F1839" s="73">
        <v>56892</v>
      </c>
      <c r="G1839" s="73">
        <v>505336</v>
      </c>
      <c r="H1839" s="15">
        <f>D1839/D1837*100</f>
        <v>98.503735626397088</v>
      </c>
      <c r="I1839" s="15">
        <f>E1839/E1837*100</f>
        <v>75.227897695471242</v>
      </c>
      <c r="J1839" s="16">
        <f t="shared" si="418"/>
        <v>190.0753866480143</v>
      </c>
      <c r="K1839" s="16">
        <f t="shared" si="419"/>
        <v>85.976938761161506</v>
      </c>
      <c r="L1839" s="16">
        <f t="shared" si="419"/>
        <v>61.17395158864597</v>
      </c>
    </row>
    <row r="1840" spans="1:18" s="9" customFormat="1" x14ac:dyDescent="0.2">
      <c r="A1840" s="11" t="s">
        <v>532</v>
      </c>
      <c r="B1840" s="73"/>
      <c r="C1840" s="73"/>
      <c r="D1840" s="73"/>
      <c r="E1840" s="73"/>
      <c r="F1840" s="73"/>
      <c r="G1840" s="73"/>
      <c r="H1840" s="72"/>
      <c r="I1840" s="72"/>
      <c r="J1840" s="72"/>
      <c r="K1840" s="72"/>
      <c r="L1840" s="72"/>
    </row>
    <row r="1841" spans="1:18" s="9" customFormat="1" x14ac:dyDescent="0.2">
      <c r="A1841" s="13" t="s">
        <v>272</v>
      </c>
      <c r="B1841" s="73">
        <v>38977</v>
      </c>
      <c r="C1841" s="73">
        <v>383938</v>
      </c>
      <c r="D1841" s="73">
        <v>41016</v>
      </c>
      <c r="E1841" s="73">
        <v>424954</v>
      </c>
      <c r="F1841" s="73">
        <v>69843</v>
      </c>
      <c r="G1841" s="73">
        <v>416469</v>
      </c>
      <c r="H1841" s="15">
        <f>H1842+H1843</f>
        <v>100</v>
      </c>
      <c r="I1841" s="15">
        <f>I1842+I1843</f>
        <v>100</v>
      </c>
      <c r="J1841" s="16">
        <f t="shared" ref="J1841:J1846" si="420">D1841/B1841*100</f>
        <v>105.23129024809504</v>
      </c>
      <c r="K1841" s="16">
        <f t="shared" ref="K1841:L1846" si="421">D1841/F1841*100</f>
        <v>58.725999742279114</v>
      </c>
      <c r="L1841" s="16">
        <f t="shared" si="421"/>
        <v>102.03736652668024</v>
      </c>
      <c r="M1841" s="76"/>
      <c r="N1841" s="76"/>
      <c r="O1841" s="76"/>
      <c r="P1841" s="76"/>
      <c r="Q1841" s="76"/>
      <c r="R1841" s="76"/>
    </row>
    <row r="1842" spans="1:18" s="9" customFormat="1" x14ac:dyDescent="0.2">
      <c r="A1842" s="17" t="s">
        <v>278</v>
      </c>
      <c r="B1842" s="73">
        <v>33316</v>
      </c>
      <c r="C1842" s="73">
        <v>318984</v>
      </c>
      <c r="D1842" s="73">
        <v>34533</v>
      </c>
      <c r="E1842" s="73">
        <v>353517</v>
      </c>
      <c r="F1842" s="73">
        <v>54685</v>
      </c>
      <c r="G1842" s="73">
        <v>312742</v>
      </c>
      <c r="H1842" s="15">
        <f>D1842/D1841*100</f>
        <v>84.193973083674663</v>
      </c>
      <c r="I1842" s="15">
        <f>E1842/E1841*100</f>
        <v>83.189474625488884</v>
      </c>
      <c r="J1842" s="16">
        <f t="shared" si="420"/>
        <v>103.65289950774404</v>
      </c>
      <c r="K1842" s="16">
        <f t="shared" si="421"/>
        <v>63.148943951723503</v>
      </c>
      <c r="L1842" s="16">
        <f t="shared" si="421"/>
        <v>113.03790344757022</v>
      </c>
      <c r="M1842" s="72"/>
      <c r="N1842" s="72"/>
      <c r="O1842" s="72"/>
      <c r="P1842" s="72"/>
      <c r="Q1842" s="72"/>
      <c r="R1842" s="72"/>
    </row>
    <row r="1843" spans="1:18" s="9" customFormat="1" x14ac:dyDescent="0.2">
      <c r="A1843" s="17" t="s">
        <v>274</v>
      </c>
      <c r="B1843" s="73">
        <v>5661</v>
      </c>
      <c r="C1843" s="73">
        <v>64954</v>
      </c>
      <c r="D1843" s="73">
        <v>6483</v>
      </c>
      <c r="E1843" s="73">
        <v>71437</v>
      </c>
      <c r="F1843" s="73">
        <v>15158</v>
      </c>
      <c r="G1843" s="73">
        <v>103727</v>
      </c>
      <c r="H1843" s="15">
        <f>D1843/D1841*100</f>
        <v>15.806026916325337</v>
      </c>
      <c r="I1843" s="15">
        <f>E1843/E1841*100</f>
        <v>16.810525374511123</v>
      </c>
      <c r="J1843" s="16">
        <f t="shared" si="420"/>
        <v>114.52040275569688</v>
      </c>
      <c r="K1843" s="16">
        <f t="shared" si="421"/>
        <v>42.769494656287108</v>
      </c>
      <c r="L1843" s="16">
        <f t="shared" si="421"/>
        <v>68.870207371272656</v>
      </c>
    </row>
    <row r="1844" spans="1:18" s="9" customFormat="1" x14ac:dyDescent="0.2">
      <c r="A1844" s="13" t="s">
        <v>273</v>
      </c>
      <c r="B1844" s="73">
        <v>38977</v>
      </c>
      <c r="C1844" s="73">
        <v>383938</v>
      </c>
      <c r="D1844" s="73">
        <v>41016</v>
      </c>
      <c r="E1844" s="73">
        <v>424954</v>
      </c>
      <c r="F1844" s="73">
        <v>69843</v>
      </c>
      <c r="G1844" s="73">
        <v>416469</v>
      </c>
      <c r="H1844" s="15">
        <f>H1845+H1846</f>
        <v>100</v>
      </c>
      <c r="I1844" s="15">
        <f>I1845+I1846</f>
        <v>100</v>
      </c>
      <c r="J1844" s="16">
        <f t="shared" si="420"/>
        <v>105.23129024809504</v>
      </c>
      <c r="K1844" s="16">
        <f t="shared" si="421"/>
        <v>58.725999742279114</v>
      </c>
      <c r="L1844" s="16">
        <f t="shared" si="421"/>
        <v>102.03736652668024</v>
      </c>
      <c r="M1844" s="76"/>
      <c r="N1844" s="76"/>
      <c r="O1844" s="76"/>
      <c r="P1844" s="76"/>
      <c r="Q1844" s="76"/>
      <c r="R1844" s="76"/>
    </row>
    <row r="1845" spans="1:18" s="9" customFormat="1" x14ac:dyDescent="0.2">
      <c r="A1845" s="17" t="s">
        <v>275</v>
      </c>
      <c r="B1845" s="73">
        <v>67</v>
      </c>
      <c r="C1845" s="73">
        <v>1531</v>
      </c>
      <c r="D1845" s="73">
        <v>28</v>
      </c>
      <c r="E1845" s="73">
        <v>1559</v>
      </c>
      <c r="F1845" s="73">
        <v>1868</v>
      </c>
      <c r="G1845" s="73">
        <v>4081</v>
      </c>
      <c r="H1845" s="15">
        <f>D1845/D1844*100</f>
        <v>6.8266042519992201E-2</v>
      </c>
      <c r="I1845" s="15">
        <f>E1845/E1844*100</f>
        <v>0.36686323696211826</v>
      </c>
      <c r="J1845" s="16">
        <f t="shared" si="420"/>
        <v>41.791044776119399</v>
      </c>
      <c r="K1845" s="16">
        <f t="shared" si="421"/>
        <v>1.4989293361884368</v>
      </c>
      <c r="L1845" s="16">
        <f t="shared" si="421"/>
        <v>38.201421220289141</v>
      </c>
    </row>
    <row r="1846" spans="1:18" s="9" customFormat="1" x14ac:dyDescent="0.2">
      <c r="A1846" s="17" t="s">
        <v>279</v>
      </c>
      <c r="B1846" s="73">
        <v>38910</v>
      </c>
      <c r="C1846" s="73">
        <v>382407</v>
      </c>
      <c r="D1846" s="73">
        <v>40988</v>
      </c>
      <c r="E1846" s="73">
        <v>423395</v>
      </c>
      <c r="F1846" s="73">
        <v>67975</v>
      </c>
      <c r="G1846" s="73">
        <v>412388</v>
      </c>
      <c r="H1846" s="15">
        <f>D1846/D1844*100</f>
        <v>99.931733957480006</v>
      </c>
      <c r="I1846" s="15">
        <f>E1846/E1844*100</f>
        <v>99.633136763037882</v>
      </c>
      <c r="J1846" s="16">
        <f t="shared" si="420"/>
        <v>105.34052942688254</v>
      </c>
      <c r="K1846" s="16">
        <f t="shared" si="421"/>
        <v>60.298639205590291</v>
      </c>
      <c r="L1846" s="16">
        <f t="shared" si="421"/>
        <v>102.66908833428712</v>
      </c>
    </row>
    <row r="1847" spans="1:18" s="9" customFormat="1" ht="22.5" x14ac:dyDescent="0.2">
      <c r="A1847" s="11" t="s">
        <v>533</v>
      </c>
      <c r="B1847" s="73"/>
      <c r="C1847" s="73"/>
      <c r="D1847" s="73"/>
      <c r="E1847" s="73"/>
      <c r="F1847" s="73"/>
      <c r="G1847" s="73"/>
      <c r="H1847" s="72"/>
      <c r="I1847" s="72"/>
      <c r="J1847" s="72"/>
      <c r="K1847" s="72"/>
      <c r="L1847" s="72"/>
    </row>
    <row r="1848" spans="1:18" s="9" customFormat="1" x14ac:dyDescent="0.2">
      <c r="A1848" s="13" t="s">
        <v>272</v>
      </c>
      <c r="B1848" s="73">
        <v>3898</v>
      </c>
      <c r="C1848" s="73">
        <v>264096</v>
      </c>
      <c r="D1848" s="73">
        <v>7591</v>
      </c>
      <c r="E1848" s="73">
        <v>271687</v>
      </c>
      <c r="F1848" s="73">
        <v>4278</v>
      </c>
      <c r="G1848" s="73">
        <v>46991</v>
      </c>
      <c r="H1848" s="15">
        <f>H1849+H1850</f>
        <v>100</v>
      </c>
      <c r="I1848" s="15">
        <f>I1849+I1850</f>
        <v>100</v>
      </c>
      <c r="J1848" s="16">
        <f t="shared" ref="J1848:J1853" si="422">D1848/B1848*100</f>
        <v>194.74089276552078</v>
      </c>
      <c r="K1848" s="16">
        <f t="shared" ref="K1848:K1853" si="423">D1848/F1848*100</f>
        <v>177.44273024777934</v>
      </c>
      <c r="L1848" s="16"/>
      <c r="M1848" s="76"/>
      <c r="N1848" s="76"/>
      <c r="O1848" s="76"/>
      <c r="P1848" s="76"/>
      <c r="Q1848" s="76"/>
      <c r="R1848" s="76"/>
    </row>
    <row r="1849" spans="1:18" s="9" customFormat="1" x14ac:dyDescent="0.2">
      <c r="A1849" s="17" t="s">
        <v>278</v>
      </c>
      <c r="B1849" s="73">
        <v>2730</v>
      </c>
      <c r="C1849" s="73">
        <v>19483</v>
      </c>
      <c r="D1849" s="73">
        <v>2740</v>
      </c>
      <c r="E1849" s="73">
        <v>22224</v>
      </c>
      <c r="F1849" s="73">
        <v>2181</v>
      </c>
      <c r="G1849" s="73">
        <v>30501</v>
      </c>
      <c r="H1849" s="15">
        <f>D1849/D1848*100</f>
        <v>36.095376103280202</v>
      </c>
      <c r="I1849" s="15">
        <f>E1849/E1848*100</f>
        <v>8.1800012514400766</v>
      </c>
      <c r="J1849" s="16">
        <f t="shared" si="422"/>
        <v>100.36630036630036</v>
      </c>
      <c r="K1849" s="16">
        <f t="shared" si="423"/>
        <v>125.63044475011462</v>
      </c>
      <c r="L1849" s="16">
        <f>E1849/G1849*100</f>
        <v>72.863184813612662</v>
      </c>
    </row>
    <row r="1850" spans="1:18" s="9" customFormat="1" x14ac:dyDescent="0.2">
      <c r="A1850" s="17" t="s">
        <v>274</v>
      </c>
      <c r="B1850" s="73">
        <v>1168</v>
      </c>
      <c r="C1850" s="73">
        <v>244612</v>
      </c>
      <c r="D1850" s="73">
        <v>4851</v>
      </c>
      <c r="E1850" s="73">
        <v>249463</v>
      </c>
      <c r="F1850" s="73">
        <v>2097</v>
      </c>
      <c r="G1850" s="73">
        <v>16490</v>
      </c>
      <c r="H1850" s="15">
        <f>D1850/D1848*100</f>
        <v>63.904623896719805</v>
      </c>
      <c r="I1850" s="15">
        <f>E1850/E1848*100</f>
        <v>91.819998748559925</v>
      </c>
      <c r="J1850" s="16">
        <f t="shared" si="422"/>
        <v>415.32534246575341</v>
      </c>
      <c r="K1850" s="16">
        <f t="shared" si="423"/>
        <v>231.33047210300427</v>
      </c>
      <c r="L1850" s="16"/>
    </row>
    <row r="1851" spans="1:18" s="9" customFormat="1" x14ac:dyDescent="0.2">
      <c r="A1851" s="13" t="s">
        <v>273</v>
      </c>
      <c r="B1851" s="73">
        <v>3898</v>
      </c>
      <c r="C1851" s="73">
        <v>264096</v>
      </c>
      <c r="D1851" s="73">
        <v>7591</v>
      </c>
      <c r="E1851" s="73">
        <v>271687</v>
      </c>
      <c r="F1851" s="73">
        <v>4278</v>
      </c>
      <c r="G1851" s="73">
        <v>46991</v>
      </c>
      <c r="H1851" s="15">
        <f>H1852+H1853</f>
        <v>100</v>
      </c>
      <c r="I1851" s="15">
        <f>I1852+I1853</f>
        <v>100</v>
      </c>
      <c r="J1851" s="16">
        <f t="shared" si="422"/>
        <v>194.74089276552078</v>
      </c>
      <c r="K1851" s="16">
        <f t="shared" si="423"/>
        <v>177.44273024777934</v>
      </c>
      <c r="L1851" s="16"/>
      <c r="M1851" s="76"/>
      <c r="N1851" s="76"/>
      <c r="O1851" s="76"/>
      <c r="P1851" s="76"/>
      <c r="Q1851" s="76"/>
      <c r="R1851" s="76"/>
    </row>
    <row r="1852" spans="1:18" s="9" customFormat="1" x14ac:dyDescent="0.2">
      <c r="A1852" s="17" t="s">
        <v>275</v>
      </c>
      <c r="B1852" s="73">
        <v>4</v>
      </c>
      <c r="C1852" s="73">
        <v>379</v>
      </c>
      <c r="D1852" s="73">
        <v>2</v>
      </c>
      <c r="E1852" s="73">
        <v>381</v>
      </c>
      <c r="F1852" s="73">
        <v>7</v>
      </c>
      <c r="G1852" s="73">
        <v>191</v>
      </c>
      <c r="H1852" s="15">
        <f>D1852/D1851*100</f>
        <v>2.6346989856408903E-2</v>
      </c>
      <c r="I1852" s="15">
        <f>E1852/E1851*100</f>
        <v>0.14023490266372701</v>
      </c>
      <c r="J1852" s="16">
        <f t="shared" si="422"/>
        <v>50</v>
      </c>
      <c r="K1852" s="16">
        <f t="shared" si="423"/>
        <v>28.571428571428569</v>
      </c>
      <c r="L1852" s="16">
        <f>E1852/G1852*100</f>
        <v>199.47643979057591</v>
      </c>
    </row>
    <row r="1853" spans="1:18" s="9" customFormat="1" x14ac:dyDescent="0.2">
      <c r="A1853" s="17" t="s">
        <v>279</v>
      </c>
      <c r="B1853" s="73">
        <v>3894</v>
      </c>
      <c r="C1853" s="73">
        <v>263717</v>
      </c>
      <c r="D1853" s="73">
        <v>7589</v>
      </c>
      <c r="E1853" s="73">
        <v>271306</v>
      </c>
      <c r="F1853" s="73">
        <v>4271</v>
      </c>
      <c r="G1853" s="73">
        <v>46800</v>
      </c>
      <c r="H1853" s="15">
        <f>D1853/D1851*100</f>
        <v>99.973653010143593</v>
      </c>
      <c r="I1853" s="15">
        <f>E1853/E1851*100</f>
        <v>99.859765097336279</v>
      </c>
      <c r="J1853" s="16">
        <f t="shared" si="422"/>
        <v>194.88957370313301</v>
      </c>
      <c r="K1853" s="16">
        <f t="shared" si="423"/>
        <v>177.68672442051042</v>
      </c>
      <c r="L1853" s="16"/>
    </row>
    <row r="1854" spans="1:18" s="9" customFormat="1" x14ac:dyDescent="0.2">
      <c r="A1854" s="11" t="s">
        <v>534</v>
      </c>
      <c r="B1854" s="73"/>
      <c r="C1854" s="73"/>
      <c r="D1854" s="73"/>
      <c r="E1854" s="73"/>
      <c r="F1854" s="73"/>
      <c r="G1854" s="73"/>
      <c r="H1854" s="72"/>
      <c r="I1854" s="72"/>
      <c r="J1854" s="72"/>
      <c r="K1854" s="72"/>
      <c r="L1854" s="72"/>
    </row>
    <row r="1855" spans="1:18" s="9" customFormat="1" x14ac:dyDescent="0.2">
      <c r="A1855" s="13" t="s">
        <v>272</v>
      </c>
      <c r="B1855" s="73">
        <v>14933</v>
      </c>
      <c r="C1855" s="73">
        <v>137330</v>
      </c>
      <c r="D1855" s="73">
        <v>14487</v>
      </c>
      <c r="E1855" s="73">
        <v>151817</v>
      </c>
      <c r="F1855" s="73">
        <v>20114</v>
      </c>
      <c r="G1855" s="73">
        <v>195057</v>
      </c>
      <c r="H1855" s="15">
        <f>H1856+H1857</f>
        <v>100</v>
      </c>
      <c r="I1855" s="15">
        <f>I1856+I1857</f>
        <v>100</v>
      </c>
      <c r="J1855" s="16">
        <f t="shared" ref="J1855:J1860" si="424">D1855/B1855*100</f>
        <v>97.013326190316747</v>
      </c>
      <c r="K1855" s="16">
        <f t="shared" ref="K1855:L1860" si="425">D1855/F1855*100</f>
        <v>72.024460574724074</v>
      </c>
      <c r="L1855" s="16">
        <f t="shared" si="425"/>
        <v>77.832120867233684</v>
      </c>
      <c r="M1855" s="76"/>
      <c r="N1855" s="76"/>
      <c r="O1855" s="76"/>
      <c r="P1855" s="76"/>
      <c r="Q1855" s="76"/>
      <c r="R1855" s="76"/>
    </row>
    <row r="1856" spans="1:18" s="9" customFormat="1" x14ac:dyDescent="0.2">
      <c r="A1856" s="17" t="s">
        <v>278</v>
      </c>
      <c r="B1856" s="73">
        <v>9710</v>
      </c>
      <c r="C1856" s="73">
        <v>97565</v>
      </c>
      <c r="D1856" s="73">
        <v>9808</v>
      </c>
      <c r="E1856" s="73">
        <v>107373</v>
      </c>
      <c r="F1856" s="73">
        <v>11122</v>
      </c>
      <c r="G1856" s="73">
        <v>122857</v>
      </c>
      <c r="H1856" s="15">
        <f>D1856/D1855*100</f>
        <v>67.702077724856764</v>
      </c>
      <c r="I1856" s="15">
        <f>E1856/E1855*100</f>
        <v>70.725281095002529</v>
      </c>
      <c r="J1856" s="16">
        <f t="shared" si="424"/>
        <v>101.00926879505666</v>
      </c>
      <c r="K1856" s="16">
        <f t="shared" si="425"/>
        <v>88.185578133429246</v>
      </c>
      <c r="L1856" s="16">
        <f t="shared" si="425"/>
        <v>87.396729531080851</v>
      </c>
      <c r="M1856" s="72"/>
      <c r="N1856" s="72"/>
      <c r="O1856" s="72"/>
      <c r="P1856" s="72"/>
      <c r="Q1856" s="72"/>
      <c r="R1856" s="72"/>
    </row>
    <row r="1857" spans="1:18" s="9" customFormat="1" x14ac:dyDescent="0.2">
      <c r="A1857" s="17" t="s">
        <v>274</v>
      </c>
      <c r="B1857" s="73">
        <v>5223</v>
      </c>
      <c r="C1857" s="73">
        <v>39765</v>
      </c>
      <c r="D1857" s="73">
        <v>4679</v>
      </c>
      <c r="E1857" s="73">
        <v>44444</v>
      </c>
      <c r="F1857" s="73">
        <v>8992</v>
      </c>
      <c r="G1857" s="73">
        <v>72200</v>
      </c>
      <c r="H1857" s="15">
        <f>D1857/D1855*100</f>
        <v>32.297922275143229</v>
      </c>
      <c r="I1857" s="15">
        <f>E1857/E1855*100</f>
        <v>29.274718904997464</v>
      </c>
      <c r="J1857" s="16">
        <f t="shared" si="424"/>
        <v>89.584529963622444</v>
      </c>
      <c r="K1857" s="16">
        <f t="shared" si="425"/>
        <v>52.035142348754448</v>
      </c>
      <c r="L1857" s="16">
        <f t="shared" si="425"/>
        <v>61.556786703601105</v>
      </c>
      <c r="M1857" s="72"/>
      <c r="N1857" s="72"/>
      <c r="O1857" s="72"/>
      <c r="P1857" s="72"/>
      <c r="Q1857" s="72"/>
      <c r="R1857" s="72"/>
    </row>
    <row r="1858" spans="1:18" s="9" customFormat="1" x14ac:dyDescent="0.2">
      <c r="A1858" s="13" t="s">
        <v>273</v>
      </c>
      <c r="B1858" s="73">
        <v>14933</v>
      </c>
      <c r="C1858" s="73">
        <v>137330</v>
      </c>
      <c r="D1858" s="73">
        <v>14487</v>
      </c>
      <c r="E1858" s="73">
        <v>151817</v>
      </c>
      <c r="F1858" s="73">
        <v>20114</v>
      </c>
      <c r="G1858" s="73">
        <v>195057</v>
      </c>
      <c r="H1858" s="15">
        <f>H1859+H1860</f>
        <v>100</v>
      </c>
      <c r="I1858" s="15">
        <f>I1859+I1860</f>
        <v>100</v>
      </c>
      <c r="J1858" s="16">
        <f t="shared" si="424"/>
        <v>97.013326190316747</v>
      </c>
      <c r="K1858" s="16">
        <f t="shared" si="425"/>
        <v>72.024460574724074</v>
      </c>
      <c r="L1858" s="16">
        <f t="shared" si="425"/>
        <v>77.832120867233684</v>
      </c>
      <c r="M1858" s="76"/>
      <c r="N1858" s="76"/>
      <c r="O1858" s="76"/>
      <c r="P1858" s="76"/>
      <c r="Q1858" s="76"/>
      <c r="R1858" s="76"/>
    </row>
    <row r="1859" spans="1:18" s="9" customFormat="1" x14ac:dyDescent="0.2">
      <c r="A1859" s="17" t="s">
        <v>275</v>
      </c>
      <c r="B1859" s="73">
        <v>291</v>
      </c>
      <c r="C1859" s="73">
        <v>1476</v>
      </c>
      <c r="D1859" s="73">
        <v>102</v>
      </c>
      <c r="E1859" s="73">
        <v>1578</v>
      </c>
      <c r="F1859" s="73">
        <v>1548</v>
      </c>
      <c r="G1859" s="73">
        <v>2701</v>
      </c>
      <c r="H1859" s="15">
        <f>D1859/D1858*100</f>
        <v>0.70407951956926906</v>
      </c>
      <c r="I1859" s="15">
        <f>E1859/E1858*100</f>
        <v>1.0394092888148232</v>
      </c>
      <c r="J1859" s="16">
        <f t="shared" si="424"/>
        <v>35.051546391752574</v>
      </c>
      <c r="K1859" s="16">
        <f t="shared" si="425"/>
        <v>6.5891472868217065</v>
      </c>
      <c r="L1859" s="16">
        <f t="shared" si="425"/>
        <v>58.422806368011848</v>
      </c>
      <c r="M1859" s="72"/>
      <c r="N1859" s="72"/>
      <c r="O1859" s="72"/>
      <c r="P1859" s="72"/>
      <c r="Q1859" s="72"/>
      <c r="R1859" s="72"/>
    </row>
    <row r="1860" spans="1:18" s="9" customFormat="1" x14ac:dyDescent="0.2">
      <c r="A1860" s="17" t="s">
        <v>279</v>
      </c>
      <c r="B1860" s="73">
        <v>14642</v>
      </c>
      <c r="C1860" s="73">
        <v>135854</v>
      </c>
      <c r="D1860" s="73">
        <v>14385</v>
      </c>
      <c r="E1860" s="73">
        <v>150239</v>
      </c>
      <c r="F1860" s="73">
        <v>18566</v>
      </c>
      <c r="G1860" s="73">
        <v>192356</v>
      </c>
      <c r="H1860" s="15">
        <f>D1860/D1858*100</f>
        <v>99.295920480430738</v>
      </c>
      <c r="I1860" s="15">
        <f>E1860/E1858*100</f>
        <v>98.960590711185176</v>
      </c>
      <c r="J1860" s="16">
        <f t="shared" si="424"/>
        <v>98.244775303920235</v>
      </c>
      <c r="K1860" s="16">
        <f t="shared" si="425"/>
        <v>77.480340407195953</v>
      </c>
      <c r="L1860" s="16">
        <f t="shared" si="425"/>
        <v>78.104660109380518</v>
      </c>
      <c r="M1860" s="72"/>
      <c r="N1860" s="72"/>
      <c r="O1860" s="72"/>
      <c r="P1860" s="72"/>
      <c r="Q1860" s="72"/>
      <c r="R1860" s="72"/>
    </row>
    <row r="1861" spans="1:18" s="9" customFormat="1" ht="22.5" x14ac:dyDescent="0.2">
      <c r="A1861" s="11" t="s">
        <v>535</v>
      </c>
      <c r="B1861" s="73"/>
      <c r="C1861" s="73"/>
      <c r="D1861" s="73"/>
      <c r="E1861" s="73"/>
      <c r="F1861" s="73"/>
      <c r="G1861" s="73"/>
      <c r="H1861" s="72"/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</row>
    <row r="1862" spans="1:18" s="9" customFormat="1" x14ac:dyDescent="0.2">
      <c r="A1862" s="13" t="s">
        <v>272</v>
      </c>
      <c r="B1862" s="73">
        <v>55683</v>
      </c>
      <c r="C1862" s="73">
        <v>476238</v>
      </c>
      <c r="D1862" s="73">
        <v>61907</v>
      </c>
      <c r="E1862" s="73">
        <v>538145</v>
      </c>
      <c r="F1862" s="73">
        <v>92468</v>
      </c>
      <c r="G1862" s="73">
        <v>632650</v>
      </c>
      <c r="H1862" s="15">
        <f>H1863+H1864</f>
        <v>100</v>
      </c>
      <c r="I1862" s="15">
        <f>I1863+I1864</f>
        <v>100</v>
      </c>
      <c r="J1862" s="16">
        <f>D1862/B1862*100</f>
        <v>111.17755868038719</v>
      </c>
      <c r="K1862" s="16">
        <f t="shared" ref="K1862:L1867" si="426">D1862/F1862*100</f>
        <v>66.949647445602807</v>
      </c>
      <c r="L1862" s="16">
        <f t="shared" si="426"/>
        <v>85.062040622777204</v>
      </c>
      <c r="M1862" s="76"/>
      <c r="N1862" s="76"/>
      <c r="O1862" s="76"/>
      <c r="P1862" s="76"/>
      <c r="Q1862" s="76"/>
      <c r="R1862" s="76"/>
    </row>
    <row r="1863" spans="1:18" s="9" customFormat="1" x14ac:dyDescent="0.2">
      <c r="A1863" s="17" t="s">
        <v>278</v>
      </c>
      <c r="B1863" s="73">
        <v>9999</v>
      </c>
      <c r="C1863" s="73">
        <v>88660</v>
      </c>
      <c r="D1863" s="73">
        <v>8858</v>
      </c>
      <c r="E1863" s="73">
        <v>97518</v>
      </c>
      <c r="F1863" s="73">
        <v>10059</v>
      </c>
      <c r="G1863" s="73">
        <v>99785</v>
      </c>
      <c r="H1863" s="15">
        <f>D1863/D1862*100</f>
        <v>14.308559613613969</v>
      </c>
      <c r="I1863" s="15">
        <f>E1863/E1862*100</f>
        <v>18.12113835490435</v>
      </c>
      <c r="J1863" s="16">
        <f>D1863/B1863*100</f>
        <v>88.588858885888584</v>
      </c>
      <c r="K1863" s="16">
        <f t="shared" si="426"/>
        <v>88.060443384034187</v>
      </c>
      <c r="L1863" s="16">
        <f t="shared" si="426"/>
        <v>97.728115448213657</v>
      </c>
      <c r="M1863" s="72"/>
      <c r="N1863" s="72"/>
      <c r="O1863" s="72"/>
      <c r="P1863" s="72"/>
      <c r="Q1863" s="72"/>
      <c r="R1863" s="72"/>
    </row>
    <row r="1864" spans="1:18" s="9" customFormat="1" x14ac:dyDescent="0.2">
      <c r="A1864" s="17" t="s">
        <v>274</v>
      </c>
      <c r="B1864" s="73">
        <v>45684</v>
      </c>
      <c r="C1864" s="73">
        <v>387578</v>
      </c>
      <c r="D1864" s="73">
        <v>53049</v>
      </c>
      <c r="E1864" s="73">
        <v>440627</v>
      </c>
      <c r="F1864" s="73">
        <v>82409</v>
      </c>
      <c r="G1864" s="73">
        <v>532865</v>
      </c>
      <c r="H1864" s="15">
        <f>D1864/D1862*100</f>
        <v>85.691440386386034</v>
      </c>
      <c r="I1864" s="15">
        <f>E1864/E1862*100</f>
        <v>81.878861645095654</v>
      </c>
      <c r="J1864" s="16">
        <f>D1864/B1864*100</f>
        <v>116.12161807197268</v>
      </c>
      <c r="K1864" s="16">
        <f t="shared" si="426"/>
        <v>64.3728233566722</v>
      </c>
      <c r="L1864" s="16">
        <f t="shared" si="426"/>
        <v>82.690174809754808</v>
      </c>
      <c r="M1864" s="72"/>
      <c r="N1864" s="72"/>
      <c r="O1864" s="72"/>
      <c r="P1864" s="72"/>
      <c r="Q1864" s="72"/>
      <c r="R1864" s="72"/>
    </row>
    <row r="1865" spans="1:18" s="9" customFormat="1" x14ac:dyDescent="0.2">
      <c r="A1865" s="13" t="s">
        <v>273</v>
      </c>
      <c r="B1865" s="73">
        <v>55683</v>
      </c>
      <c r="C1865" s="73">
        <v>476238</v>
      </c>
      <c r="D1865" s="73">
        <v>61907</v>
      </c>
      <c r="E1865" s="73">
        <v>538145</v>
      </c>
      <c r="F1865" s="73">
        <v>92468</v>
      </c>
      <c r="G1865" s="73">
        <v>632650</v>
      </c>
      <c r="H1865" s="15">
        <f>H1866+H1867</f>
        <v>100</v>
      </c>
      <c r="I1865" s="15">
        <f>I1866+I1867</f>
        <v>100</v>
      </c>
      <c r="J1865" s="16">
        <f>D1865/B1865*100</f>
        <v>111.17755868038719</v>
      </c>
      <c r="K1865" s="16">
        <f t="shared" si="426"/>
        <v>66.949647445602807</v>
      </c>
      <c r="L1865" s="16">
        <f t="shared" si="426"/>
        <v>85.062040622777204</v>
      </c>
      <c r="M1865" s="76"/>
      <c r="N1865" s="76"/>
      <c r="O1865" s="76"/>
      <c r="P1865" s="76"/>
      <c r="Q1865" s="76"/>
      <c r="R1865" s="76"/>
    </row>
    <row r="1866" spans="1:18" s="9" customFormat="1" x14ac:dyDescent="0.2">
      <c r="A1866" s="17" t="s">
        <v>275</v>
      </c>
      <c r="B1866" s="73">
        <v>28</v>
      </c>
      <c r="C1866" s="73">
        <v>2111</v>
      </c>
      <c r="D1866" s="73">
        <v>313</v>
      </c>
      <c r="E1866" s="73">
        <v>2424</v>
      </c>
      <c r="F1866" s="73">
        <v>1068</v>
      </c>
      <c r="G1866" s="73">
        <v>2137</v>
      </c>
      <c r="H1866" s="15">
        <f>D1866/D1865*100</f>
        <v>0.50559710533542246</v>
      </c>
      <c r="I1866" s="15">
        <f>E1866/E1865*100</f>
        <v>0.45043622072118106</v>
      </c>
      <c r="J1866" s="16"/>
      <c r="K1866" s="16">
        <f t="shared" si="426"/>
        <v>29.307116104868914</v>
      </c>
      <c r="L1866" s="16">
        <f t="shared" si="426"/>
        <v>113.43004211511465</v>
      </c>
      <c r="M1866" s="72"/>
      <c r="N1866" s="72"/>
      <c r="O1866" s="72"/>
      <c r="P1866" s="72"/>
      <c r="Q1866" s="72"/>
      <c r="R1866" s="72"/>
    </row>
    <row r="1867" spans="1:18" s="9" customFormat="1" x14ac:dyDescent="0.2">
      <c r="A1867" s="17" t="s">
        <v>279</v>
      </c>
      <c r="B1867" s="73">
        <v>55655</v>
      </c>
      <c r="C1867" s="73">
        <v>474127</v>
      </c>
      <c r="D1867" s="73">
        <v>61594</v>
      </c>
      <c r="E1867" s="73">
        <v>535721</v>
      </c>
      <c r="F1867" s="73">
        <v>91400</v>
      </c>
      <c r="G1867" s="73">
        <v>630513</v>
      </c>
      <c r="H1867" s="15">
        <f>D1867/D1865*100</f>
        <v>99.494402894664574</v>
      </c>
      <c r="I1867" s="15">
        <f>E1867/E1865*100</f>
        <v>99.549563779278813</v>
      </c>
      <c r="J1867" s="16">
        <f>D1867/B1867*100</f>
        <v>110.67109873326746</v>
      </c>
      <c r="K1867" s="16">
        <f t="shared" si="426"/>
        <v>67.389496717724285</v>
      </c>
      <c r="L1867" s="16">
        <f t="shared" si="426"/>
        <v>84.965892852328182</v>
      </c>
    </row>
    <row r="1868" spans="1:18" s="9" customFormat="1" x14ac:dyDescent="0.2">
      <c r="A1868" s="11" t="s">
        <v>536</v>
      </c>
      <c r="B1868" s="73"/>
      <c r="C1868" s="73"/>
      <c r="D1868" s="73"/>
      <c r="E1868" s="73"/>
      <c r="F1868" s="73"/>
      <c r="G1868" s="73"/>
      <c r="H1868" s="72"/>
      <c r="I1868" s="72"/>
      <c r="J1868" s="72"/>
      <c r="K1868" s="72"/>
      <c r="L1868" s="72"/>
    </row>
    <row r="1869" spans="1:18" s="9" customFormat="1" x14ac:dyDescent="0.2">
      <c r="A1869" s="13" t="s">
        <v>272</v>
      </c>
      <c r="B1869" s="73">
        <v>41769</v>
      </c>
      <c r="C1869" s="73">
        <v>354532</v>
      </c>
      <c r="D1869" s="73">
        <v>37901</v>
      </c>
      <c r="E1869" s="73">
        <v>392432</v>
      </c>
      <c r="F1869" s="73">
        <v>45830</v>
      </c>
      <c r="G1869" s="73">
        <v>411492</v>
      </c>
      <c r="H1869" s="15">
        <f>H1870+H1871</f>
        <v>99.997361547188717</v>
      </c>
      <c r="I1869" s="15">
        <f>I1870+I1871</f>
        <v>100</v>
      </c>
      <c r="J1869" s="16">
        <f t="shared" ref="J1869:J1874" si="427">D1869/B1869*100</f>
        <v>90.739543680720146</v>
      </c>
      <c r="K1869" s="16">
        <f t="shared" ref="K1869:L1874" si="428">D1869/F1869*100</f>
        <v>82.699105389482881</v>
      </c>
      <c r="L1869" s="16">
        <f t="shared" si="428"/>
        <v>95.368075199517861</v>
      </c>
      <c r="M1869" s="76"/>
      <c r="N1869" s="76"/>
      <c r="O1869" s="76"/>
      <c r="P1869" s="76"/>
      <c r="Q1869" s="76"/>
      <c r="R1869" s="76"/>
    </row>
    <row r="1870" spans="1:18" s="9" customFormat="1" x14ac:dyDescent="0.2">
      <c r="A1870" s="17" t="s">
        <v>278</v>
      </c>
      <c r="B1870" s="73">
        <v>14634</v>
      </c>
      <c r="C1870" s="73">
        <v>202706</v>
      </c>
      <c r="D1870" s="73">
        <v>14632</v>
      </c>
      <c r="E1870" s="73">
        <v>217339</v>
      </c>
      <c r="F1870" s="73">
        <v>24545</v>
      </c>
      <c r="G1870" s="73">
        <v>230395</v>
      </c>
      <c r="H1870" s="15">
        <f>D1870/D1869*100</f>
        <v>38.605841534524153</v>
      </c>
      <c r="I1870" s="15">
        <f>E1870/E1869*100</f>
        <v>55.382588575855188</v>
      </c>
      <c r="J1870" s="16">
        <f t="shared" si="427"/>
        <v>99.986333196665299</v>
      </c>
      <c r="K1870" s="16">
        <f t="shared" si="428"/>
        <v>59.612955795477696</v>
      </c>
      <c r="L1870" s="16">
        <f t="shared" si="428"/>
        <v>94.333210356127523</v>
      </c>
    </row>
    <row r="1871" spans="1:18" s="9" customFormat="1" x14ac:dyDescent="0.2">
      <c r="A1871" s="17" t="s">
        <v>274</v>
      </c>
      <c r="B1871" s="73">
        <v>27135</v>
      </c>
      <c r="C1871" s="73">
        <v>151825</v>
      </c>
      <c r="D1871" s="73">
        <v>23268</v>
      </c>
      <c r="E1871" s="73">
        <v>175093</v>
      </c>
      <c r="F1871" s="73">
        <v>21285</v>
      </c>
      <c r="G1871" s="73">
        <v>181097</v>
      </c>
      <c r="H1871" s="15">
        <f>D1871/D1869*100</f>
        <v>61.391520012664571</v>
      </c>
      <c r="I1871" s="15">
        <f>E1871/E1869*100</f>
        <v>44.617411424144819</v>
      </c>
      <c r="J1871" s="16">
        <f t="shared" si="427"/>
        <v>85.749032614704262</v>
      </c>
      <c r="K1871" s="16">
        <f t="shared" si="428"/>
        <v>109.31642001409443</v>
      </c>
      <c r="L1871" s="16">
        <f t="shared" si="428"/>
        <v>96.68464966288785</v>
      </c>
    </row>
    <row r="1872" spans="1:18" s="9" customFormat="1" x14ac:dyDescent="0.2">
      <c r="A1872" s="13" t="s">
        <v>273</v>
      </c>
      <c r="B1872" s="73">
        <v>41769</v>
      </c>
      <c r="C1872" s="73">
        <v>354532</v>
      </c>
      <c r="D1872" s="73">
        <v>37901</v>
      </c>
      <c r="E1872" s="73">
        <v>392432</v>
      </c>
      <c r="F1872" s="73">
        <v>45830</v>
      </c>
      <c r="G1872" s="73">
        <v>411492</v>
      </c>
      <c r="H1872" s="15">
        <f>H1873+H1874</f>
        <v>100.00000000000001</v>
      </c>
      <c r="I1872" s="15">
        <f>I1873+I1874</f>
        <v>100.00000000000001</v>
      </c>
      <c r="J1872" s="16">
        <f t="shared" si="427"/>
        <v>90.739543680720146</v>
      </c>
      <c r="K1872" s="16">
        <f t="shared" si="428"/>
        <v>82.699105389482881</v>
      </c>
      <c r="L1872" s="16">
        <f t="shared" si="428"/>
        <v>95.368075199517861</v>
      </c>
      <c r="M1872" s="76"/>
      <c r="N1872" s="76"/>
      <c r="O1872" s="76"/>
      <c r="P1872" s="76"/>
      <c r="Q1872" s="76"/>
      <c r="R1872" s="76"/>
    </row>
    <row r="1873" spans="1:18" s="9" customFormat="1" x14ac:dyDescent="0.2">
      <c r="A1873" s="17" t="s">
        <v>275</v>
      </c>
      <c r="B1873" s="73">
        <v>211</v>
      </c>
      <c r="C1873" s="73">
        <v>1619</v>
      </c>
      <c r="D1873" s="73">
        <v>109</v>
      </c>
      <c r="E1873" s="73">
        <v>1728</v>
      </c>
      <c r="F1873" s="73">
        <v>1151</v>
      </c>
      <c r="G1873" s="73">
        <v>3156</v>
      </c>
      <c r="H1873" s="15">
        <f>D1873/D1872*100</f>
        <v>0.28759135642859024</v>
      </c>
      <c r="I1873" s="15">
        <f>E1873/E1872*100</f>
        <v>0.44033106372569009</v>
      </c>
      <c r="J1873" s="16">
        <f t="shared" si="427"/>
        <v>51.658767772511851</v>
      </c>
      <c r="K1873" s="16">
        <f t="shared" si="428"/>
        <v>9.4700260642919201</v>
      </c>
      <c r="L1873" s="16">
        <f t="shared" si="428"/>
        <v>54.752851711026615</v>
      </c>
    </row>
    <row r="1874" spans="1:18" s="9" customFormat="1" x14ac:dyDescent="0.2">
      <c r="A1874" s="17" t="s">
        <v>279</v>
      </c>
      <c r="B1874" s="73">
        <v>41558</v>
      </c>
      <c r="C1874" s="73">
        <v>352913</v>
      </c>
      <c r="D1874" s="73">
        <v>37792</v>
      </c>
      <c r="E1874" s="73">
        <v>390704</v>
      </c>
      <c r="F1874" s="73">
        <v>44679</v>
      </c>
      <c r="G1874" s="73">
        <v>408336</v>
      </c>
      <c r="H1874" s="15">
        <f>D1874/D1872*100</f>
        <v>99.712408643571422</v>
      </c>
      <c r="I1874" s="15">
        <f>E1874/E1872*100</f>
        <v>99.559668936274321</v>
      </c>
      <c r="J1874" s="16">
        <f t="shared" si="427"/>
        <v>90.937966215891038</v>
      </c>
      <c r="K1874" s="16">
        <f t="shared" si="428"/>
        <v>84.585599498645891</v>
      </c>
      <c r="L1874" s="16">
        <f t="shared" si="428"/>
        <v>95.681987382939539</v>
      </c>
    </row>
    <row r="1875" spans="1:18" s="9" customFormat="1" ht="22.5" x14ac:dyDescent="0.2">
      <c r="A1875" s="11" t="s">
        <v>251</v>
      </c>
      <c r="B1875" s="73"/>
      <c r="C1875" s="73"/>
      <c r="D1875" s="73"/>
      <c r="E1875" s="73"/>
      <c r="F1875" s="73"/>
      <c r="G1875" s="73"/>
      <c r="H1875" s="72"/>
      <c r="I1875" s="72"/>
      <c r="J1875" s="72"/>
      <c r="K1875" s="72"/>
      <c r="L1875" s="72"/>
    </row>
    <row r="1876" spans="1:18" s="9" customFormat="1" x14ac:dyDescent="0.2">
      <c r="A1876" s="11" t="s">
        <v>537</v>
      </c>
      <c r="M1876" s="76"/>
      <c r="N1876" s="76"/>
      <c r="O1876" s="76"/>
      <c r="P1876" s="76"/>
      <c r="Q1876" s="76"/>
      <c r="R1876" s="76"/>
    </row>
    <row r="1877" spans="1:18" s="9" customFormat="1" x14ac:dyDescent="0.2">
      <c r="A1877" s="13" t="s">
        <v>272</v>
      </c>
      <c r="B1877" s="73">
        <v>9708.3259999999991</v>
      </c>
      <c r="C1877" s="73">
        <v>93813.573999999993</v>
      </c>
      <c r="D1877" s="73">
        <v>10732.178</v>
      </c>
      <c r="E1877" s="73">
        <v>104545.75199999999</v>
      </c>
      <c r="F1877" s="73">
        <v>10382.575000000001</v>
      </c>
      <c r="G1877" s="73">
        <v>100849.508</v>
      </c>
      <c r="H1877" s="15">
        <f>H1878+H1879</f>
        <v>100</v>
      </c>
      <c r="I1877" s="15">
        <f>I1878+I1879</f>
        <v>100.00000095651902</v>
      </c>
      <c r="J1877" s="16">
        <f t="shared" ref="J1877:J1882" si="429">D1877/B1877*100</f>
        <v>110.54612298762937</v>
      </c>
      <c r="K1877" s="16">
        <f t="shared" ref="K1877:L1882" si="430">D1877/F1877*100</f>
        <v>103.36720900162048</v>
      </c>
      <c r="L1877" s="16">
        <f t="shared" si="430"/>
        <v>103.66510860915652</v>
      </c>
    </row>
    <row r="1878" spans="1:18" s="9" customFormat="1" x14ac:dyDescent="0.2">
      <c r="A1878" s="17" t="s">
        <v>278</v>
      </c>
      <c r="B1878" s="73">
        <v>8899.384</v>
      </c>
      <c r="C1878" s="73">
        <v>89930.78</v>
      </c>
      <c r="D1878" s="73">
        <v>10137.084999999999</v>
      </c>
      <c r="E1878" s="73">
        <v>100067.86599999999</v>
      </c>
      <c r="F1878" s="73">
        <v>9916.5059999999994</v>
      </c>
      <c r="G1878" s="73">
        <v>97255.448999999993</v>
      </c>
      <c r="H1878" s="15">
        <f>D1878/D1877*100</f>
        <v>94.455058423369422</v>
      </c>
      <c r="I1878" s="15">
        <f>E1878/E1877*100</f>
        <v>95.716816882239272</v>
      </c>
      <c r="J1878" s="16">
        <f t="shared" si="429"/>
        <v>113.90771541041491</v>
      </c>
      <c r="K1878" s="16">
        <f t="shared" si="430"/>
        <v>102.22436208882444</v>
      </c>
      <c r="L1878" s="16">
        <f t="shared" si="430"/>
        <v>102.89178347220422</v>
      </c>
    </row>
    <row r="1879" spans="1:18" s="9" customFormat="1" x14ac:dyDescent="0.2">
      <c r="A1879" s="17" t="s">
        <v>274</v>
      </c>
      <c r="B1879" s="73">
        <v>808.94200000000001</v>
      </c>
      <c r="C1879" s="73">
        <v>3882.7939999999999</v>
      </c>
      <c r="D1879" s="73">
        <v>595.09299999999996</v>
      </c>
      <c r="E1879" s="73">
        <v>4477.8869999999997</v>
      </c>
      <c r="F1879" s="73">
        <v>466.06900000000002</v>
      </c>
      <c r="G1879" s="73">
        <v>3594.06</v>
      </c>
      <c r="H1879" s="15">
        <f>D1879/D1877*100</f>
        <v>5.5449415766305767</v>
      </c>
      <c r="I1879" s="15">
        <f>E1879/E1877*100</f>
        <v>4.2831840742797471</v>
      </c>
      <c r="J1879" s="16">
        <f t="shared" si="429"/>
        <v>73.564359373107095</v>
      </c>
      <c r="K1879" s="16">
        <f t="shared" si="430"/>
        <v>127.68345459577873</v>
      </c>
      <c r="L1879" s="16">
        <f t="shared" si="430"/>
        <v>124.59132568738418</v>
      </c>
      <c r="M1879" s="76"/>
      <c r="N1879" s="76"/>
      <c r="O1879" s="76"/>
      <c r="P1879" s="76"/>
      <c r="Q1879" s="76"/>
      <c r="R1879" s="76"/>
    </row>
    <row r="1880" spans="1:18" s="9" customFormat="1" x14ac:dyDescent="0.2">
      <c r="A1880" s="13" t="s">
        <v>273</v>
      </c>
      <c r="B1880" s="73">
        <v>9708.3259999999991</v>
      </c>
      <c r="C1880" s="73">
        <v>93813.573999999993</v>
      </c>
      <c r="D1880" s="73">
        <v>10732.178</v>
      </c>
      <c r="E1880" s="73">
        <v>104545.75199999999</v>
      </c>
      <c r="F1880" s="73">
        <v>10382.575000000001</v>
      </c>
      <c r="G1880" s="73">
        <v>100849.508</v>
      </c>
      <c r="H1880" s="15">
        <f>H1881+H1882</f>
        <v>100</v>
      </c>
      <c r="I1880" s="15">
        <f>I1881+I1882</f>
        <v>100</v>
      </c>
      <c r="J1880" s="16">
        <f t="shared" si="429"/>
        <v>110.54612298762937</v>
      </c>
      <c r="K1880" s="16">
        <f t="shared" si="430"/>
        <v>103.36720900162048</v>
      </c>
      <c r="L1880" s="16">
        <f t="shared" si="430"/>
        <v>103.66510860915652</v>
      </c>
    </row>
    <row r="1881" spans="1:18" s="9" customFormat="1" x14ac:dyDescent="0.2">
      <c r="A1881" s="17" t="s">
        <v>275</v>
      </c>
      <c r="B1881" s="73">
        <v>136.18799999999999</v>
      </c>
      <c r="C1881" s="73">
        <v>2495.3330000000001</v>
      </c>
      <c r="D1881" s="73">
        <v>142.66</v>
      </c>
      <c r="E1881" s="73">
        <v>2637.9940000000001</v>
      </c>
      <c r="F1881" s="73">
        <v>184.018</v>
      </c>
      <c r="G1881" s="73">
        <v>2171.6170000000002</v>
      </c>
      <c r="H1881" s="15">
        <f>D1881/D1880*100</f>
        <v>1.3292735174537731</v>
      </c>
      <c r="I1881" s="15">
        <f>E1881/E1880*100</f>
        <v>2.523291429382994</v>
      </c>
      <c r="J1881" s="16">
        <f t="shared" si="429"/>
        <v>104.75225423679034</v>
      </c>
      <c r="K1881" s="16">
        <f t="shared" si="430"/>
        <v>77.525024725842044</v>
      </c>
      <c r="L1881" s="16">
        <f t="shared" si="430"/>
        <v>121.47602454760668</v>
      </c>
    </row>
    <row r="1882" spans="1:18" s="9" customFormat="1" x14ac:dyDescent="0.2">
      <c r="A1882" s="19" t="s">
        <v>279</v>
      </c>
      <c r="B1882" s="80">
        <v>9572.1380000000008</v>
      </c>
      <c r="C1882" s="80">
        <v>91318.240999999995</v>
      </c>
      <c r="D1882" s="80">
        <v>10589.518</v>
      </c>
      <c r="E1882" s="80">
        <v>101907.758</v>
      </c>
      <c r="F1882" s="80">
        <v>10198.557000000001</v>
      </c>
      <c r="G1882" s="80">
        <v>98677.891000000003</v>
      </c>
      <c r="H1882" s="67">
        <f>D1882/D1880*100</f>
        <v>98.670726482546229</v>
      </c>
      <c r="I1882" s="67">
        <f>E1882/E1880*100</f>
        <v>97.476708570617006</v>
      </c>
      <c r="J1882" s="61">
        <f t="shared" si="429"/>
        <v>110.62855550139372</v>
      </c>
      <c r="K1882" s="61">
        <f t="shared" si="430"/>
        <v>103.83349330694529</v>
      </c>
      <c r="L1882" s="61">
        <f t="shared" si="430"/>
        <v>103.27314149833218</v>
      </c>
    </row>
    <row r="1883" spans="1:18" s="9" customFormat="1" x14ac:dyDescent="0.2">
      <c r="A1883" s="17"/>
      <c r="B1883" s="73"/>
      <c r="C1883" s="73"/>
      <c r="D1883" s="73"/>
      <c r="E1883" s="73"/>
      <c r="F1883" s="73"/>
      <c r="G1883" s="73"/>
      <c r="H1883" s="15"/>
      <c r="I1883" s="15"/>
      <c r="J1883" s="16"/>
      <c r="K1883" s="16"/>
      <c r="L1883" s="16"/>
      <c r="M1883" s="76"/>
      <c r="N1883" s="76"/>
      <c r="O1883" s="76"/>
      <c r="P1883" s="76"/>
      <c r="Q1883" s="76"/>
      <c r="R1883" s="76"/>
    </row>
    <row r="1884" spans="1:18" s="9" customFormat="1" x14ac:dyDescent="0.2">
      <c r="A1884" s="85" t="s">
        <v>597</v>
      </c>
      <c r="B1884" s="81"/>
      <c r="C1884" s="81"/>
      <c r="D1884" s="81"/>
      <c r="E1884" s="81"/>
      <c r="F1884" s="81"/>
      <c r="G1884" s="81"/>
      <c r="H1884" s="82"/>
      <c r="I1884" s="82"/>
      <c r="J1884" s="16"/>
      <c r="K1884" s="16"/>
      <c r="L1884" s="16"/>
    </row>
    <row r="1885" spans="1:18" s="9" customFormat="1" x14ac:dyDescent="0.2">
      <c r="A1885" s="11"/>
      <c r="B1885" s="81"/>
      <c r="C1885" s="81"/>
      <c r="D1885" s="81"/>
      <c r="E1885" s="81"/>
      <c r="F1885" s="81"/>
      <c r="G1885" s="81"/>
      <c r="H1885" s="82"/>
      <c r="I1885" s="82"/>
      <c r="J1885" s="16"/>
      <c r="K1885" s="16"/>
      <c r="L1885" s="16"/>
    </row>
    <row r="1886" spans="1:18" s="9" customFormat="1" x14ac:dyDescent="0.2">
      <c r="A1886" s="11"/>
      <c r="B1886" s="73"/>
      <c r="C1886" s="73"/>
      <c r="D1886" s="73"/>
      <c r="E1886" s="73"/>
      <c r="F1886" s="73"/>
      <c r="G1886" s="73"/>
      <c r="H1886" s="15"/>
      <c r="I1886" s="15"/>
      <c r="J1886" s="16"/>
      <c r="K1886" s="16"/>
      <c r="L1886" s="16"/>
      <c r="M1886" s="76"/>
      <c r="N1886" s="76"/>
      <c r="O1886" s="76"/>
      <c r="P1886" s="76"/>
      <c r="Q1886" s="76"/>
      <c r="R1886" s="76"/>
    </row>
    <row r="1887" spans="1:18" s="9" customFormat="1" x14ac:dyDescent="0.2">
      <c r="A1887" s="11"/>
    </row>
    <row r="1888" spans="1:18" s="9" customFormat="1" x14ac:dyDescent="0.2">
      <c r="A1888" s="11"/>
      <c r="B1888" s="20"/>
      <c r="C1888" s="20"/>
      <c r="D1888" s="20"/>
      <c r="E1888" s="20"/>
      <c r="F1888" s="20"/>
      <c r="G1888" s="20"/>
      <c r="H1888" s="20"/>
      <c r="I1888" s="20"/>
      <c r="J1888" s="20"/>
      <c r="K1888" s="20"/>
      <c r="L1888" s="20"/>
    </row>
    <row r="1889" spans="1:18" s="9" customFormat="1" x14ac:dyDescent="0.2">
      <c r="A1889" s="11"/>
      <c r="B1889" s="20"/>
      <c r="C1889" s="20"/>
      <c r="D1889" s="20"/>
      <c r="E1889" s="20"/>
      <c r="F1889" s="20"/>
      <c r="G1889" s="20"/>
      <c r="H1889" s="20"/>
      <c r="I1889" s="20"/>
      <c r="J1889" s="20"/>
      <c r="K1889" s="20"/>
      <c r="L1889" s="20"/>
    </row>
    <row r="1890" spans="1:18" s="9" customFormat="1" x14ac:dyDescent="0.2">
      <c r="A1890" s="11"/>
      <c r="B1890" s="20"/>
      <c r="C1890" s="20"/>
      <c r="D1890" s="20"/>
      <c r="E1890" s="20"/>
      <c r="F1890" s="20"/>
      <c r="G1890" s="20"/>
      <c r="H1890" s="20"/>
      <c r="I1890" s="20"/>
      <c r="J1890" s="20"/>
      <c r="K1890" s="20"/>
      <c r="L1890" s="20"/>
      <c r="M1890" s="76"/>
      <c r="N1890" s="76"/>
      <c r="O1890" s="76"/>
      <c r="P1890" s="76"/>
      <c r="Q1890" s="76"/>
      <c r="R1890" s="76"/>
    </row>
    <row r="1891" spans="1:18" s="9" customFormat="1" x14ac:dyDescent="0.2">
      <c r="A1891" s="11"/>
      <c r="B1891" s="20"/>
      <c r="C1891" s="20"/>
      <c r="D1891" s="20"/>
      <c r="E1891" s="20"/>
      <c r="F1891" s="20"/>
      <c r="G1891" s="20"/>
      <c r="H1891" s="20"/>
      <c r="I1891" s="20"/>
      <c r="J1891" s="20"/>
      <c r="K1891" s="20"/>
      <c r="L1891" s="20"/>
    </row>
    <row r="1892" spans="1:18" s="9" customFormat="1" x14ac:dyDescent="0.2">
      <c r="A1892" s="11"/>
      <c r="B1892" s="20"/>
      <c r="C1892" s="20"/>
      <c r="D1892" s="20"/>
      <c r="E1892" s="20"/>
      <c r="F1892" s="20"/>
      <c r="G1892" s="20"/>
      <c r="H1892" s="20"/>
      <c r="I1892" s="20"/>
      <c r="J1892" s="20"/>
      <c r="K1892" s="20"/>
      <c r="L1892" s="20"/>
    </row>
    <row r="1893" spans="1:18" s="9" customFormat="1" x14ac:dyDescent="0.2">
      <c r="A1893" s="11"/>
      <c r="B1893" s="20"/>
      <c r="C1893" s="20"/>
      <c r="D1893" s="20"/>
      <c r="E1893" s="20"/>
      <c r="F1893" s="20"/>
      <c r="G1893" s="20"/>
      <c r="H1893" s="20"/>
      <c r="I1893" s="20"/>
      <c r="J1893" s="20"/>
      <c r="K1893" s="20"/>
      <c r="L1893" s="20"/>
      <c r="M1893" s="76"/>
      <c r="N1893" s="76"/>
      <c r="O1893" s="76"/>
      <c r="P1893" s="76"/>
      <c r="Q1893" s="76"/>
      <c r="R1893" s="76"/>
    </row>
    <row r="1894" spans="1:18" s="9" customFormat="1" x14ac:dyDescent="0.2">
      <c r="A1894" s="11"/>
      <c r="B1894" s="21"/>
      <c r="C1894" s="21"/>
      <c r="D1894" s="21"/>
      <c r="E1894" s="21"/>
      <c r="F1894" s="21"/>
      <c r="G1894" s="21"/>
      <c r="H1894" s="20"/>
      <c r="I1894" s="20"/>
      <c r="J1894" s="20"/>
      <c r="K1894" s="20"/>
      <c r="L1894" s="20"/>
    </row>
    <row r="1895" spans="1:18" s="9" customFormat="1" x14ac:dyDescent="0.2">
      <c r="A1895" s="11"/>
      <c r="B1895" s="21"/>
      <c r="C1895" s="21"/>
      <c r="D1895" s="21"/>
      <c r="E1895" s="21"/>
      <c r="F1895" s="21"/>
      <c r="G1895" s="21"/>
      <c r="H1895" s="20"/>
      <c r="I1895" s="20"/>
      <c r="J1895" s="20"/>
      <c r="K1895" s="20"/>
      <c r="L1895" s="20"/>
    </row>
    <row r="1896" spans="1:18" s="9" customFormat="1" x14ac:dyDescent="0.2">
      <c r="A1896" s="11"/>
      <c r="B1896" s="21"/>
      <c r="C1896" s="21"/>
      <c r="D1896" s="21"/>
      <c r="E1896" s="21"/>
      <c r="F1896" s="21"/>
      <c r="G1896" s="21"/>
      <c r="H1896" s="20"/>
      <c r="I1896" s="20"/>
      <c r="J1896" s="20"/>
      <c r="K1896" s="20"/>
      <c r="L1896" s="20"/>
    </row>
    <row r="1897" spans="1:18" s="9" customFormat="1" ht="15.75" customHeight="1" x14ac:dyDescent="0.2">
      <c r="A1897" s="11"/>
      <c r="B1897" s="21"/>
      <c r="C1897" s="21"/>
      <c r="D1897" s="21"/>
      <c r="E1897" s="21"/>
      <c r="F1897" s="21"/>
      <c r="G1897" s="21"/>
      <c r="H1897" s="20"/>
      <c r="I1897" s="20"/>
      <c r="J1897" s="20"/>
      <c r="K1897" s="20"/>
      <c r="L1897" s="20"/>
      <c r="M1897" s="76"/>
      <c r="N1897" s="76"/>
      <c r="O1897" s="76"/>
      <c r="P1897" s="76"/>
      <c r="Q1897" s="76"/>
      <c r="R1897" s="76"/>
    </row>
    <row r="1898" spans="1:18" s="9" customFormat="1" x14ac:dyDescent="0.2">
      <c r="A1898" s="11"/>
      <c r="B1898" s="21"/>
      <c r="C1898" s="21"/>
      <c r="D1898" s="21"/>
      <c r="E1898" s="21"/>
      <c r="F1898" s="21"/>
      <c r="G1898" s="21"/>
      <c r="H1898" s="20"/>
      <c r="I1898" s="20"/>
      <c r="J1898" s="20"/>
      <c r="K1898" s="20"/>
      <c r="L1898" s="20"/>
    </row>
    <row r="1899" spans="1:18" s="9" customFormat="1" x14ac:dyDescent="0.2">
      <c r="A1899" s="11"/>
      <c r="B1899" s="21"/>
      <c r="C1899" s="21"/>
      <c r="D1899" s="21"/>
      <c r="E1899" s="21"/>
      <c r="F1899" s="21"/>
      <c r="G1899" s="21"/>
      <c r="H1899" s="20"/>
      <c r="I1899" s="20"/>
      <c r="J1899" s="20"/>
      <c r="K1899" s="20"/>
      <c r="L1899" s="20"/>
    </row>
    <row r="1900" spans="1:18" s="9" customFormat="1" x14ac:dyDescent="0.2">
      <c r="A1900" s="11"/>
      <c r="B1900" s="21"/>
      <c r="C1900" s="21"/>
      <c r="D1900" s="21"/>
      <c r="E1900" s="21"/>
      <c r="F1900" s="21"/>
      <c r="G1900" s="21"/>
      <c r="H1900" s="20"/>
      <c r="I1900" s="20"/>
      <c r="J1900" s="20"/>
      <c r="K1900" s="20"/>
      <c r="L1900" s="20"/>
      <c r="M1900" s="76"/>
      <c r="N1900" s="76"/>
      <c r="O1900" s="76"/>
      <c r="P1900" s="76"/>
      <c r="Q1900" s="76"/>
      <c r="R1900" s="76"/>
    </row>
    <row r="1901" spans="1:18" s="9" customFormat="1" x14ac:dyDescent="0.2">
      <c r="A1901" s="11"/>
      <c r="B1901" s="21"/>
      <c r="C1901" s="21"/>
      <c r="D1901" s="21"/>
      <c r="E1901" s="21"/>
      <c r="F1901" s="21"/>
      <c r="G1901" s="21"/>
      <c r="H1901" s="20"/>
      <c r="I1901" s="20"/>
      <c r="J1901" s="20"/>
      <c r="K1901" s="20"/>
      <c r="L1901" s="20"/>
    </row>
    <row r="1902" spans="1:18" s="9" customFormat="1" x14ac:dyDescent="0.2">
      <c r="A1902" s="11"/>
      <c r="B1902" s="21"/>
      <c r="C1902" s="21"/>
      <c r="D1902" s="21"/>
      <c r="E1902" s="21"/>
      <c r="F1902" s="21"/>
      <c r="G1902" s="21"/>
      <c r="H1902" s="20"/>
      <c r="I1902" s="20"/>
      <c r="J1902" s="20"/>
      <c r="K1902" s="20"/>
      <c r="L1902" s="20"/>
    </row>
    <row r="1903" spans="1:18" s="9" customFormat="1" x14ac:dyDescent="0.2">
      <c r="A1903" s="11"/>
      <c r="B1903" s="21"/>
      <c r="C1903" s="21"/>
      <c r="D1903" s="21"/>
      <c r="E1903" s="21"/>
      <c r="F1903" s="21"/>
      <c r="G1903" s="21"/>
      <c r="H1903" s="20"/>
      <c r="I1903" s="20"/>
      <c r="J1903" s="20"/>
      <c r="K1903" s="20"/>
      <c r="L1903" s="20"/>
    </row>
    <row r="1904" spans="1:18" s="9" customFormat="1" x14ac:dyDescent="0.2">
      <c r="A1904" s="11"/>
      <c r="B1904" s="21"/>
      <c r="C1904" s="21"/>
      <c r="D1904" s="21"/>
      <c r="E1904" s="21"/>
      <c r="F1904" s="21"/>
      <c r="G1904" s="21"/>
      <c r="H1904" s="20"/>
      <c r="I1904" s="20"/>
      <c r="J1904" s="20"/>
      <c r="K1904" s="20"/>
      <c r="L1904" s="20"/>
      <c r="M1904" s="76"/>
      <c r="N1904" s="76"/>
      <c r="O1904" s="76"/>
      <c r="P1904" s="76"/>
      <c r="Q1904" s="76"/>
      <c r="R1904" s="76"/>
    </row>
    <row r="1905" spans="1:18" s="9" customFormat="1" x14ac:dyDescent="0.2">
      <c r="A1905" s="11"/>
      <c r="B1905" s="21"/>
      <c r="C1905" s="21"/>
      <c r="D1905" s="21"/>
      <c r="E1905" s="21"/>
      <c r="F1905" s="21"/>
      <c r="G1905" s="21"/>
      <c r="H1905" s="20"/>
      <c r="I1905" s="20"/>
      <c r="J1905" s="20"/>
      <c r="K1905" s="20"/>
      <c r="L1905" s="20"/>
    </row>
    <row r="1906" spans="1:18" s="9" customFormat="1" x14ac:dyDescent="0.2">
      <c r="A1906" s="11"/>
      <c r="B1906" s="21"/>
      <c r="C1906" s="21"/>
      <c r="D1906" s="21"/>
      <c r="E1906" s="21"/>
      <c r="F1906" s="21"/>
      <c r="G1906" s="21"/>
      <c r="H1906" s="20"/>
      <c r="I1906" s="20"/>
      <c r="J1906" s="20"/>
      <c r="K1906" s="20"/>
      <c r="L1906" s="20"/>
    </row>
    <row r="1907" spans="1:18" s="9" customFormat="1" x14ac:dyDescent="0.2">
      <c r="A1907" s="11"/>
      <c r="B1907" s="21"/>
      <c r="C1907" s="21"/>
      <c r="D1907" s="21"/>
      <c r="E1907" s="21"/>
      <c r="F1907" s="21"/>
      <c r="G1907" s="21"/>
      <c r="H1907" s="20"/>
      <c r="I1907" s="20"/>
      <c r="J1907" s="20"/>
      <c r="K1907" s="20"/>
      <c r="L1907" s="20"/>
      <c r="M1907" s="76"/>
      <c r="N1907" s="76"/>
      <c r="O1907" s="76"/>
      <c r="P1907" s="76"/>
      <c r="Q1907" s="76"/>
      <c r="R1907" s="76"/>
    </row>
    <row r="1908" spans="1:18" s="9" customFormat="1" x14ac:dyDescent="0.2">
      <c r="A1908" s="11"/>
      <c r="B1908" s="21"/>
      <c r="C1908" s="21"/>
      <c r="D1908" s="21"/>
      <c r="E1908" s="21"/>
      <c r="F1908" s="21"/>
      <c r="G1908" s="21"/>
      <c r="H1908" s="20"/>
      <c r="I1908" s="20"/>
      <c r="J1908" s="20"/>
      <c r="K1908" s="20"/>
      <c r="L1908" s="20"/>
    </row>
    <row r="1909" spans="1:18" s="9" customFormat="1" x14ac:dyDescent="0.2">
      <c r="A1909" s="11"/>
      <c r="B1909" s="21"/>
      <c r="C1909" s="21"/>
      <c r="D1909" s="21"/>
      <c r="E1909" s="21"/>
      <c r="F1909" s="21"/>
      <c r="G1909" s="21"/>
      <c r="H1909" s="20"/>
      <c r="I1909" s="20"/>
      <c r="J1909" s="20"/>
      <c r="K1909" s="20"/>
      <c r="L1909" s="20"/>
      <c r="M1909" s="72"/>
      <c r="N1909" s="72"/>
      <c r="O1909" s="72"/>
      <c r="P1909" s="72"/>
      <c r="Q1909" s="72"/>
      <c r="R1909" s="72"/>
    </row>
    <row r="1910" spans="1:18" s="9" customFormat="1" x14ac:dyDescent="0.2">
      <c r="A1910" s="11"/>
      <c r="B1910" s="21"/>
      <c r="C1910" s="21"/>
      <c r="D1910" s="21"/>
      <c r="E1910" s="21"/>
      <c r="F1910" s="21"/>
      <c r="G1910" s="21"/>
      <c r="H1910" s="20"/>
      <c r="I1910" s="20"/>
      <c r="J1910" s="20"/>
      <c r="K1910" s="20"/>
      <c r="L1910" s="20"/>
    </row>
    <row r="1911" spans="1:18" s="9" customFormat="1" x14ac:dyDescent="0.2">
      <c r="A1911" s="11"/>
      <c r="B1911" s="21"/>
      <c r="C1911" s="21"/>
      <c r="D1911" s="21"/>
      <c r="E1911" s="21"/>
      <c r="F1911" s="21"/>
      <c r="G1911" s="21"/>
      <c r="H1911" s="20"/>
      <c r="I1911" s="20"/>
      <c r="J1911" s="20"/>
      <c r="K1911" s="20"/>
      <c r="L1911" s="20"/>
      <c r="M1911" s="76"/>
      <c r="N1911" s="76"/>
      <c r="O1911" s="76"/>
      <c r="P1911" s="76"/>
      <c r="Q1911" s="76"/>
      <c r="R1911" s="76"/>
    </row>
    <row r="1912" spans="1:18" s="9" customFormat="1" x14ac:dyDescent="0.2">
      <c r="A1912" s="11"/>
      <c r="B1912" s="21"/>
      <c r="C1912" s="21"/>
      <c r="D1912" s="21"/>
      <c r="E1912" s="21"/>
      <c r="F1912" s="21"/>
      <c r="G1912" s="21"/>
      <c r="H1912" s="20"/>
      <c r="I1912" s="20"/>
      <c r="J1912" s="20"/>
      <c r="K1912" s="20"/>
      <c r="L1912" s="20"/>
    </row>
    <row r="1913" spans="1:18" s="9" customFormat="1" x14ac:dyDescent="0.2">
      <c r="A1913" s="11"/>
      <c r="B1913" s="21"/>
      <c r="C1913" s="21"/>
      <c r="D1913" s="21"/>
      <c r="E1913" s="21"/>
      <c r="F1913" s="21"/>
      <c r="G1913" s="21"/>
      <c r="H1913" s="20"/>
      <c r="I1913" s="20"/>
      <c r="J1913" s="20"/>
      <c r="K1913" s="20"/>
      <c r="L1913" s="20"/>
    </row>
    <row r="1914" spans="1:18" s="9" customFormat="1" x14ac:dyDescent="0.2">
      <c r="A1914" s="11"/>
      <c r="B1914" s="21"/>
      <c r="C1914" s="21"/>
      <c r="D1914" s="21"/>
      <c r="E1914" s="21"/>
      <c r="F1914" s="21"/>
      <c r="G1914" s="21"/>
      <c r="H1914" s="20"/>
      <c r="I1914" s="20"/>
      <c r="J1914" s="20"/>
      <c r="K1914" s="20"/>
      <c r="L1914" s="20"/>
      <c r="M1914" s="76"/>
      <c r="N1914" s="76"/>
      <c r="O1914" s="76"/>
      <c r="P1914" s="76"/>
      <c r="Q1914" s="76"/>
      <c r="R1914" s="76"/>
    </row>
    <row r="1915" spans="1:18" s="9" customFormat="1" x14ac:dyDescent="0.2">
      <c r="A1915" s="11"/>
      <c r="B1915" s="21"/>
      <c r="C1915" s="21"/>
      <c r="D1915" s="21"/>
      <c r="E1915" s="21"/>
      <c r="F1915" s="21"/>
      <c r="G1915" s="21"/>
      <c r="H1915" s="20"/>
      <c r="I1915" s="20"/>
      <c r="J1915" s="20"/>
      <c r="K1915" s="20"/>
      <c r="L1915" s="20"/>
    </row>
    <row r="1916" spans="1:18" s="9" customFormat="1" x14ac:dyDescent="0.2">
      <c r="A1916" s="11"/>
      <c r="B1916" s="21"/>
      <c r="C1916" s="21"/>
      <c r="D1916" s="21"/>
      <c r="E1916" s="21"/>
      <c r="F1916" s="21"/>
      <c r="G1916" s="21"/>
      <c r="H1916" s="20"/>
      <c r="I1916" s="20"/>
      <c r="J1916" s="20"/>
      <c r="K1916" s="20"/>
      <c r="L1916" s="20"/>
    </row>
    <row r="1917" spans="1:18" s="9" customFormat="1" x14ac:dyDescent="0.2">
      <c r="A1917" s="11"/>
      <c r="B1917" s="21"/>
      <c r="C1917" s="21"/>
      <c r="D1917" s="21"/>
      <c r="E1917" s="21"/>
      <c r="F1917" s="21"/>
      <c r="G1917" s="21"/>
      <c r="H1917" s="20"/>
      <c r="I1917" s="20"/>
      <c r="J1917" s="20"/>
      <c r="K1917" s="20"/>
      <c r="L1917" s="20"/>
    </row>
    <row r="1918" spans="1:18" s="9" customFormat="1" x14ac:dyDescent="0.2">
      <c r="A1918" s="11"/>
      <c r="B1918" s="21"/>
      <c r="C1918" s="21"/>
      <c r="D1918" s="21"/>
      <c r="E1918" s="21"/>
      <c r="F1918" s="21"/>
      <c r="G1918" s="21"/>
      <c r="H1918" s="20"/>
      <c r="I1918" s="20"/>
      <c r="J1918" s="20"/>
      <c r="K1918" s="20"/>
      <c r="L1918" s="20"/>
      <c r="M1918" s="76"/>
      <c r="N1918" s="76"/>
      <c r="O1918" s="76"/>
      <c r="P1918" s="76"/>
      <c r="Q1918" s="76"/>
      <c r="R1918" s="76"/>
    </row>
    <row r="1919" spans="1:18" s="9" customFormat="1" x14ac:dyDescent="0.2">
      <c r="A1919" s="11"/>
      <c r="B1919" s="21"/>
      <c r="C1919" s="21"/>
      <c r="D1919" s="21"/>
      <c r="E1919" s="21"/>
      <c r="F1919" s="21"/>
      <c r="G1919" s="21"/>
      <c r="H1919" s="20"/>
      <c r="I1919" s="20"/>
      <c r="J1919" s="20"/>
      <c r="K1919" s="20"/>
      <c r="L1919" s="20"/>
    </row>
    <row r="1920" spans="1:18" s="9" customFormat="1" x14ac:dyDescent="0.2">
      <c r="A1920" s="11"/>
      <c r="B1920" s="21"/>
      <c r="C1920" s="21"/>
      <c r="D1920" s="21"/>
      <c r="E1920" s="21"/>
      <c r="F1920" s="21"/>
      <c r="G1920" s="21"/>
      <c r="H1920" s="20"/>
      <c r="I1920" s="20"/>
      <c r="J1920" s="20"/>
      <c r="K1920" s="20"/>
      <c r="L1920" s="20"/>
    </row>
    <row r="1921" spans="1:18" s="9" customFormat="1" x14ac:dyDescent="0.2">
      <c r="A1921" s="11"/>
      <c r="B1921" s="21"/>
      <c r="C1921" s="21"/>
      <c r="D1921" s="21"/>
      <c r="E1921" s="21"/>
      <c r="F1921" s="21"/>
      <c r="G1921" s="21"/>
      <c r="H1921" s="20"/>
      <c r="I1921" s="20"/>
      <c r="J1921" s="20"/>
      <c r="K1921" s="20"/>
      <c r="L1921" s="20"/>
      <c r="M1921" s="76"/>
      <c r="N1921" s="76"/>
      <c r="O1921" s="76"/>
      <c r="P1921" s="76"/>
      <c r="Q1921" s="76"/>
      <c r="R1921" s="76"/>
    </row>
    <row r="1922" spans="1:18" s="9" customFormat="1" x14ac:dyDescent="0.2">
      <c r="A1922" s="11"/>
      <c r="B1922" s="21"/>
      <c r="C1922" s="21"/>
      <c r="D1922" s="21"/>
      <c r="E1922" s="21"/>
      <c r="F1922" s="21"/>
      <c r="G1922" s="21"/>
      <c r="H1922" s="20"/>
      <c r="I1922" s="20"/>
      <c r="J1922" s="20"/>
      <c r="K1922" s="20"/>
      <c r="L1922" s="20"/>
    </row>
    <row r="1923" spans="1:18" s="9" customFormat="1" x14ac:dyDescent="0.2">
      <c r="A1923" s="11"/>
      <c r="B1923" s="21"/>
      <c r="C1923" s="21"/>
      <c r="D1923" s="21"/>
      <c r="E1923" s="21"/>
      <c r="F1923" s="21"/>
      <c r="G1923" s="21"/>
      <c r="H1923" s="20"/>
      <c r="I1923" s="20"/>
      <c r="J1923" s="20"/>
      <c r="K1923" s="20"/>
      <c r="L1923" s="20"/>
    </row>
    <row r="1924" spans="1:18" s="9" customFormat="1" x14ac:dyDescent="0.2">
      <c r="A1924" s="11"/>
      <c r="B1924" s="21"/>
      <c r="C1924" s="21"/>
      <c r="D1924" s="21"/>
      <c r="E1924" s="21"/>
      <c r="F1924" s="21"/>
      <c r="G1924" s="21"/>
      <c r="H1924" s="20"/>
      <c r="I1924" s="20"/>
      <c r="J1924" s="20"/>
      <c r="K1924" s="20"/>
      <c r="L1924" s="20"/>
    </row>
    <row r="1925" spans="1:18" s="9" customFormat="1" x14ac:dyDescent="0.2">
      <c r="A1925" s="11"/>
      <c r="B1925" s="21"/>
      <c r="C1925" s="21"/>
      <c r="D1925" s="21"/>
      <c r="E1925" s="21"/>
      <c r="F1925" s="21"/>
      <c r="G1925" s="21"/>
      <c r="H1925" s="20"/>
      <c r="I1925" s="20"/>
      <c r="J1925" s="20"/>
      <c r="K1925" s="20"/>
      <c r="L1925" s="20"/>
    </row>
    <row r="1926" spans="1:18" s="9" customFormat="1" x14ac:dyDescent="0.2">
      <c r="A1926" s="11"/>
      <c r="B1926" s="21"/>
      <c r="C1926" s="21"/>
      <c r="D1926" s="21"/>
      <c r="E1926" s="21"/>
      <c r="F1926" s="21"/>
      <c r="G1926" s="21"/>
      <c r="H1926" s="20"/>
      <c r="I1926" s="20"/>
      <c r="J1926" s="20"/>
      <c r="K1926" s="20"/>
      <c r="L1926" s="20"/>
      <c r="M1926" s="76"/>
      <c r="N1926" s="76"/>
      <c r="O1926" s="76"/>
      <c r="P1926" s="76"/>
      <c r="Q1926" s="76"/>
      <c r="R1926" s="76"/>
    </row>
    <row r="1927" spans="1:18" s="9" customFormat="1" x14ac:dyDescent="0.2">
      <c r="A1927" s="11"/>
      <c r="B1927" s="21"/>
      <c r="C1927" s="21"/>
      <c r="D1927" s="21"/>
      <c r="E1927" s="21"/>
      <c r="F1927" s="21"/>
      <c r="G1927" s="21"/>
      <c r="H1927" s="20"/>
      <c r="I1927" s="20"/>
      <c r="J1927" s="20"/>
      <c r="K1927" s="20"/>
      <c r="L1927" s="20"/>
    </row>
    <row r="1928" spans="1:18" s="9" customFormat="1" x14ac:dyDescent="0.2">
      <c r="A1928" s="11"/>
      <c r="B1928" s="21"/>
      <c r="C1928" s="21"/>
      <c r="D1928" s="21"/>
      <c r="E1928" s="21"/>
      <c r="F1928" s="21"/>
      <c r="G1928" s="21"/>
      <c r="H1928" s="20"/>
      <c r="I1928" s="20"/>
      <c r="J1928" s="20"/>
      <c r="K1928" s="20"/>
      <c r="L1928" s="20"/>
    </row>
    <row r="1929" spans="1:18" s="9" customFormat="1" x14ac:dyDescent="0.2">
      <c r="A1929" s="11"/>
      <c r="B1929" s="21"/>
      <c r="C1929" s="21"/>
      <c r="D1929" s="21"/>
      <c r="E1929" s="21"/>
      <c r="F1929" s="21"/>
      <c r="G1929" s="21"/>
      <c r="H1929" s="20"/>
      <c r="I1929" s="20"/>
      <c r="J1929" s="20"/>
      <c r="K1929" s="20"/>
      <c r="L1929" s="20"/>
      <c r="M1929" s="68"/>
      <c r="N1929" s="68"/>
      <c r="O1929" s="68"/>
      <c r="P1929" s="68"/>
      <c r="Q1929" s="68"/>
      <c r="R1929" s="68"/>
    </row>
    <row r="1930" spans="1:18" s="9" customFormat="1" x14ac:dyDescent="0.2">
      <c r="A1930" s="11"/>
      <c r="B1930" s="21"/>
      <c r="C1930" s="21"/>
      <c r="D1930" s="21"/>
      <c r="E1930" s="21"/>
      <c r="F1930" s="21"/>
      <c r="G1930" s="21"/>
      <c r="H1930" s="20"/>
      <c r="I1930" s="20"/>
      <c r="J1930" s="20"/>
      <c r="K1930" s="20"/>
      <c r="L1930" s="20"/>
    </row>
    <row r="1931" spans="1:18" s="9" customFormat="1" x14ac:dyDescent="0.2">
      <c r="A1931" s="11"/>
      <c r="B1931" s="21"/>
      <c r="C1931" s="21"/>
      <c r="D1931" s="21"/>
      <c r="E1931" s="21"/>
      <c r="F1931" s="21"/>
      <c r="G1931" s="21"/>
      <c r="H1931" s="20"/>
      <c r="I1931" s="20"/>
      <c r="J1931" s="20"/>
      <c r="K1931" s="20"/>
      <c r="L1931" s="20"/>
    </row>
    <row r="1932" spans="1:18" s="9" customFormat="1" x14ac:dyDescent="0.2">
      <c r="A1932" s="11"/>
      <c r="B1932" s="21"/>
      <c r="C1932" s="21"/>
      <c r="D1932" s="21"/>
      <c r="E1932" s="21"/>
      <c r="F1932" s="21"/>
      <c r="G1932" s="21"/>
      <c r="H1932" s="20"/>
      <c r="I1932" s="20"/>
      <c r="J1932" s="20"/>
      <c r="K1932" s="20"/>
      <c r="L1932" s="20"/>
    </row>
    <row r="1933" spans="1:18" s="9" customFormat="1" x14ac:dyDescent="0.2">
      <c r="A1933" s="11"/>
      <c r="B1933" s="21"/>
      <c r="C1933" s="21"/>
      <c r="D1933" s="21"/>
      <c r="E1933" s="21"/>
      <c r="F1933" s="21"/>
      <c r="G1933" s="21"/>
      <c r="H1933" s="20"/>
      <c r="I1933" s="20"/>
      <c r="J1933" s="20"/>
      <c r="K1933" s="20"/>
      <c r="L1933" s="20"/>
    </row>
    <row r="1934" spans="1:18" s="9" customFormat="1" x14ac:dyDescent="0.2">
      <c r="A1934" s="11"/>
      <c r="B1934" s="21"/>
      <c r="C1934" s="21"/>
      <c r="D1934" s="21"/>
      <c r="E1934" s="21"/>
      <c r="F1934" s="21"/>
      <c r="G1934" s="21"/>
      <c r="H1934" s="20"/>
      <c r="I1934" s="20"/>
      <c r="J1934" s="20"/>
      <c r="K1934" s="20"/>
      <c r="L1934" s="20"/>
    </row>
    <row r="1935" spans="1:18" s="9" customFormat="1" x14ac:dyDescent="0.2">
      <c r="A1935" s="11"/>
      <c r="B1935" s="21"/>
      <c r="C1935" s="21"/>
      <c r="D1935" s="21"/>
      <c r="E1935" s="21"/>
      <c r="F1935" s="21"/>
      <c r="G1935" s="21"/>
      <c r="H1935" s="20"/>
      <c r="I1935" s="20"/>
      <c r="J1935" s="20"/>
      <c r="K1935" s="20"/>
      <c r="L1935" s="20"/>
    </row>
    <row r="1936" spans="1:18" s="9" customFormat="1" x14ac:dyDescent="0.2">
      <c r="A1936" s="11"/>
      <c r="B1936" s="21"/>
      <c r="C1936" s="21"/>
      <c r="D1936" s="21"/>
      <c r="E1936" s="21"/>
      <c r="F1936" s="21"/>
      <c r="G1936" s="21"/>
      <c r="H1936" s="20"/>
      <c r="I1936" s="20"/>
      <c r="J1936" s="20"/>
      <c r="K1936" s="20"/>
      <c r="L1936" s="20"/>
    </row>
    <row r="1937" spans="1:12" s="9" customFormat="1" x14ac:dyDescent="0.2">
      <c r="A1937" s="11"/>
      <c r="B1937" s="21"/>
      <c r="C1937" s="21"/>
      <c r="D1937" s="21"/>
      <c r="E1937" s="21"/>
      <c r="F1937" s="21"/>
      <c r="G1937" s="21"/>
      <c r="H1937" s="20"/>
      <c r="I1937" s="20"/>
      <c r="J1937" s="20"/>
      <c r="K1937" s="20"/>
      <c r="L1937" s="20"/>
    </row>
    <row r="1938" spans="1:12" s="9" customFormat="1" x14ac:dyDescent="0.2">
      <c r="A1938" s="11"/>
      <c r="B1938" s="21"/>
      <c r="C1938" s="21"/>
      <c r="D1938" s="21"/>
      <c r="E1938" s="21"/>
      <c r="F1938" s="21"/>
      <c r="G1938" s="21"/>
      <c r="H1938" s="20"/>
      <c r="I1938" s="20"/>
      <c r="J1938" s="20"/>
      <c r="K1938" s="20"/>
      <c r="L1938" s="20"/>
    </row>
    <row r="1939" spans="1:12" s="9" customFormat="1" x14ac:dyDescent="0.2">
      <c r="A1939" s="11"/>
      <c r="B1939" s="21"/>
      <c r="C1939" s="21"/>
      <c r="D1939" s="21"/>
      <c r="E1939" s="21"/>
      <c r="F1939" s="21"/>
      <c r="G1939" s="21"/>
      <c r="H1939" s="20"/>
      <c r="I1939" s="20"/>
      <c r="J1939" s="20"/>
      <c r="K1939" s="20"/>
      <c r="L1939" s="20"/>
    </row>
    <row r="1940" spans="1:12" s="9" customFormat="1" x14ac:dyDescent="0.2">
      <c r="A1940" s="11"/>
      <c r="B1940" s="21"/>
      <c r="C1940" s="21"/>
      <c r="D1940" s="21"/>
      <c r="E1940" s="21"/>
      <c r="F1940" s="21"/>
      <c r="G1940" s="21"/>
      <c r="H1940" s="20"/>
      <c r="I1940" s="20"/>
      <c r="J1940" s="20"/>
      <c r="K1940" s="20"/>
      <c r="L1940" s="20"/>
    </row>
    <row r="1941" spans="1:12" s="9" customFormat="1" x14ac:dyDescent="0.2">
      <c r="A1941" s="11"/>
      <c r="B1941" s="21"/>
      <c r="C1941" s="21"/>
      <c r="D1941" s="21"/>
      <c r="E1941" s="21"/>
      <c r="F1941" s="21"/>
      <c r="G1941" s="21"/>
      <c r="H1941" s="20"/>
      <c r="I1941" s="20"/>
      <c r="J1941" s="20"/>
      <c r="K1941" s="20"/>
      <c r="L1941" s="20"/>
    </row>
    <row r="1942" spans="1:12" s="9" customFormat="1" x14ac:dyDescent="0.2">
      <c r="A1942" s="11"/>
      <c r="B1942" s="21"/>
      <c r="C1942" s="21"/>
      <c r="D1942" s="21"/>
      <c r="E1942" s="21"/>
      <c r="F1942" s="21"/>
      <c r="G1942" s="21"/>
      <c r="H1942" s="20"/>
      <c r="I1942" s="20"/>
      <c r="J1942" s="20"/>
      <c r="K1942" s="20"/>
      <c r="L1942" s="20"/>
    </row>
    <row r="1943" spans="1:12" s="9" customFormat="1" x14ac:dyDescent="0.2">
      <c r="A1943" s="11"/>
      <c r="B1943" s="21"/>
      <c r="C1943" s="21"/>
      <c r="D1943" s="21"/>
      <c r="E1943" s="21"/>
      <c r="F1943" s="21"/>
      <c r="G1943" s="21"/>
      <c r="H1943" s="20"/>
      <c r="I1943" s="20"/>
      <c r="J1943" s="20"/>
      <c r="K1943" s="20"/>
      <c r="L1943" s="20"/>
    </row>
    <row r="1944" spans="1:12" s="9" customFormat="1" x14ac:dyDescent="0.2">
      <c r="A1944" s="11"/>
      <c r="B1944" s="21"/>
      <c r="C1944" s="21"/>
      <c r="D1944" s="21"/>
      <c r="E1944" s="21"/>
      <c r="F1944" s="21"/>
      <c r="G1944" s="21"/>
      <c r="H1944" s="20"/>
      <c r="I1944" s="20"/>
      <c r="J1944" s="20"/>
      <c r="K1944" s="20"/>
      <c r="L1944" s="20"/>
    </row>
    <row r="1945" spans="1:12" s="9" customFormat="1" x14ac:dyDescent="0.2">
      <c r="A1945" s="11"/>
      <c r="B1945" s="21"/>
      <c r="C1945" s="21"/>
      <c r="D1945" s="21"/>
      <c r="E1945" s="21"/>
      <c r="F1945" s="21"/>
      <c r="G1945" s="21"/>
      <c r="H1945" s="20"/>
      <c r="I1945" s="20"/>
      <c r="J1945" s="20"/>
      <c r="K1945" s="20"/>
      <c r="L1945" s="20"/>
    </row>
    <row r="1946" spans="1:12" s="9" customFormat="1" x14ac:dyDescent="0.2">
      <c r="A1946" s="11"/>
      <c r="B1946" s="21"/>
      <c r="C1946" s="21"/>
      <c r="D1946" s="21"/>
      <c r="E1946" s="21"/>
      <c r="F1946" s="21"/>
      <c r="G1946" s="21"/>
      <c r="H1946" s="20"/>
      <c r="I1946" s="20"/>
      <c r="J1946" s="20"/>
      <c r="K1946" s="20"/>
      <c r="L1946" s="20"/>
    </row>
    <row r="1947" spans="1:12" s="9" customFormat="1" x14ac:dyDescent="0.2">
      <c r="A1947" s="11"/>
      <c r="B1947" s="21"/>
      <c r="C1947" s="21"/>
      <c r="D1947" s="21"/>
      <c r="E1947" s="21"/>
      <c r="F1947" s="21"/>
      <c r="G1947" s="21"/>
      <c r="H1947" s="20"/>
      <c r="I1947" s="20"/>
      <c r="J1947" s="20"/>
      <c r="K1947" s="20"/>
      <c r="L1947" s="20"/>
    </row>
    <row r="1948" spans="1:12" s="9" customFormat="1" x14ac:dyDescent="0.2">
      <c r="A1948" s="11"/>
      <c r="B1948" s="21"/>
      <c r="C1948" s="21"/>
      <c r="D1948" s="21"/>
      <c r="E1948" s="21"/>
      <c r="F1948" s="21"/>
      <c r="G1948" s="21"/>
      <c r="H1948" s="20"/>
      <c r="I1948" s="20"/>
      <c r="J1948" s="20"/>
      <c r="K1948" s="20"/>
      <c r="L1948" s="20"/>
    </row>
    <row r="1949" spans="1:12" s="9" customFormat="1" x14ac:dyDescent="0.2">
      <c r="A1949" s="11"/>
      <c r="B1949" s="21"/>
      <c r="C1949" s="21"/>
      <c r="D1949" s="21"/>
      <c r="E1949" s="21"/>
      <c r="F1949" s="21"/>
      <c r="G1949" s="21"/>
      <c r="H1949" s="20"/>
      <c r="I1949" s="20"/>
      <c r="J1949" s="20"/>
      <c r="K1949" s="20"/>
      <c r="L1949" s="20"/>
    </row>
    <row r="1950" spans="1:12" s="9" customFormat="1" x14ac:dyDescent="0.2">
      <c r="A1950" s="11"/>
      <c r="B1950" s="21"/>
      <c r="C1950" s="21"/>
      <c r="D1950" s="21"/>
      <c r="E1950" s="21"/>
      <c r="F1950" s="21"/>
      <c r="G1950" s="21"/>
      <c r="H1950" s="20"/>
      <c r="I1950" s="20"/>
      <c r="J1950" s="20"/>
      <c r="K1950" s="20"/>
      <c r="L1950" s="20"/>
    </row>
    <row r="1951" spans="1:12" s="9" customFormat="1" x14ac:dyDescent="0.2">
      <c r="A1951" s="11"/>
      <c r="B1951" s="21"/>
      <c r="C1951" s="21"/>
      <c r="D1951" s="21"/>
      <c r="E1951" s="21"/>
      <c r="F1951" s="21"/>
      <c r="G1951" s="21"/>
      <c r="H1951" s="20"/>
      <c r="I1951" s="20"/>
      <c r="J1951" s="20"/>
      <c r="K1951" s="20"/>
      <c r="L1951" s="20"/>
    </row>
    <row r="1952" spans="1:12" s="9" customFormat="1" x14ac:dyDescent="0.2">
      <c r="A1952" s="11"/>
      <c r="B1952" s="21"/>
      <c r="C1952" s="21"/>
      <c r="D1952" s="21"/>
      <c r="E1952" s="21"/>
      <c r="F1952" s="21"/>
      <c r="G1952" s="21"/>
      <c r="H1952" s="20"/>
      <c r="I1952" s="20"/>
      <c r="J1952" s="20"/>
      <c r="K1952" s="20"/>
      <c r="L1952" s="20"/>
    </row>
    <row r="1953" spans="1:12" s="9" customFormat="1" x14ac:dyDescent="0.2">
      <c r="A1953" s="11"/>
      <c r="B1953" s="21"/>
      <c r="C1953" s="21"/>
      <c r="D1953" s="21"/>
      <c r="E1953" s="21"/>
      <c r="F1953" s="21"/>
      <c r="G1953" s="21"/>
      <c r="H1953" s="20"/>
      <c r="I1953" s="20"/>
      <c r="J1953" s="20"/>
      <c r="K1953" s="20"/>
      <c r="L1953" s="20"/>
    </row>
    <row r="1954" spans="1:12" s="9" customFormat="1" x14ac:dyDescent="0.2">
      <c r="A1954" s="11"/>
      <c r="B1954" s="21"/>
      <c r="C1954" s="21"/>
      <c r="D1954" s="21"/>
      <c r="E1954" s="21"/>
      <c r="F1954" s="21"/>
      <c r="G1954" s="21"/>
      <c r="H1954" s="20"/>
      <c r="I1954" s="20"/>
      <c r="J1954" s="20"/>
      <c r="K1954" s="20"/>
      <c r="L1954" s="20"/>
    </row>
    <row r="1955" spans="1:12" s="9" customFormat="1" x14ac:dyDescent="0.2">
      <c r="A1955" s="11"/>
      <c r="B1955" s="21"/>
      <c r="C1955" s="21"/>
      <c r="D1955" s="21"/>
      <c r="E1955" s="21"/>
      <c r="F1955" s="21"/>
      <c r="G1955" s="21"/>
      <c r="H1955" s="20"/>
      <c r="I1955" s="20"/>
      <c r="J1955" s="20"/>
      <c r="K1955" s="20"/>
      <c r="L1955" s="20"/>
    </row>
    <row r="1956" spans="1:12" s="9" customFormat="1" x14ac:dyDescent="0.2">
      <c r="A1956" s="11"/>
      <c r="B1956" s="21"/>
      <c r="C1956" s="21"/>
      <c r="D1956" s="21"/>
      <c r="E1956" s="21"/>
      <c r="F1956" s="21"/>
      <c r="G1956" s="21"/>
      <c r="H1956" s="20"/>
      <c r="I1956" s="20"/>
      <c r="J1956" s="20"/>
      <c r="K1956" s="20"/>
      <c r="L1956" s="20"/>
    </row>
    <row r="1957" spans="1:12" s="9" customFormat="1" x14ac:dyDescent="0.2">
      <c r="A1957" s="11"/>
      <c r="B1957" s="21"/>
      <c r="C1957" s="21"/>
      <c r="D1957" s="21"/>
      <c r="E1957" s="21"/>
      <c r="F1957" s="21"/>
      <c r="G1957" s="21"/>
      <c r="H1957" s="20"/>
      <c r="I1957" s="20"/>
      <c r="J1957" s="20"/>
      <c r="K1957" s="20"/>
      <c r="L1957" s="20"/>
    </row>
    <row r="1958" spans="1:12" s="9" customFormat="1" x14ac:dyDescent="0.2">
      <c r="A1958" s="11"/>
      <c r="B1958" s="21"/>
      <c r="C1958" s="21"/>
      <c r="D1958" s="21"/>
      <c r="E1958" s="21"/>
      <c r="F1958" s="21"/>
      <c r="G1958" s="21"/>
      <c r="H1958" s="20"/>
      <c r="I1958" s="20"/>
      <c r="J1958" s="20"/>
      <c r="K1958" s="20"/>
      <c r="L1958" s="20"/>
    </row>
    <row r="1959" spans="1:12" s="9" customFormat="1" x14ac:dyDescent="0.2">
      <c r="A1959" s="11"/>
      <c r="B1959" s="21"/>
      <c r="C1959" s="21"/>
      <c r="D1959" s="21"/>
      <c r="E1959" s="21"/>
      <c r="F1959" s="21"/>
      <c r="G1959" s="21"/>
      <c r="H1959" s="20"/>
      <c r="I1959" s="20"/>
      <c r="J1959" s="20"/>
      <c r="K1959" s="20"/>
      <c r="L1959" s="20"/>
    </row>
    <row r="1960" spans="1:12" s="9" customFormat="1" x14ac:dyDescent="0.2">
      <c r="A1960" s="11"/>
      <c r="B1960" s="21"/>
      <c r="C1960" s="21"/>
      <c r="D1960" s="21"/>
      <c r="E1960" s="21"/>
      <c r="F1960" s="21"/>
      <c r="G1960" s="21"/>
      <c r="H1960" s="20"/>
      <c r="I1960" s="20"/>
      <c r="J1960" s="20"/>
      <c r="K1960" s="20"/>
      <c r="L1960" s="20"/>
    </row>
    <row r="1961" spans="1:12" s="9" customFormat="1" x14ac:dyDescent="0.2">
      <c r="A1961" s="11"/>
      <c r="B1961" s="21"/>
      <c r="C1961" s="21"/>
      <c r="D1961" s="21"/>
      <c r="E1961" s="21"/>
      <c r="F1961" s="21"/>
      <c r="G1961" s="21"/>
      <c r="H1961" s="20"/>
      <c r="I1961" s="20"/>
      <c r="J1961" s="20"/>
      <c r="K1961" s="20"/>
      <c r="L1961" s="20"/>
    </row>
    <row r="1962" spans="1:12" s="9" customFormat="1" x14ac:dyDescent="0.2">
      <c r="A1962" s="11"/>
      <c r="B1962" s="21"/>
      <c r="C1962" s="21"/>
      <c r="D1962" s="21"/>
      <c r="E1962" s="21"/>
      <c r="F1962" s="21"/>
      <c r="G1962" s="21"/>
      <c r="H1962" s="20"/>
      <c r="I1962" s="20"/>
      <c r="J1962" s="20"/>
      <c r="K1962" s="20"/>
      <c r="L1962" s="20"/>
    </row>
    <row r="1963" spans="1:12" s="9" customFormat="1" x14ac:dyDescent="0.2">
      <c r="A1963" s="11"/>
      <c r="B1963" s="21"/>
      <c r="C1963" s="21"/>
      <c r="D1963" s="21"/>
      <c r="E1963" s="21"/>
      <c r="F1963" s="21"/>
      <c r="G1963" s="21"/>
      <c r="H1963" s="20"/>
      <c r="I1963" s="20"/>
      <c r="J1963" s="20"/>
      <c r="K1963" s="20"/>
      <c r="L1963" s="20"/>
    </row>
    <row r="1964" spans="1:12" s="9" customFormat="1" x14ac:dyDescent="0.2">
      <c r="A1964" s="11"/>
      <c r="B1964" s="21"/>
      <c r="C1964" s="21"/>
      <c r="D1964" s="21"/>
      <c r="E1964" s="21"/>
      <c r="F1964" s="21"/>
      <c r="G1964" s="21"/>
      <c r="H1964" s="20"/>
      <c r="I1964" s="20"/>
      <c r="J1964" s="20"/>
      <c r="K1964" s="20"/>
      <c r="L1964" s="20"/>
    </row>
    <row r="1965" spans="1:12" s="9" customFormat="1" x14ac:dyDescent="0.2">
      <c r="A1965" s="11"/>
      <c r="B1965" s="21"/>
      <c r="C1965" s="21"/>
      <c r="D1965" s="21"/>
      <c r="E1965" s="21"/>
      <c r="F1965" s="21"/>
      <c r="G1965" s="21"/>
      <c r="H1965" s="20"/>
      <c r="I1965" s="20"/>
      <c r="J1965" s="20"/>
      <c r="K1965" s="20"/>
      <c r="L1965" s="20"/>
    </row>
    <row r="1966" spans="1:12" s="9" customFormat="1" x14ac:dyDescent="0.2">
      <c r="A1966" s="11"/>
      <c r="B1966" s="21"/>
      <c r="C1966" s="21"/>
      <c r="D1966" s="21"/>
      <c r="E1966" s="21"/>
      <c r="F1966" s="21"/>
      <c r="G1966" s="21"/>
      <c r="H1966" s="20"/>
      <c r="I1966" s="20"/>
      <c r="J1966" s="20"/>
      <c r="K1966" s="20"/>
      <c r="L1966" s="20"/>
    </row>
    <row r="1967" spans="1:12" s="9" customFormat="1" x14ac:dyDescent="0.2">
      <c r="A1967" s="11"/>
      <c r="B1967" s="21"/>
      <c r="C1967" s="21"/>
      <c r="D1967" s="21"/>
      <c r="E1967" s="21"/>
      <c r="F1967" s="21"/>
      <c r="G1967" s="21"/>
      <c r="H1967" s="20"/>
      <c r="I1967" s="20"/>
      <c r="J1967" s="20"/>
      <c r="K1967" s="20"/>
      <c r="L1967" s="20"/>
    </row>
    <row r="1968" spans="1:12" s="9" customFormat="1" x14ac:dyDescent="0.2">
      <c r="A1968" s="11"/>
      <c r="B1968" s="21"/>
      <c r="C1968" s="21"/>
      <c r="D1968" s="21"/>
      <c r="E1968" s="21"/>
      <c r="F1968" s="21"/>
      <c r="G1968" s="21"/>
      <c r="H1968" s="20"/>
      <c r="I1968" s="20"/>
      <c r="J1968" s="20"/>
      <c r="K1968" s="20"/>
      <c r="L1968" s="20"/>
    </row>
    <row r="1969" spans="1:12" s="9" customFormat="1" x14ac:dyDescent="0.2">
      <c r="A1969" s="11"/>
      <c r="B1969" s="21"/>
      <c r="C1969" s="21"/>
      <c r="D1969" s="21"/>
      <c r="E1969" s="21"/>
      <c r="F1969" s="21"/>
      <c r="G1969" s="21"/>
      <c r="H1969" s="20"/>
      <c r="I1969" s="20"/>
      <c r="J1969" s="20"/>
      <c r="K1969" s="20"/>
      <c r="L1969" s="20"/>
    </row>
    <row r="1970" spans="1:12" s="9" customFormat="1" x14ac:dyDescent="0.2">
      <c r="A1970" s="11"/>
      <c r="B1970" s="21"/>
      <c r="C1970" s="21"/>
      <c r="D1970" s="21"/>
      <c r="E1970" s="21"/>
      <c r="F1970" s="21"/>
      <c r="G1970" s="21"/>
      <c r="H1970" s="20"/>
      <c r="I1970" s="20"/>
      <c r="J1970" s="20"/>
      <c r="K1970" s="20"/>
      <c r="L1970" s="20"/>
    </row>
    <row r="1971" spans="1:12" s="9" customFormat="1" x14ac:dyDescent="0.2">
      <c r="A1971" s="11"/>
      <c r="B1971" s="21"/>
      <c r="C1971" s="21"/>
      <c r="D1971" s="21"/>
      <c r="E1971" s="21"/>
      <c r="F1971" s="21"/>
      <c r="G1971" s="21"/>
      <c r="H1971" s="20"/>
      <c r="I1971" s="20"/>
      <c r="J1971" s="20"/>
      <c r="K1971" s="20"/>
      <c r="L1971" s="20"/>
    </row>
    <row r="1972" spans="1:12" s="9" customFormat="1" x14ac:dyDescent="0.2">
      <c r="A1972" s="11"/>
      <c r="B1972" s="21"/>
      <c r="C1972" s="21"/>
      <c r="D1972" s="21"/>
      <c r="E1972" s="21"/>
      <c r="F1972" s="21"/>
      <c r="G1972" s="21"/>
      <c r="H1972" s="20"/>
      <c r="I1972" s="20"/>
      <c r="J1972" s="20"/>
      <c r="K1972" s="20"/>
      <c r="L1972" s="20"/>
    </row>
    <row r="1973" spans="1:12" s="9" customFormat="1" x14ac:dyDescent="0.2">
      <c r="A1973" s="11"/>
      <c r="B1973" s="21"/>
      <c r="C1973" s="21"/>
      <c r="D1973" s="21"/>
      <c r="E1973" s="21"/>
      <c r="F1973" s="21"/>
      <c r="G1973" s="21"/>
      <c r="H1973" s="20"/>
      <c r="I1973" s="20"/>
      <c r="J1973" s="20"/>
      <c r="K1973" s="20"/>
      <c r="L1973" s="20"/>
    </row>
    <row r="1974" spans="1:12" s="9" customFormat="1" x14ac:dyDescent="0.2">
      <c r="A1974" s="11"/>
      <c r="B1974" s="21"/>
      <c r="C1974" s="21"/>
      <c r="D1974" s="21"/>
      <c r="E1974" s="21"/>
      <c r="F1974" s="21"/>
      <c r="G1974" s="21"/>
      <c r="H1974" s="20"/>
      <c r="I1974" s="20"/>
      <c r="J1974" s="20"/>
      <c r="K1974" s="20"/>
      <c r="L1974" s="20"/>
    </row>
    <row r="1975" spans="1:12" s="9" customFormat="1" x14ac:dyDescent="0.2">
      <c r="A1975" s="11"/>
      <c r="B1975" s="21"/>
      <c r="C1975" s="21"/>
      <c r="D1975" s="21"/>
      <c r="E1975" s="21"/>
      <c r="F1975" s="21"/>
      <c r="G1975" s="21"/>
      <c r="H1975" s="20"/>
      <c r="I1975" s="20"/>
      <c r="J1975" s="20"/>
      <c r="K1975" s="20"/>
      <c r="L1975" s="20"/>
    </row>
    <row r="1976" spans="1:12" s="9" customFormat="1" x14ac:dyDescent="0.2">
      <c r="A1976" s="11"/>
      <c r="B1976" s="21"/>
      <c r="C1976" s="21"/>
      <c r="D1976" s="21"/>
      <c r="E1976" s="21"/>
      <c r="F1976" s="21"/>
      <c r="G1976" s="21"/>
      <c r="H1976" s="20"/>
      <c r="I1976" s="20"/>
      <c r="J1976" s="20"/>
      <c r="K1976" s="20"/>
      <c r="L1976" s="20"/>
    </row>
    <row r="1977" spans="1:12" s="9" customFormat="1" x14ac:dyDescent="0.2">
      <c r="A1977" s="11"/>
      <c r="B1977" s="21"/>
      <c r="C1977" s="21"/>
      <c r="D1977" s="21"/>
      <c r="E1977" s="21"/>
      <c r="F1977" s="21"/>
      <c r="G1977" s="21"/>
      <c r="H1977" s="20"/>
      <c r="I1977" s="20"/>
      <c r="J1977" s="20"/>
      <c r="K1977" s="20"/>
      <c r="L1977" s="20"/>
    </row>
    <row r="1978" spans="1:12" s="9" customFormat="1" x14ac:dyDescent="0.2">
      <c r="A1978" s="11"/>
      <c r="B1978" s="21"/>
      <c r="C1978" s="21"/>
      <c r="D1978" s="21"/>
      <c r="E1978" s="21"/>
      <c r="F1978" s="21"/>
      <c r="G1978" s="21"/>
      <c r="H1978" s="20"/>
      <c r="I1978" s="20"/>
      <c r="J1978" s="20"/>
      <c r="K1978" s="20"/>
      <c r="L1978" s="20"/>
    </row>
    <row r="1979" spans="1:12" s="9" customFormat="1" x14ac:dyDescent="0.2">
      <c r="A1979" s="11"/>
      <c r="B1979" s="21"/>
      <c r="C1979" s="21"/>
      <c r="D1979" s="21"/>
      <c r="E1979" s="21"/>
      <c r="F1979" s="21"/>
      <c r="G1979" s="21"/>
      <c r="H1979" s="20"/>
      <c r="I1979" s="20"/>
      <c r="J1979" s="20"/>
      <c r="K1979" s="20"/>
      <c r="L1979" s="20"/>
    </row>
    <row r="1980" spans="1:12" s="9" customFormat="1" x14ac:dyDescent="0.2">
      <c r="A1980" s="11"/>
      <c r="B1980" s="21"/>
      <c r="C1980" s="21"/>
      <c r="D1980" s="21"/>
      <c r="E1980" s="21"/>
      <c r="F1980" s="21"/>
      <c r="G1980" s="21"/>
      <c r="H1980" s="20"/>
      <c r="I1980" s="20"/>
      <c r="J1980" s="20"/>
      <c r="K1980" s="20"/>
      <c r="L1980" s="20"/>
    </row>
    <row r="1981" spans="1:12" s="9" customFormat="1" x14ac:dyDescent="0.2">
      <c r="A1981" s="11"/>
      <c r="B1981" s="21"/>
      <c r="C1981" s="21"/>
      <c r="D1981" s="21"/>
      <c r="E1981" s="21"/>
      <c r="F1981" s="21"/>
      <c r="G1981" s="21"/>
      <c r="H1981" s="20"/>
      <c r="I1981" s="20"/>
      <c r="J1981" s="20"/>
      <c r="K1981" s="20"/>
      <c r="L1981" s="20"/>
    </row>
    <row r="1982" spans="1:12" s="9" customFormat="1" x14ac:dyDescent="0.2">
      <c r="A1982" s="11"/>
      <c r="B1982" s="21"/>
      <c r="C1982" s="21"/>
      <c r="D1982" s="21"/>
      <c r="E1982" s="21"/>
      <c r="F1982" s="21"/>
      <c r="G1982" s="21"/>
      <c r="H1982" s="20"/>
      <c r="I1982" s="20"/>
      <c r="J1982" s="20"/>
      <c r="K1982" s="20"/>
      <c r="L1982" s="20"/>
    </row>
    <row r="1983" spans="1:12" s="9" customFormat="1" x14ac:dyDescent="0.2">
      <c r="A1983" s="11"/>
      <c r="B1983" s="21"/>
      <c r="C1983" s="21"/>
      <c r="D1983" s="21"/>
      <c r="E1983" s="21"/>
      <c r="F1983" s="21"/>
      <c r="G1983" s="21"/>
      <c r="H1983" s="20"/>
      <c r="I1983" s="20"/>
      <c r="J1983" s="20"/>
      <c r="K1983" s="20"/>
      <c r="L1983" s="20"/>
    </row>
    <row r="1984" spans="1:12" s="9" customFormat="1" x14ac:dyDescent="0.2">
      <c r="A1984" s="11"/>
      <c r="B1984" s="21"/>
      <c r="C1984" s="21"/>
      <c r="D1984" s="21"/>
      <c r="E1984" s="21"/>
      <c r="F1984" s="21"/>
      <c r="G1984" s="21"/>
      <c r="H1984" s="20"/>
      <c r="I1984" s="20"/>
      <c r="J1984" s="20"/>
      <c r="K1984" s="20"/>
      <c r="L1984" s="20"/>
    </row>
    <row r="1985" spans="1:12" s="9" customFormat="1" x14ac:dyDescent="0.2">
      <c r="A1985" s="11"/>
      <c r="B1985" s="21"/>
      <c r="C1985" s="21"/>
      <c r="D1985" s="21"/>
      <c r="E1985" s="21"/>
      <c r="F1985" s="21"/>
      <c r="G1985" s="21"/>
      <c r="H1985" s="20"/>
      <c r="I1985" s="20"/>
      <c r="J1985" s="20"/>
      <c r="K1985" s="20"/>
      <c r="L1985" s="20"/>
    </row>
    <row r="1986" spans="1:12" s="9" customFormat="1" x14ac:dyDescent="0.2">
      <c r="A1986" s="11"/>
      <c r="B1986" s="21"/>
      <c r="C1986" s="21"/>
      <c r="D1986" s="21"/>
      <c r="E1986" s="21"/>
      <c r="F1986" s="21"/>
      <c r="G1986" s="21"/>
      <c r="H1986" s="20"/>
      <c r="I1986" s="20"/>
      <c r="J1986" s="20"/>
      <c r="K1986" s="20"/>
      <c r="L1986" s="20"/>
    </row>
    <row r="1987" spans="1:12" s="9" customFormat="1" x14ac:dyDescent="0.2">
      <c r="A1987" s="11"/>
      <c r="B1987" s="21"/>
      <c r="C1987" s="21"/>
      <c r="D1987" s="21"/>
      <c r="E1987" s="21"/>
      <c r="F1987" s="21"/>
      <c r="G1987" s="21"/>
      <c r="H1987" s="20"/>
      <c r="I1987" s="20"/>
      <c r="J1987" s="20"/>
      <c r="K1987" s="20"/>
      <c r="L1987" s="20"/>
    </row>
    <row r="1988" spans="1:12" s="9" customFormat="1" x14ac:dyDescent="0.2">
      <c r="A1988" s="11"/>
      <c r="B1988" s="21"/>
      <c r="C1988" s="21"/>
      <c r="D1988" s="21"/>
      <c r="E1988" s="21"/>
      <c r="F1988" s="21"/>
      <c r="G1988" s="21"/>
      <c r="H1988" s="20"/>
      <c r="I1988" s="20"/>
      <c r="J1988" s="20"/>
      <c r="K1988" s="20"/>
      <c r="L1988" s="20"/>
    </row>
    <row r="1989" spans="1:12" s="9" customFormat="1" x14ac:dyDescent="0.2">
      <c r="A1989" s="11"/>
      <c r="B1989" s="21"/>
      <c r="C1989" s="21"/>
      <c r="D1989" s="21"/>
      <c r="E1989" s="21"/>
      <c r="F1989" s="21"/>
      <c r="G1989" s="21"/>
      <c r="H1989" s="20"/>
      <c r="I1989" s="20"/>
      <c r="J1989" s="20"/>
      <c r="K1989" s="20"/>
      <c r="L1989" s="20"/>
    </row>
  </sheetData>
  <mergeCells count="17">
    <mergeCell ref="D4:D5"/>
    <mergeCell ref="E4:E5"/>
    <mergeCell ref="F4:F5"/>
    <mergeCell ref="G4:G5"/>
    <mergeCell ref="H4:H5"/>
    <mergeCell ref="A1:L1"/>
    <mergeCell ref="A3:A5"/>
    <mergeCell ref="B3:C3"/>
    <mergeCell ref="D3:E3"/>
    <mergeCell ref="F3:G3"/>
    <mergeCell ref="H3:I3"/>
    <mergeCell ref="B4:B5"/>
    <mergeCell ref="I4:I5"/>
    <mergeCell ref="J4:K4"/>
    <mergeCell ref="C4:C5"/>
    <mergeCell ref="L4:L5"/>
    <mergeCell ref="J3:L3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1" manualBreakCount="51">
    <brk id="44" max="16383" man="1"/>
    <brk id="78" max="11" man="1"/>
    <brk id="120" max="11" man="1"/>
    <brk id="165" max="11" man="1"/>
    <brk id="192" max="11" man="1"/>
    <brk id="227" max="11" man="1"/>
    <brk id="269" max="11" man="1"/>
    <brk id="304" max="11" man="1"/>
    <brk id="340" max="11" man="1"/>
    <brk id="375" max="11" man="1"/>
    <brk id="417" max="11" man="1"/>
    <brk id="459" max="11" man="1"/>
    <brk id="495" max="11" man="1"/>
    <brk id="531" max="11" man="1"/>
    <brk id="566" max="11" man="1"/>
    <brk id="601" max="11" man="1"/>
    <brk id="637" max="11" man="1"/>
    <brk id="667" max="11" man="1"/>
    <brk id="695" max="11" man="1"/>
    <brk id="731" max="11" man="1"/>
    <brk id="768" max="11" man="1"/>
    <brk id="796" max="11" man="1"/>
    <brk id="841" max="11" man="1"/>
    <brk id="882" max="11" man="1"/>
    <brk id="912" max="11" man="1"/>
    <brk id="982" max="11" man="1"/>
    <brk id="1017" max="11" man="1"/>
    <brk id="1052" max="11" man="1"/>
    <brk id="1080" max="11" man="1"/>
    <brk id="1115" max="11" man="1"/>
    <brk id="1150" max="11" man="1"/>
    <brk id="1185" max="11" man="1"/>
    <brk id="1220" max="11" man="1"/>
    <brk id="1256" max="11" man="1"/>
    <brk id="1287" max="11" man="1"/>
    <brk id="1333" max="11" man="1"/>
    <brk id="1363" max="11" man="1"/>
    <brk id="1430" max="11" man="1"/>
    <brk id="1465" max="11" man="1"/>
    <brk id="1503" max="11" man="1"/>
    <brk id="1532" max="11" man="1"/>
    <brk id="1561" max="11" man="1"/>
    <brk id="1596" max="11" man="1"/>
    <brk id="1623" max="11" man="1"/>
    <brk id="1660" max="11" man="1"/>
    <brk id="1695" max="11" man="1"/>
    <brk id="1723" max="11" man="1"/>
    <brk id="1758" max="11" man="1"/>
    <brk id="1794" max="11" man="1"/>
    <brk id="1829" max="11" man="1"/>
    <brk id="1864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view="pageBreakPreview" zoomScaleSheetLayoutView="100" workbookViewId="0">
      <pane ySplit="5" topLeftCell="A6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25" customWidth="1"/>
    <col min="2" max="7" width="9.7109375" style="15" customWidth="1"/>
    <col min="8" max="9" width="9.7109375" style="26" customWidth="1"/>
    <col min="10" max="10" width="10.7109375" style="26" customWidth="1"/>
    <col min="11" max="16384" width="9.140625" style="26"/>
  </cols>
  <sheetData>
    <row r="1" spans="1:10" ht="12.75" x14ac:dyDescent="0.2">
      <c r="A1" s="126" t="s">
        <v>616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2.75" x14ac:dyDescent="0.2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s="27" customFormat="1" ht="12.75" customHeight="1" x14ac:dyDescent="0.2">
      <c r="A3" s="132" t="s">
        <v>276</v>
      </c>
      <c r="B3" s="134" t="s">
        <v>583</v>
      </c>
      <c r="C3" s="134"/>
      <c r="D3" s="134" t="s">
        <v>583</v>
      </c>
      <c r="E3" s="134"/>
      <c r="F3" s="134" t="s">
        <v>583</v>
      </c>
      <c r="G3" s="134"/>
      <c r="H3" s="127" t="s">
        <v>584</v>
      </c>
      <c r="I3" s="131"/>
      <c r="J3" s="131"/>
    </row>
    <row r="4" spans="1:10" s="27" customFormat="1" ht="12.75" customHeight="1" x14ac:dyDescent="0.2">
      <c r="A4" s="133"/>
      <c r="B4" s="124" t="s">
        <v>618</v>
      </c>
      <c r="C4" s="124" t="s">
        <v>1344</v>
      </c>
      <c r="D4" s="124" t="s">
        <v>1337</v>
      </c>
      <c r="E4" s="123" t="s">
        <v>1338</v>
      </c>
      <c r="F4" s="124" t="s">
        <v>1339</v>
      </c>
      <c r="G4" s="123" t="s">
        <v>1340</v>
      </c>
      <c r="H4" s="127" t="s">
        <v>1341</v>
      </c>
      <c r="I4" s="128"/>
      <c r="J4" s="129" t="s">
        <v>1342</v>
      </c>
    </row>
    <row r="5" spans="1:10" s="27" customFormat="1" ht="52.5" customHeight="1" x14ac:dyDescent="0.2">
      <c r="A5" s="133"/>
      <c r="B5" s="125"/>
      <c r="C5" s="125"/>
      <c r="D5" s="125"/>
      <c r="E5" s="123"/>
      <c r="F5" s="125"/>
      <c r="G5" s="123"/>
      <c r="H5" s="10" t="s">
        <v>1343</v>
      </c>
      <c r="I5" s="10" t="s">
        <v>1336</v>
      </c>
      <c r="J5" s="130"/>
    </row>
    <row r="6" spans="1:10" s="27" customFormat="1" x14ac:dyDescent="0.2">
      <c r="A6" s="22" t="s">
        <v>609</v>
      </c>
      <c r="B6" s="73"/>
      <c r="C6" s="73"/>
      <c r="D6" s="73"/>
      <c r="E6" s="73"/>
      <c r="F6" s="73"/>
      <c r="G6" s="73"/>
      <c r="H6" s="12"/>
      <c r="I6" s="12"/>
      <c r="J6" s="12"/>
    </row>
    <row r="7" spans="1:10" s="27" customFormat="1" ht="22.5" x14ac:dyDescent="0.2">
      <c r="A7" s="22" t="s">
        <v>538</v>
      </c>
      <c r="B7" s="73"/>
      <c r="C7" s="73"/>
      <c r="D7" s="73"/>
      <c r="E7" s="73"/>
      <c r="F7" s="73"/>
      <c r="G7" s="73"/>
      <c r="H7" s="12"/>
      <c r="I7" s="12"/>
      <c r="J7" s="12"/>
    </row>
    <row r="8" spans="1:10" s="27" customFormat="1" x14ac:dyDescent="0.2">
      <c r="A8" s="17" t="s">
        <v>274</v>
      </c>
      <c r="B8" s="73">
        <v>55676.275000000001</v>
      </c>
      <c r="C8" s="73">
        <v>432867.84399999998</v>
      </c>
      <c r="D8" s="73">
        <v>58549.875</v>
      </c>
      <c r="E8" s="73">
        <v>491417.72</v>
      </c>
      <c r="F8" s="73">
        <v>6.5000000000000002E-2</v>
      </c>
      <c r="G8" s="73">
        <v>1656187.2290000001</v>
      </c>
      <c r="H8" s="16">
        <f>D8/B8*100</f>
        <v>105.16126482958855</v>
      </c>
      <c r="I8" s="16"/>
      <c r="J8" s="16">
        <f>E8/G8*100</f>
        <v>29.671628388096931</v>
      </c>
    </row>
    <row r="9" spans="1:10" s="27" customFormat="1" x14ac:dyDescent="0.2">
      <c r="A9" s="17" t="s">
        <v>275</v>
      </c>
      <c r="B9" s="73">
        <v>641940.82200000004</v>
      </c>
      <c r="C9" s="73">
        <v>5485702.1279999996</v>
      </c>
      <c r="D9" s="73">
        <v>880950.49800000002</v>
      </c>
      <c r="E9" s="73">
        <v>6366652.6260000002</v>
      </c>
      <c r="F9" s="73">
        <v>689975.96100000001</v>
      </c>
      <c r="G9" s="73">
        <v>4302534.2609999999</v>
      </c>
      <c r="H9" s="16">
        <f>D9/B9*100</f>
        <v>137.23235348320003</v>
      </c>
      <c r="I9" s="16">
        <f>D9/F9*100</f>
        <v>127.67843342298704</v>
      </c>
      <c r="J9" s="16">
        <f>E9/G9*100</f>
        <v>147.97447829085399</v>
      </c>
    </row>
    <row r="10" spans="1:10" s="27" customFormat="1" x14ac:dyDescent="0.2">
      <c r="A10" s="22" t="s">
        <v>539</v>
      </c>
      <c r="B10" s="73"/>
      <c r="C10" s="73"/>
      <c r="D10" s="73"/>
      <c r="E10" s="73"/>
      <c r="F10" s="73"/>
      <c r="G10" s="73"/>
      <c r="H10" s="72"/>
      <c r="I10" s="72"/>
      <c r="J10" s="72"/>
    </row>
    <row r="11" spans="1:10" s="27" customFormat="1" x14ac:dyDescent="0.2">
      <c r="A11" s="17" t="s">
        <v>274</v>
      </c>
      <c r="B11" s="73">
        <v>166.62700000000001</v>
      </c>
      <c r="C11" s="73">
        <v>15511.237999999999</v>
      </c>
      <c r="D11" s="73">
        <v>48.616999999999997</v>
      </c>
      <c r="E11" s="73">
        <v>15559.855</v>
      </c>
      <c r="F11" s="73">
        <v>50.311999999999998</v>
      </c>
      <c r="G11" s="73">
        <v>17804.097000000002</v>
      </c>
      <c r="H11" s="16">
        <f>D11/B11*100</f>
        <v>29.177144160310149</v>
      </c>
      <c r="I11" s="16">
        <f>D11/F11*100</f>
        <v>96.631022420098589</v>
      </c>
      <c r="J11" s="16">
        <f>E11/G11*100</f>
        <v>87.394800196831085</v>
      </c>
    </row>
    <row r="12" spans="1:10" s="27" customFormat="1" x14ac:dyDescent="0.2">
      <c r="A12" s="17" t="s">
        <v>275</v>
      </c>
      <c r="B12" s="73">
        <v>7460.6080000000002</v>
      </c>
      <c r="C12" s="73">
        <v>101826.539</v>
      </c>
      <c r="D12" s="73">
        <v>14926.041999999999</v>
      </c>
      <c r="E12" s="73">
        <v>116752.58100000001</v>
      </c>
      <c r="F12" s="73">
        <v>12938.98</v>
      </c>
      <c r="G12" s="73">
        <v>150144.69200000001</v>
      </c>
      <c r="H12" s="16">
        <f>D12/B12*100</f>
        <v>200.06468641697833</v>
      </c>
      <c r="I12" s="16">
        <f>D12/F12*100</f>
        <v>115.3571765316895</v>
      </c>
      <c r="J12" s="16">
        <f>E12/G12*100</f>
        <v>77.76004562319126</v>
      </c>
    </row>
    <row r="13" spans="1:10" s="27" customFormat="1" x14ac:dyDescent="0.2">
      <c r="A13" s="22" t="s">
        <v>540</v>
      </c>
      <c r="B13" s="73"/>
      <c r="C13" s="73"/>
      <c r="D13" s="73"/>
      <c r="E13" s="73"/>
      <c r="F13" s="73"/>
      <c r="G13" s="73"/>
      <c r="H13" s="72"/>
      <c r="I13" s="72"/>
      <c r="J13" s="72"/>
    </row>
    <row r="14" spans="1:10" s="27" customFormat="1" x14ac:dyDescent="0.2">
      <c r="A14" s="17" t="s">
        <v>274</v>
      </c>
      <c r="B14" s="73">
        <v>2558.96</v>
      </c>
      <c r="C14" s="73">
        <v>64614.087</v>
      </c>
      <c r="D14" s="73">
        <v>5650.25</v>
      </c>
      <c r="E14" s="73">
        <v>70264.337</v>
      </c>
      <c r="F14" s="73">
        <v>6355.77</v>
      </c>
      <c r="G14" s="73">
        <v>202003.13099999999</v>
      </c>
      <c r="H14" s="16">
        <f>D14/B14*100</f>
        <v>220.80259167786915</v>
      </c>
      <c r="I14" s="16">
        <f>D14/F14*100</f>
        <v>88.899535382809631</v>
      </c>
      <c r="J14" s="16">
        <f>E14/G14*100</f>
        <v>34.783786098840217</v>
      </c>
    </row>
    <row r="15" spans="1:10" s="27" customFormat="1" x14ac:dyDescent="0.2">
      <c r="A15" s="17" t="s">
        <v>275</v>
      </c>
      <c r="B15" s="73">
        <v>192021.13200000001</v>
      </c>
      <c r="C15" s="73">
        <v>1256627.8859999999</v>
      </c>
      <c r="D15" s="73">
        <v>178052.76199999999</v>
      </c>
      <c r="E15" s="73">
        <v>1434680.648</v>
      </c>
      <c r="F15" s="73">
        <v>206648.05</v>
      </c>
      <c r="G15" s="73">
        <v>1173735.8600000001</v>
      </c>
      <c r="H15" s="16">
        <f>D15/B15*100</f>
        <v>92.725607929443925</v>
      </c>
      <c r="I15" s="16">
        <f>D15/F15*100</f>
        <v>86.162323815782443</v>
      </c>
      <c r="J15" s="16">
        <f>E15/G15*100</f>
        <v>122.23198565305826</v>
      </c>
    </row>
    <row r="16" spans="1:10" s="27" customFormat="1" x14ac:dyDescent="0.2">
      <c r="A16" s="22" t="s">
        <v>541</v>
      </c>
      <c r="B16" s="73"/>
      <c r="C16" s="73"/>
      <c r="D16" s="73"/>
      <c r="E16" s="73"/>
      <c r="F16" s="73"/>
      <c r="G16" s="73"/>
      <c r="H16" s="72"/>
      <c r="I16" s="72"/>
      <c r="J16" s="72"/>
    </row>
    <row r="17" spans="1:14" s="27" customFormat="1" x14ac:dyDescent="0.2">
      <c r="A17" s="17" t="s">
        <v>274</v>
      </c>
      <c r="B17" s="73">
        <v>190.2</v>
      </c>
      <c r="C17" s="73">
        <v>7234.0159999999996</v>
      </c>
      <c r="D17" s="73">
        <v>1.4999999999999999E-2</v>
      </c>
      <c r="E17" s="73">
        <v>7234.0309999999999</v>
      </c>
      <c r="F17" s="73">
        <v>20037.464</v>
      </c>
      <c r="G17" s="73">
        <v>41070.099000000002</v>
      </c>
      <c r="H17" s="16">
        <f>D17/B17*100</f>
        <v>7.8864353312302852E-3</v>
      </c>
      <c r="I17" s="16">
        <f>D17/F17*100</f>
        <v>7.4859772673827382E-5</v>
      </c>
      <c r="J17" s="16">
        <f>E17/G17*100</f>
        <v>17.613863068603756</v>
      </c>
    </row>
    <row r="18" spans="1:14" s="27" customFormat="1" x14ac:dyDescent="0.2">
      <c r="A18" s="17" t="s">
        <v>275</v>
      </c>
      <c r="B18" s="73">
        <v>0</v>
      </c>
      <c r="C18" s="73">
        <v>0</v>
      </c>
      <c r="D18" s="73">
        <v>0</v>
      </c>
      <c r="E18" s="73">
        <v>0</v>
      </c>
      <c r="F18" s="73">
        <v>158</v>
      </c>
      <c r="G18" s="73">
        <v>515.70000000000005</v>
      </c>
      <c r="H18" s="16">
        <v>0</v>
      </c>
      <c r="I18" s="16">
        <f>D18/F18*100</f>
        <v>0</v>
      </c>
      <c r="J18" s="16">
        <f>E18/G18*100</f>
        <v>0</v>
      </c>
    </row>
    <row r="19" spans="1:14" s="27" customFormat="1" x14ac:dyDescent="0.2">
      <c r="A19" s="22" t="s">
        <v>542</v>
      </c>
      <c r="B19" s="73"/>
      <c r="C19" s="73"/>
      <c r="D19" s="73"/>
      <c r="E19" s="73"/>
      <c r="F19" s="73"/>
      <c r="G19" s="73"/>
      <c r="H19" s="72"/>
      <c r="I19" s="72"/>
      <c r="J19" s="72"/>
    </row>
    <row r="20" spans="1:14" s="27" customFormat="1" x14ac:dyDescent="0.2">
      <c r="A20" s="17" t="s">
        <v>274</v>
      </c>
      <c r="B20" s="73">
        <v>0.126</v>
      </c>
      <c r="C20" s="73">
        <v>396.24</v>
      </c>
      <c r="D20" s="73">
        <v>0.111</v>
      </c>
      <c r="E20" s="73">
        <v>396.351</v>
      </c>
      <c r="F20" s="73">
        <v>188.71600000000001</v>
      </c>
      <c r="G20" s="73">
        <v>7758.6890000000003</v>
      </c>
      <c r="H20" s="16">
        <f>D20/B20*100</f>
        <v>88.095238095238088</v>
      </c>
      <c r="I20" s="16">
        <f>D20/F20*100</f>
        <v>5.8818542147989566E-2</v>
      </c>
      <c r="J20" s="16">
        <f>E20/G20*100</f>
        <v>5.1084790226802488</v>
      </c>
    </row>
    <row r="21" spans="1:14" s="27" customFormat="1" x14ac:dyDescent="0.2">
      <c r="A21" s="17" t="s">
        <v>275</v>
      </c>
      <c r="B21" s="73">
        <v>2302.5</v>
      </c>
      <c r="C21" s="73">
        <v>20885.208999999999</v>
      </c>
      <c r="D21" s="73">
        <v>747.1</v>
      </c>
      <c r="E21" s="73">
        <v>21632.309000000001</v>
      </c>
      <c r="F21" s="73">
        <v>3669.4119999999998</v>
      </c>
      <c r="G21" s="73">
        <v>18509.690999999999</v>
      </c>
      <c r="H21" s="16">
        <f>D21/B21*100</f>
        <v>32.447339847991316</v>
      </c>
      <c r="I21" s="16">
        <f>D21/F21*100</f>
        <v>20.360210300723931</v>
      </c>
      <c r="J21" s="16">
        <f>E21/G21*100</f>
        <v>116.87017897813638</v>
      </c>
    </row>
    <row r="22" spans="1:14" s="27" customFormat="1" x14ac:dyDescent="0.2">
      <c r="A22" s="22" t="s">
        <v>543</v>
      </c>
      <c r="B22" s="73"/>
      <c r="C22" s="73"/>
      <c r="D22" s="73"/>
      <c r="E22" s="73"/>
      <c r="F22" s="73"/>
      <c r="G22" s="73"/>
      <c r="H22" s="72"/>
      <c r="I22" s="72"/>
      <c r="J22" s="72"/>
    </row>
    <row r="23" spans="1:14" s="27" customFormat="1" x14ac:dyDescent="0.2">
      <c r="A23" s="17" t="s">
        <v>274</v>
      </c>
      <c r="B23" s="73">
        <v>761.93100000000004</v>
      </c>
      <c r="C23" s="73">
        <v>1355.8589999999999</v>
      </c>
      <c r="D23" s="73">
        <v>731.50800000000004</v>
      </c>
      <c r="E23" s="73">
        <v>2087.3670000000002</v>
      </c>
      <c r="F23" s="73">
        <v>0.12</v>
      </c>
      <c r="G23" s="73">
        <v>565.97699999999998</v>
      </c>
      <c r="H23" s="16">
        <f>D23/B23*100</f>
        <v>96.00711875484788</v>
      </c>
      <c r="I23" s="16"/>
      <c r="J23" s="16">
        <f>E23/G23*100</f>
        <v>368.80774307083158</v>
      </c>
    </row>
    <row r="24" spans="1:14" s="27" customFormat="1" x14ac:dyDescent="0.2">
      <c r="A24" s="17" t="s">
        <v>275</v>
      </c>
      <c r="B24" s="73">
        <v>898</v>
      </c>
      <c r="C24" s="73">
        <v>13485.06</v>
      </c>
      <c r="D24" s="73">
        <v>1040</v>
      </c>
      <c r="E24" s="73">
        <v>14525.06</v>
      </c>
      <c r="F24" s="73">
        <v>839.45</v>
      </c>
      <c r="G24" s="73">
        <v>8833.5069999999996</v>
      </c>
      <c r="H24" s="16">
        <f>D24/B24*100</f>
        <v>115.81291759465479</v>
      </c>
      <c r="I24" s="16">
        <f>D24/F24*100</f>
        <v>123.8906426827089</v>
      </c>
      <c r="J24" s="16">
        <f>E24/G24*100</f>
        <v>164.43140872588882</v>
      </c>
    </row>
    <row r="25" spans="1:14" s="27" customFormat="1" x14ac:dyDescent="0.2">
      <c r="A25" s="22" t="s">
        <v>544</v>
      </c>
      <c r="B25" s="73"/>
      <c r="C25" s="73"/>
      <c r="D25" s="73"/>
      <c r="E25" s="73"/>
      <c r="F25" s="73"/>
      <c r="G25" s="73"/>
      <c r="H25" s="72"/>
      <c r="I25" s="72"/>
      <c r="J25" s="72"/>
    </row>
    <row r="26" spans="1:14" s="27" customFormat="1" x14ac:dyDescent="0.2">
      <c r="A26" s="17" t="s">
        <v>274</v>
      </c>
      <c r="B26" s="73">
        <v>1376.2159999999999</v>
      </c>
      <c r="C26" s="73">
        <v>18681.784</v>
      </c>
      <c r="D26" s="73">
        <v>1850.104</v>
      </c>
      <c r="E26" s="73">
        <v>20531.887999999999</v>
      </c>
      <c r="F26" s="73">
        <v>2533.444</v>
      </c>
      <c r="G26" s="73">
        <v>16331.163</v>
      </c>
      <c r="H26" s="16">
        <f>D26/B26*100</f>
        <v>134.43412952617905</v>
      </c>
      <c r="I26" s="16">
        <f>D26/F26*100</f>
        <v>73.027230915702106</v>
      </c>
      <c r="J26" s="16">
        <f>E26/G26*100</f>
        <v>125.72214238508303</v>
      </c>
    </row>
    <row r="27" spans="1:14" s="27" customFormat="1" ht="12" x14ac:dyDescent="0.2">
      <c r="A27" s="17" t="s">
        <v>275</v>
      </c>
      <c r="B27" s="73">
        <v>10457.516</v>
      </c>
      <c r="C27" s="73">
        <v>87713.881999999998</v>
      </c>
      <c r="D27" s="73">
        <v>13821.47</v>
      </c>
      <c r="E27" s="73">
        <v>101535.352</v>
      </c>
      <c r="F27" s="73">
        <v>8649.3559999999998</v>
      </c>
      <c r="G27" s="73">
        <v>85436.476999999999</v>
      </c>
      <c r="H27" s="16">
        <f>D27/B27*100</f>
        <v>132.16781117045386</v>
      </c>
      <c r="I27" s="16">
        <f>D27/F27*100</f>
        <v>159.79767742245781</v>
      </c>
      <c r="J27" s="16">
        <f>E27/G27*100</f>
        <v>118.84309321415489</v>
      </c>
      <c r="K27" s="71"/>
      <c r="L27" s="70"/>
      <c r="M27" s="70"/>
      <c r="N27" s="70"/>
    </row>
    <row r="28" spans="1:14" s="27" customFormat="1" x14ac:dyDescent="0.2">
      <c r="A28" s="22" t="s">
        <v>545</v>
      </c>
      <c r="B28" s="73"/>
      <c r="C28" s="73"/>
      <c r="D28" s="73"/>
      <c r="E28" s="73"/>
      <c r="F28" s="73"/>
      <c r="G28" s="73"/>
      <c r="H28" s="72"/>
      <c r="I28" s="72"/>
      <c r="J28" s="72"/>
    </row>
    <row r="29" spans="1:14" s="27" customFormat="1" x14ac:dyDescent="0.2">
      <c r="A29" s="22" t="s">
        <v>546</v>
      </c>
      <c r="B29" s="73"/>
      <c r="C29" s="73"/>
      <c r="D29" s="73"/>
      <c r="E29" s="73"/>
      <c r="F29" s="73"/>
      <c r="G29" s="73"/>
      <c r="H29" s="72"/>
      <c r="I29" s="72"/>
      <c r="J29" s="72"/>
    </row>
    <row r="30" spans="1:14" s="27" customFormat="1" x14ac:dyDescent="0.2">
      <c r="A30" s="17" t="s">
        <v>274</v>
      </c>
      <c r="B30" s="73">
        <v>789.49900000000002</v>
      </c>
      <c r="C30" s="73">
        <v>36473.845999999998</v>
      </c>
      <c r="D30" s="73">
        <v>827.96500000000003</v>
      </c>
      <c r="E30" s="73">
        <v>37301.811000000002</v>
      </c>
      <c r="F30" s="73">
        <v>1382.421</v>
      </c>
      <c r="G30" s="73">
        <v>72229.323999999993</v>
      </c>
      <c r="H30" s="16">
        <f>D30/B30*100</f>
        <v>104.87220376466595</v>
      </c>
      <c r="I30" s="16">
        <f>D30/F30*100</f>
        <v>59.892391680971279</v>
      </c>
      <c r="J30" s="16">
        <f>E30/G30*100</f>
        <v>51.643583151906569</v>
      </c>
    </row>
    <row r="31" spans="1:14" s="27" customFormat="1" x14ac:dyDescent="0.2">
      <c r="A31" s="17" t="s">
        <v>275</v>
      </c>
      <c r="B31" s="73">
        <v>17.849</v>
      </c>
      <c r="C31" s="73">
        <v>27128.258000000002</v>
      </c>
      <c r="D31" s="73">
        <v>6.1539999999999999</v>
      </c>
      <c r="E31" s="73">
        <v>27134.412</v>
      </c>
      <c r="F31" s="73">
        <v>383.92899999999997</v>
      </c>
      <c r="G31" s="73">
        <v>34956.332000000002</v>
      </c>
      <c r="H31" s="16">
        <f>D31/B31*100</f>
        <v>34.478122023642783</v>
      </c>
      <c r="I31" s="16">
        <f>D31/F31*100</f>
        <v>1.6029005362970761</v>
      </c>
      <c r="J31" s="16">
        <f>E31/G31*100</f>
        <v>77.623739241291105</v>
      </c>
    </row>
    <row r="32" spans="1:14" s="27" customFormat="1" x14ac:dyDescent="0.2">
      <c r="A32" s="74" t="s">
        <v>603</v>
      </c>
      <c r="B32" s="73"/>
      <c r="C32" s="73"/>
      <c r="D32" s="73"/>
      <c r="E32" s="73"/>
      <c r="F32" s="73"/>
      <c r="G32" s="73"/>
      <c r="H32" s="72"/>
      <c r="I32" s="72"/>
      <c r="J32" s="72"/>
    </row>
    <row r="33" spans="1:18" s="27" customFormat="1" ht="12" x14ac:dyDescent="0.2">
      <c r="A33" s="17" t="s">
        <v>274</v>
      </c>
      <c r="B33" s="73">
        <v>113.738</v>
      </c>
      <c r="C33" s="73">
        <v>25848.126</v>
      </c>
      <c r="D33" s="73">
        <v>62.89</v>
      </c>
      <c r="E33" s="73">
        <v>25911.017</v>
      </c>
      <c r="F33" s="73">
        <v>716.57399999999996</v>
      </c>
      <c r="G33" s="73">
        <v>62265.447</v>
      </c>
      <c r="H33" s="16">
        <f>D33/B33*100</f>
        <v>55.293745274226737</v>
      </c>
      <c r="I33" s="16">
        <f>D33/F33*100</f>
        <v>8.7764836569565734</v>
      </c>
      <c r="J33" s="16">
        <f>E33/G33*100</f>
        <v>41.613797456557243</v>
      </c>
      <c r="L33" s="70"/>
      <c r="M33" s="70"/>
      <c r="N33" s="70"/>
      <c r="O33" s="71"/>
      <c r="P33" s="70"/>
      <c r="Q33" s="70"/>
      <c r="R33" s="70"/>
    </row>
    <row r="34" spans="1:18" s="27" customFormat="1" ht="12" x14ac:dyDescent="0.2">
      <c r="A34" s="17" t="s">
        <v>275</v>
      </c>
      <c r="B34" s="73">
        <v>8.74</v>
      </c>
      <c r="C34" s="73">
        <v>24482.827000000001</v>
      </c>
      <c r="D34" s="73">
        <v>0</v>
      </c>
      <c r="E34" s="73">
        <v>24482.827000000001</v>
      </c>
      <c r="F34" s="73">
        <v>369.55500000000001</v>
      </c>
      <c r="G34" s="73">
        <v>32524.258999999998</v>
      </c>
      <c r="H34" s="16">
        <f>D34/B34*100</f>
        <v>0</v>
      </c>
      <c r="I34" s="16">
        <f>D34/F34*100</f>
        <v>0</v>
      </c>
      <c r="J34" s="16">
        <f>E34/G34*100</f>
        <v>75.275587370030479</v>
      </c>
      <c r="L34" s="70"/>
      <c r="M34" s="70"/>
      <c r="N34" s="70"/>
      <c r="O34" s="71"/>
      <c r="P34" s="70"/>
      <c r="Q34" s="70"/>
      <c r="R34" s="70"/>
    </row>
    <row r="35" spans="1:18" s="27" customFormat="1" x14ac:dyDescent="0.2">
      <c r="A35" s="22" t="s">
        <v>547</v>
      </c>
    </row>
    <row r="36" spans="1:18" s="27" customFormat="1" x14ac:dyDescent="0.2">
      <c r="A36" s="17" t="s">
        <v>274</v>
      </c>
      <c r="B36" s="73">
        <v>2136.299</v>
      </c>
      <c r="C36" s="73">
        <v>64666.733</v>
      </c>
      <c r="D36" s="73">
        <v>507.81099999999998</v>
      </c>
      <c r="E36" s="73">
        <v>65174.544000000002</v>
      </c>
      <c r="F36" s="73">
        <v>954.87699999999995</v>
      </c>
      <c r="G36" s="73">
        <v>52985.349000000002</v>
      </c>
      <c r="H36" s="16">
        <f>D36/B36*100</f>
        <v>23.770595782706447</v>
      </c>
      <c r="I36" s="16">
        <f>D36/F36*100</f>
        <v>53.180776162793741</v>
      </c>
      <c r="J36" s="16">
        <f>E36/G36*100</f>
        <v>123.00484045127267</v>
      </c>
    </row>
    <row r="37" spans="1:18" s="27" customFormat="1" x14ac:dyDescent="0.2">
      <c r="A37" s="17" t="s">
        <v>275</v>
      </c>
      <c r="B37" s="73">
        <v>9339.58</v>
      </c>
      <c r="C37" s="73">
        <v>88832.611000000004</v>
      </c>
      <c r="D37" s="73">
        <v>2633.8980000000001</v>
      </c>
      <c r="E37" s="73">
        <v>91466.509000000005</v>
      </c>
      <c r="F37" s="73">
        <v>7801.6819999999998</v>
      </c>
      <c r="G37" s="73">
        <v>74422.154999999999</v>
      </c>
      <c r="H37" s="16">
        <f>D37/B37*100</f>
        <v>28.20146087939715</v>
      </c>
      <c r="I37" s="16">
        <f>D37/F37*100</f>
        <v>33.760642897262414</v>
      </c>
      <c r="J37" s="16">
        <f>E37/G37*100</f>
        <v>122.90225807086614</v>
      </c>
    </row>
    <row r="38" spans="1:18" s="27" customFormat="1" x14ac:dyDescent="0.2">
      <c r="A38" s="22" t="s">
        <v>548</v>
      </c>
      <c r="B38" s="73"/>
      <c r="C38" s="73"/>
      <c r="D38" s="73"/>
      <c r="E38" s="73"/>
      <c r="F38" s="73"/>
      <c r="G38" s="73"/>
      <c r="H38" s="72"/>
      <c r="I38" s="72"/>
      <c r="J38" s="72"/>
    </row>
    <row r="39" spans="1:18" s="27" customFormat="1" x14ac:dyDescent="0.2">
      <c r="A39" s="17" t="s">
        <v>274</v>
      </c>
      <c r="B39" s="73">
        <v>331.92500000000001</v>
      </c>
      <c r="C39" s="73">
        <v>11748.795</v>
      </c>
      <c r="D39" s="73">
        <v>418.70499999999998</v>
      </c>
      <c r="E39" s="73">
        <v>12167.5</v>
      </c>
      <c r="F39" s="73">
        <v>386.74900000000002</v>
      </c>
      <c r="G39" s="73">
        <v>14876.819</v>
      </c>
      <c r="H39" s="16">
        <f>D39/B39*100</f>
        <v>126.14446034495744</v>
      </c>
      <c r="I39" s="16">
        <f>D39/F39*100</f>
        <v>108.2627233683862</v>
      </c>
      <c r="J39" s="16">
        <f>E39/G39*100</f>
        <v>81.788317784870543</v>
      </c>
    </row>
    <row r="40" spans="1:18" s="27" customFormat="1" x14ac:dyDescent="0.2">
      <c r="A40" s="17" t="s">
        <v>275</v>
      </c>
      <c r="B40" s="73">
        <v>678.99300000000005</v>
      </c>
      <c r="C40" s="73">
        <v>12375.949000000001</v>
      </c>
      <c r="D40" s="73">
        <v>877.70899999999995</v>
      </c>
      <c r="E40" s="73">
        <v>13253.657999999999</v>
      </c>
      <c r="F40" s="73">
        <v>412.18900000000002</v>
      </c>
      <c r="G40" s="73">
        <v>3772.7950000000001</v>
      </c>
      <c r="H40" s="16">
        <f>D40/B40*100</f>
        <v>129.26628109568139</v>
      </c>
      <c r="I40" s="16">
        <f>D40/F40*100</f>
        <v>212.93848210408331</v>
      </c>
      <c r="J40" s="16">
        <f>E40/G40*100</f>
        <v>351.2954719246606</v>
      </c>
    </row>
    <row r="41" spans="1:18" s="27" customFormat="1" x14ac:dyDescent="0.2">
      <c r="A41" s="22" t="s">
        <v>549</v>
      </c>
      <c r="B41" s="73"/>
      <c r="C41" s="73"/>
      <c r="D41" s="73"/>
      <c r="E41" s="73"/>
      <c r="F41" s="73"/>
      <c r="G41" s="73"/>
      <c r="H41" s="72"/>
      <c r="I41" s="72"/>
      <c r="J41" s="72"/>
    </row>
    <row r="42" spans="1:18" s="27" customFormat="1" x14ac:dyDescent="0.2">
      <c r="A42" s="17" t="s">
        <v>274</v>
      </c>
      <c r="B42" s="73">
        <v>152.143</v>
      </c>
      <c r="C42" s="73">
        <v>8154.232</v>
      </c>
      <c r="D42" s="73">
        <v>393.16199999999998</v>
      </c>
      <c r="E42" s="73">
        <v>8547.393</v>
      </c>
      <c r="F42" s="73">
        <v>243.71700000000001</v>
      </c>
      <c r="G42" s="73">
        <v>9794.5660000000007</v>
      </c>
      <c r="H42" s="16">
        <f>D42/B42*100</f>
        <v>258.41609538394795</v>
      </c>
      <c r="I42" s="16">
        <f>D42/F42*100</f>
        <v>161.31907088959733</v>
      </c>
      <c r="J42" s="16">
        <f>E42/G42*100</f>
        <v>87.266684404393203</v>
      </c>
    </row>
    <row r="43" spans="1:18" x14ac:dyDescent="0.2">
      <c r="A43" s="17" t="s">
        <v>275</v>
      </c>
      <c r="B43" s="73">
        <v>569.72799999999995</v>
      </c>
      <c r="C43" s="73">
        <v>8882.0540000000001</v>
      </c>
      <c r="D43" s="73">
        <v>1301.8019999999999</v>
      </c>
      <c r="E43" s="73">
        <v>10183.857</v>
      </c>
      <c r="F43" s="73">
        <v>509.87599999999998</v>
      </c>
      <c r="G43" s="73">
        <v>3453.7159999999999</v>
      </c>
      <c r="H43" s="16">
        <f>D43/B43*100</f>
        <v>228.49535216805214</v>
      </c>
      <c r="I43" s="16">
        <f>D43/F43*100</f>
        <v>255.31737128242943</v>
      </c>
      <c r="J43" s="16">
        <f>E43/G43*100</f>
        <v>294.86665956320672</v>
      </c>
    </row>
    <row r="44" spans="1:18" x14ac:dyDescent="0.2">
      <c r="A44" s="22" t="s">
        <v>550</v>
      </c>
      <c r="B44" s="73"/>
      <c r="C44" s="73"/>
      <c r="D44" s="73"/>
      <c r="E44" s="73"/>
      <c r="F44" s="73"/>
      <c r="G44" s="73"/>
      <c r="H44" s="72"/>
      <c r="I44" s="72"/>
      <c r="J44" s="72"/>
    </row>
    <row r="45" spans="1:18" x14ac:dyDescent="0.2">
      <c r="A45" s="17" t="s">
        <v>274</v>
      </c>
      <c r="B45" s="73">
        <v>37.229999999999997</v>
      </c>
      <c r="C45" s="73">
        <v>3388.529</v>
      </c>
      <c r="D45" s="73">
        <v>15.821</v>
      </c>
      <c r="E45" s="73">
        <v>3404.35</v>
      </c>
      <c r="F45" s="73">
        <v>52</v>
      </c>
      <c r="G45" s="73">
        <v>3333.3649999999998</v>
      </c>
      <c r="H45" s="16">
        <f>D45/B45*100</f>
        <v>42.495299489658876</v>
      </c>
      <c r="I45" s="16">
        <f>D45/F45*100</f>
        <v>30.425000000000001</v>
      </c>
      <c r="J45" s="16">
        <f>E45/G45*100</f>
        <v>102.12952976946718</v>
      </c>
    </row>
    <row r="46" spans="1:18" x14ac:dyDescent="0.2">
      <c r="A46" s="17" t="s">
        <v>275</v>
      </c>
      <c r="B46" s="73">
        <v>31.170999999999999</v>
      </c>
      <c r="C46" s="73">
        <v>813.85199999999998</v>
      </c>
      <c r="D46" s="73">
        <v>47.938000000000002</v>
      </c>
      <c r="E46" s="73">
        <v>861.79</v>
      </c>
      <c r="F46" s="73">
        <v>45.014000000000003</v>
      </c>
      <c r="G46" s="73">
        <v>520.39400000000001</v>
      </c>
      <c r="H46" s="16">
        <f>D46/B46*100</f>
        <v>153.79038208591319</v>
      </c>
      <c r="I46" s="16">
        <f>D46/F46*100</f>
        <v>106.49575687563868</v>
      </c>
      <c r="J46" s="16">
        <f>E46/G46*100</f>
        <v>165.60336975445526</v>
      </c>
    </row>
    <row r="47" spans="1:18" x14ac:dyDescent="0.2">
      <c r="A47" s="22" t="s">
        <v>551</v>
      </c>
      <c r="B47" s="73"/>
      <c r="C47" s="73"/>
      <c r="D47" s="73"/>
      <c r="E47" s="73"/>
      <c r="F47" s="73"/>
      <c r="G47" s="73"/>
      <c r="H47" s="72"/>
      <c r="I47" s="72"/>
      <c r="J47" s="72"/>
    </row>
    <row r="48" spans="1:18" x14ac:dyDescent="0.2">
      <c r="A48" s="17" t="s">
        <v>274</v>
      </c>
      <c r="B48" s="73">
        <v>577.178</v>
      </c>
      <c r="C48" s="73">
        <v>50251.813999999998</v>
      </c>
      <c r="D48" s="73">
        <v>2493.63</v>
      </c>
      <c r="E48" s="73">
        <v>52745.442999999999</v>
      </c>
      <c r="F48" s="73">
        <v>1230.511</v>
      </c>
      <c r="G48" s="73">
        <v>51499.892</v>
      </c>
      <c r="H48" s="16">
        <f>D48/B48*100</f>
        <v>432.03829667797453</v>
      </c>
      <c r="I48" s="16">
        <f>D48/F48*100</f>
        <v>202.64995599389201</v>
      </c>
      <c r="J48" s="16">
        <f>E48/G48*100</f>
        <v>102.41855070298011</v>
      </c>
    </row>
    <row r="49" spans="1:10" x14ac:dyDescent="0.2">
      <c r="A49" s="17" t="s">
        <v>275</v>
      </c>
      <c r="B49" s="73">
        <v>806.55399999999997</v>
      </c>
      <c r="C49" s="73">
        <v>10162.887000000001</v>
      </c>
      <c r="D49" s="73">
        <v>1077.204</v>
      </c>
      <c r="E49" s="73">
        <v>11240.091</v>
      </c>
      <c r="F49" s="73">
        <v>280.23200000000003</v>
      </c>
      <c r="G49" s="73">
        <v>21978.079000000002</v>
      </c>
      <c r="H49" s="16">
        <f>D49/B49*100</f>
        <v>133.55633968711331</v>
      </c>
      <c r="I49" s="16">
        <f>D49/F49*100</f>
        <v>384.39721373718913</v>
      </c>
      <c r="J49" s="16">
        <f>E49/G49*100</f>
        <v>51.142281361351003</v>
      </c>
    </row>
    <row r="50" spans="1:10" x14ac:dyDescent="0.2">
      <c r="A50" s="22" t="s">
        <v>552</v>
      </c>
      <c r="B50" s="73"/>
      <c r="C50" s="73"/>
      <c r="D50" s="73"/>
      <c r="E50" s="73"/>
      <c r="F50" s="73"/>
      <c r="G50" s="73"/>
      <c r="H50" s="72"/>
      <c r="I50" s="72"/>
      <c r="J50" s="72"/>
    </row>
    <row r="51" spans="1:10" x14ac:dyDescent="0.2">
      <c r="A51" s="17" t="s">
        <v>274</v>
      </c>
      <c r="B51" s="73">
        <v>1330.905</v>
      </c>
      <c r="C51" s="73">
        <v>28868.146000000001</v>
      </c>
      <c r="D51" s="73">
        <v>914.37099999999998</v>
      </c>
      <c r="E51" s="73">
        <v>29782.517</v>
      </c>
      <c r="F51" s="73">
        <v>2893.28</v>
      </c>
      <c r="G51" s="73">
        <v>36926.794000000002</v>
      </c>
      <c r="H51" s="16">
        <f>D51/B51*100</f>
        <v>68.70295024813943</v>
      </c>
      <c r="I51" s="16">
        <f>D51/F51*100</f>
        <v>31.603266880495489</v>
      </c>
      <c r="J51" s="16">
        <f>E51/G51*100</f>
        <v>80.652864150621895</v>
      </c>
    </row>
    <row r="52" spans="1:10" x14ac:dyDescent="0.2">
      <c r="A52" s="17" t="s">
        <v>275</v>
      </c>
      <c r="B52" s="73">
        <v>26368.564999999999</v>
      </c>
      <c r="C52" s="73">
        <v>86089.850999999995</v>
      </c>
      <c r="D52" s="73">
        <v>5550.6859999999997</v>
      </c>
      <c r="E52" s="73">
        <v>91640.536999999997</v>
      </c>
      <c r="F52" s="73">
        <v>4159.76</v>
      </c>
      <c r="G52" s="73">
        <v>26492.400000000001</v>
      </c>
      <c r="H52" s="16">
        <f>D52/B52*100</f>
        <v>21.050390872616692</v>
      </c>
      <c r="I52" s="16">
        <f>D52/F52*100</f>
        <v>133.43765024905281</v>
      </c>
      <c r="J52" s="16">
        <f>E52/G52*100</f>
        <v>345.91255227914417</v>
      </c>
    </row>
    <row r="53" spans="1:10" x14ac:dyDescent="0.2">
      <c r="A53" s="22" t="s">
        <v>553</v>
      </c>
      <c r="B53" s="73"/>
      <c r="C53" s="73"/>
      <c r="D53" s="73"/>
      <c r="E53" s="73"/>
      <c r="F53" s="73"/>
      <c r="G53" s="73"/>
      <c r="H53" s="72"/>
      <c r="I53" s="72"/>
      <c r="J53" s="72"/>
    </row>
    <row r="54" spans="1:10" x14ac:dyDescent="0.2">
      <c r="A54" s="17" t="s">
        <v>274</v>
      </c>
      <c r="B54" s="73">
        <v>883.76300000000003</v>
      </c>
      <c r="C54" s="73">
        <v>4876.8410000000003</v>
      </c>
      <c r="D54" s="73">
        <v>625.36599999999999</v>
      </c>
      <c r="E54" s="73">
        <v>5502.2070000000003</v>
      </c>
      <c r="F54" s="73">
        <v>412.01900000000001</v>
      </c>
      <c r="G54" s="73">
        <v>4790.0540000000001</v>
      </c>
      <c r="H54" s="16">
        <f>D54/B54*100</f>
        <v>70.761731369156649</v>
      </c>
      <c r="I54" s="16">
        <f>D54/F54*100</f>
        <v>151.78086447469653</v>
      </c>
      <c r="J54" s="16">
        <f>E54/G54*100</f>
        <v>114.86732717418218</v>
      </c>
    </row>
    <row r="55" spans="1:10" x14ac:dyDescent="0.2">
      <c r="A55" s="17" t="s">
        <v>275</v>
      </c>
      <c r="B55" s="73">
        <v>300.81200000000001</v>
      </c>
      <c r="C55" s="73">
        <v>2787.3</v>
      </c>
      <c r="D55" s="73">
        <v>214.04</v>
      </c>
      <c r="E55" s="73">
        <v>3001.34</v>
      </c>
      <c r="F55" s="73">
        <v>68.144000000000005</v>
      </c>
      <c r="G55" s="73">
        <v>2767.2820000000002</v>
      </c>
      <c r="H55" s="16">
        <f>D55/B55*100</f>
        <v>71.154076300147594</v>
      </c>
      <c r="I55" s="16">
        <f>D55/F55*100</f>
        <v>314.09955388588867</v>
      </c>
      <c r="J55" s="16">
        <f>E55/G55*100</f>
        <v>108.45804655976514</v>
      </c>
    </row>
    <row r="56" spans="1:10" x14ac:dyDescent="0.2">
      <c r="A56" s="22" t="s">
        <v>554</v>
      </c>
      <c r="B56" s="73"/>
      <c r="C56" s="73"/>
      <c r="D56" s="73"/>
      <c r="E56" s="73"/>
      <c r="F56" s="73"/>
      <c r="G56" s="73"/>
      <c r="H56" s="72"/>
      <c r="I56" s="72"/>
      <c r="J56" s="72"/>
    </row>
    <row r="57" spans="1:10" x14ac:dyDescent="0.2">
      <c r="A57" s="17" t="s">
        <v>274</v>
      </c>
      <c r="B57" s="73">
        <v>284.40899999999999</v>
      </c>
      <c r="C57" s="73">
        <v>108475.287</v>
      </c>
      <c r="D57" s="73">
        <v>432.64499999999998</v>
      </c>
      <c r="E57" s="73">
        <v>108907.932</v>
      </c>
      <c r="F57" s="73">
        <v>296.62400000000002</v>
      </c>
      <c r="G57" s="73">
        <v>135964.291</v>
      </c>
      <c r="H57" s="16">
        <f>D57/B57*100</f>
        <v>152.12071347953125</v>
      </c>
      <c r="I57" s="16">
        <f>D57/F57*100</f>
        <v>145.85637035438802</v>
      </c>
      <c r="J57" s="16">
        <f>E57/G57*100</f>
        <v>80.100393418739628</v>
      </c>
    </row>
    <row r="58" spans="1:10" x14ac:dyDescent="0.2">
      <c r="A58" s="17" t="s">
        <v>275</v>
      </c>
      <c r="B58" s="73">
        <v>7199.6329999999998</v>
      </c>
      <c r="C58" s="73">
        <v>111464.98699999999</v>
      </c>
      <c r="D58" s="73">
        <v>6223.3540000000003</v>
      </c>
      <c r="E58" s="73">
        <v>117688.341</v>
      </c>
      <c r="F58" s="73">
        <v>14035.782999999999</v>
      </c>
      <c r="G58" s="73">
        <v>258553.01699999999</v>
      </c>
      <c r="H58" s="16">
        <f>D58/B58*100</f>
        <v>86.439878254905494</v>
      </c>
      <c r="I58" s="16">
        <f>D58/F58*100</f>
        <v>44.339200741419276</v>
      </c>
      <c r="J58" s="16">
        <f>E58/G58*100</f>
        <v>45.51806912390429</v>
      </c>
    </row>
    <row r="59" spans="1:10" x14ac:dyDescent="0.2">
      <c r="A59" s="22" t="s">
        <v>555</v>
      </c>
      <c r="B59" s="73"/>
      <c r="C59" s="73"/>
      <c r="D59" s="73"/>
      <c r="E59" s="73"/>
      <c r="F59" s="73"/>
      <c r="G59" s="73"/>
      <c r="H59" s="72"/>
      <c r="I59" s="72"/>
      <c r="J59" s="72"/>
    </row>
    <row r="60" spans="1:10" x14ac:dyDescent="0.2">
      <c r="A60" s="17" t="s">
        <v>274</v>
      </c>
      <c r="B60" s="73">
        <v>10.622</v>
      </c>
      <c r="C60" s="73">
        <v>3052.471</v>
      </c>
      <c r="D60" s="73">
        <v>354.904</v>
      </c>
      <c r="E60" s="73">
        <v>3407.375</v>
      </c>
      <c r="F60" s="73">
        <v>25.902999999999999</v>
      </c>
      <c r="G60" s="73">
        <v>7599.68</v>
      </c>
      <c r="H60" s="16"/>
      <c r="I60" s="16"/>
      <c r="J60" s="16">
        <f>E60/G60*100</f>
        <v>44.835769400816879</v>
      </c>
    </row>
    <row r="61" spans="1:10" x14ac:dyDescent="0.2">
      <c r="A61" s="17" t="s">
        <v>275</v>
      </c>
      <c r="B61" s="73">
        <v>363.899</v>
      </c>
      <c r="C61" s="73">
        <v>2929.5749999999998</v>
      </c>
      <c r="D61" s="73">
        <v>117</v>
      </c>
      <c r="E61" s="73">
        <v>3046.5749999999998</v>
      </c>
      <c r="F61" s="73">
        <v>142.184</v>
      </c>
      <c r="G61" s="73">
        <v>4099.29</v>
      </c>
      <c r="H61" s="16">
        <f>D61/B61*100</f>
        <v>32.151778378066439</v>
      </c>
      <c r="I61" s="16">
        <f>D61/F61*100</f>
        <v>82.287739830079332</v>
      </c>
      <c r="J61" s="16">
        <f>E61/G61*100</f>
        <v>74.319577292653122</v>
      </c>
    </row>
    <row r="62" spans="1:10" x14ac:dyDescent="0.2">
      <c r="A62" s="22" t="s">
        <v>556</v>
      </c>
      <c r="B62" s="73"/>
      <c r="C62" s="73"/>
      <c r="D62" s="73"/>
      <c r="E62" s="73"/>
      <c r="F62" s="73"/>
      <c r="G62" s="73"/>
      <c r="H62" s="72"/>
      <c r="I62" s="72"/>
      <c r="J62" s="72"/>
    </row>
    <row r="63" spans="1:10" x14ac:dyDescent="0.2">
      <c r="A63" s="17" t="s">
        <v>274</v>
      </c>
      <c r="B63" s="73">
        <v>1272.22</v>
      </c>
      <c r="C63" s="73">
        <v>201741.6</v>
      </c>
      <c r="D63" s="73">
        <v>1219.06</v>
      </c>
      <c r="E63" s="73">
        <v>202960.66</v>
      </c>
      <c r="F63" s="73">
        <v>17148.435000000001</v>
      </c>
      <c r="G63" s="73">
        <v>68003.149000000005</v>
      </c>
      <c r="H63" s="16">
        <f>D63/B63*100</f>
        <v>95.821477417427786</v>
      </c>
      <c r="I63" s="16">
        <f>D63/F63*100</f>
        <v>7.1088702846644587</v>
      </c>
      <c r="J63" s="16">
        <f>E63/G63*100</f>
        <v>298.45773759682805</v>
      </c>
    </row>
    <row r="64" spans="1:10" x14ac:dyDescent="0.2">
      <c r="A64" s="17" t="s">
        <v>275</v>
      </c>
      <c r="B64" s="73">
        <v>78939.846000000005</v>
      </c>
      <c r="C64" s="73">
        <v>102970.553</v>
      </c>
      <c r="D64" s="73">
        <v>100608.018</v>
      </c>
      <c r="E64" s="73">
        <v>203578.571</v>
      </c>
      <c r="F64" s="73">
        <v>62121.114999999998</v>
      </c>
      <c r="G64" s="73">
        <v>450565.16800000001</v>
      </c>
      <c r="H64" s="16">
        <f>D64/B64*100</f>
        <v>127.448966647338</v>
      </c>
      <c r="I64" s="16">
        <f>D64/F64*100</f>
        <v>161.95462364125305</v>
      </c>
      <c r="J64" s="16">
        <f>E64/G64*100</f>
        <v>45.182935889975404</v>
      </c>
    </row>
    <row r="65" spans="1:10" x14ac:dyDescent="0.2">
      <c r="A65" s="22" t="s">
        <v>557</v>
      </c>
      <c r="B65" s="73"/>
      <c r="C65" s="73"/>
      <c r="D65" s="73"/>
      <c r="E65" s="73"/>
      <c r="F65" s="73"/>
      <c r="G65" s="73"/>
      <c r="H65" s="72"/>
      <c r="I65" s="72"/>
      <c r="J65" s="72"/>
    </row>
    <row r="66" spans="1:10" x14ac:dyDescent="0.2">
      <c r="A66" s="17" t="s">
        <v>274</v>
      </c>
      <c r="B66" s="73">
        <v>273.30700000000002</v>
      </c>
      <c r="C66" s="73">
        <v>3476.3180000000002</v>
      </c>
      <c r="D66" s="73">
        <v>379.96800000000002</v>
      </c>
      <c r="E66" s="73">
        <v>3856.2869999999998</v>
      </c>
      <c r="F66" s="73">
        <v>292.14999999999998</v>
      </c>
      <c r="G66" s="73">
        <v>3649.3470000000002</v>
      </c>
      <c r="H66" s="16">
        <f>D66/B66*100</f>
        <v>139.02607690253086</v>
      </c>
      <c r="I66" s="16">
        <f>D66/F66*100</f>
        <v>130.05921615608423</v>
      </c>
      <c r="J66" s="16">
        <f>E66/G66*100</f>
        <v>105.67060353537221</v>
      </c>
    </row>
    <row r="67" spans="1:10" x14ac:dyDescent="0.2">
      <c r="A67" s="17" t="s">
        <v>275</v>
      </c>
      <c r="B67" s="73">
        <v>3.0000000000000001E-3</v>
      </c>
      <c r="C67" s="73">
        <v>7.1289999999999996</v>
      </c>
      <c r="D67" s="73">
        <v>1E-3</v>
      </c>
      <c r="E67" s="73">
        <v>7.1289999999999996</v>
      </c>
      <c r="F67" s="73">
        <v>1E-3</v>
      </c>
      <c r="G67" s="73">
        <v>4.851</v>
      </c>
      <c r="H67" s="16">
        <f>D67/B67*100</f>
        <v>33.333333333333329</v>
      </c>
      <c r="I67" s="16">
        <f>D67/F67*100</f>
        <v>100</v>
      </c>
      <c r="J67" s="16">
        <f>E67/G67*100</f>
        <v>146.95938981653268</v>
      </c>
    </row>
    <row r="68" spans="1:10" x14ac:dyDescent="0.2">
      <c r="A68" s="22" t="s">
        <v>558</v>
      </c>
      <c r="B68" s="73"/>
      <c r="C68" s="73"/>
      <c r="D68" s="73"/>
      <c r="E68" s="73"/>
      <c r="F68" s="73"/>
      <c r="G68" s="73"/>
      <c r="H68" s="72"/>
      <c r="I68" s="72"/>
      <c r="J68" s="72"/>
    </row>
    <row r="69" spans="1:10" x14ac:dyDescent="0.2">
      <c r="A69" s="17" t="s">
        <v>274</v>
      </c>
      <c r="B69" s="73">
        <v>15753.019</v>
      </c>
      <c r="C69" s="73">
        <v>64860.951999999997</v>
      </c>
      <c r="D69" s="73">
        <v>14772.848</v>
      </c>
      <c r="E69" s="73">
        <v>79633.8</v>
      </c>
      <c r="F69" s="73">
        <v>15358.603999999999</v>
      </c>
      <c r="G69" s="73">
        <v>40801.008999999998</v>
      </c>
      <c r="H69" s="16">
        <f>D69/B69*100</f>
        <v>93.777884734348376</v>
      </c>
      <c r="I69" s="16">
        <f>D69/F69*100</f>
        <v>96.186137750540354</v>
      </c>
      <c r="J69" s="16">
        <f>E69/G69*100</f>
        <v>195.17605557254726</v>
      </c>
    </row>
    <row r="70" spans="1:10" x14ac:dyDescent="0.2">
      <c r="A70" s="17" t="s">
        <v>275</v>
      </c>
      <c r="B70" s="73">
        <v>17141.928</v>
      </c>
      <c r="C70" s="73">
        <v>23602.232</v>
      </c>
      <c r="D70" s="73">
        <v>3339.6089999999999</v>
      </c>
      <c r="E70" s="73">
        <v>26941.841</v>
      </c>
      <c r="F70" s="73">
        <v>4582.7380000000003</v>
      </c>
      <c r="G70" s="73">
        <v>5742.5240000000003</v>
      </c>
      <c r="H70" s="16">
        <f>D70/B70*100</f>
        <v>19.48210843027692</v>
      </c>
      <c r="I70" s="16">
        <f>D70/F70*100</f>
        <v>72.873661989840997</v>
      </c>
      <c r="J70" s="16">
        <f>E70/G70*100</f>
        <v>469.16375099172416</v>
      </c>
    </row>
    <row r="71" spans="1:10" x14ac:dyDescent="0.2">
      <c r="A71" s="22" t="s">
        <v>559</v>
      </c>
      <c r="B71" s="73"/>
      <c r="C71" s="73"/>
      <c r="D71" s="73"/>
      <c r="E71" s="73"/>
      <c r="F71" s="73"/>
      <c r="G71" s="73"/>
      <c r="H71" s="72"/>
      <c r="I71" s="72"/>
      <c r="J71" s="72"/>
    </row>
    <row r="72" spans="1:10" x14ac:dyDescent="0.2">
      <c r="A72" s="17" t="s">
        <v>274</v>
      </c>
      <c r="B72" s="73">
        <v>2925.3380000000002</v>
      </c>
      <c r="C72" s="73">
        <v>75251.823000000004</v>
      </c>
      <c r="D72" s="73">
        <v>4251.0360000000001</v>
      </c>
      <c r="E72" s="73">
        <v>79502.858999999997</v>
      </c>
      <c r="F72" s="73">
        <v>6299.9920000000002</v>
      </c>
      <c r="G72" s="73">
        <v>134085.68400000001</v>
      </c>
      <c r="H72" s="16">
        <f>D72/B72*100</f>
        <v>145.31777182670857</v>
      </c>
      <c r="I72" s="16">
        <f>D72/F72*100</f>
        <v>67.476847589647733</v>
      </c>
      <c r="J72" s="16">
        <f>E72/G72*100</f>
        <v>59.292578169642617</v>
      </c>
    </row>
    <row r="73" spans="1:10" x14ac:dyDescent="0.2">
      <c r="A73" s="19" t="s">
        <v>275</v>
      </c>
      <c r="B73" s="80">
        <v>1496.402</v>
      </c>
      <c r="C73" s="80">
        <v>13545.575999999999</v>
      </c>
      <c r="D73" s="80">
        <v>1785.9670000000001</v>
      </c>
      <c r="E73" s="80">
        <v>15331.543</v>
      </c>
      <c r="F73" s="80">
        <v>1854.8230000000001</v>
      </c>
      <c r="G73" s="80">
        <v>15953.355</v>
      </c>
      <c r="H73" s="61">
        <f>D73/B73*100</f>
        <v>119.35074933072798</v>
      </c>
      <c r="I73" s="61">
        <f>D73/F73*100</f>
        <v>96.287732036965252</v>
      </c>
      <c r="J73" s="61">
        <f>E73/G73*100</f>
        <v>96.102312021515218</v>
      </c>
    </row>
    <row r="74" spans="1:10" x14ac:dyDescent="0.2">
      <c r="A74" s="22"/>
    </row>
    <row r="75" spans="1:10" x14ac:dyDescent="0.2">
      <c r="A75" s="23" t="s">
        <v>597</v>
      </c>
      <c r="B75" s="81"/>
      <c r="C75" s="81"/>
      <c r="D75" s="81"/>
      <c r="E75" s="81"/>
      <c r="F75" s="81"/>
      <c r="G75" s="81"/>
      <c r="H75" s="16"/>
      <c r="I75" s="16"/>
      <c r="J75" s="16"/>
    </row>
    <row r="76" spans="1:10" x14ac:dyDescent="0.2">
      <c r="A76" s="24" t="s">
        <v>598</v>
      </c>
    </row>
    <row r="84" spans="2:7" x14ac:dyDescent="0.2">
      <c r="B84" s="26"/>
      <c r="C84" s="26"/>
      <c r="D84" s="26"/>
      <c r="E84" s="26"/>
      <c r="F84" s="26"/>
      <c r="G84" s="26"/>
    </row>
    <row r="85" spans="2:7" x14ac:dyDescent="0.2">
      <c r="B85" s="26"/>
      <c r="C85" s="26"/>
      <c r="D85" s="26"/>
      <c r="E85" s="26"/>
      <c r="F85" s="26"/>
      <c r="G85" s="26"/>
    </row>
    <row r="86" spans="2:7" x14ac:dyDescent="0.2">
      <c r="B86" s="26"/>
      <c r="C86" s="26"/>
      <c r="D86" s="26"/>
      <c r="E86" s="26"/>
      <c r="F86" s="26"/>
      <c r="G86" s="26"/>
    </row>
    <row r="87" spans="2:7" x14ac:dyDescent="0.2">
      <c r="B87" s="26"/>
      <c r="C87" s="26"/>
      <c r="D87" s="26"/>
      <c r="E87" s="26"/>
      <c r="F87" s="26"/>
      <c r="G87" s="26"/>
    </row>
    <row r="88" spans="2:7" x14ac:dyDescent="0.2">
      <c r="B88" s="26"/>
      <c r="C88" s="26"/>
      <c r="D88" s="26"/>
      <c r="E88" s="26"/>
      <c r="F88" s="26"/>
      <c r="G88" s="26"/>
    </row>
    <row r="89" spans="2:7" x14ac:dyDescent="0.2">
      <c r="B89" s="26"/>
      <c r="C89" s="26"/>
      <c r="D89" s="26"/>
      <c r="E89" s="26"/>
      <c r="F89" s="26"/>
      <c r="G89" s="26"/>
    </row>
    <row r="90" spans="2:7" x14ac:dyDescent="0.2">
      <c r="B90" s="26"/>
      <c r="C90" s="26"/>
      <c r="D90" s="26"/>
      <c r="E90" s="26"/>
      <c r="F90" s="26"/>
      <c r="G90" s="26"/>
    </row>
    <row r="91" spans="2:7" x14ac:dyDescent="0.2">
      <c r="B91" s="26"/>
      <c r="C91" s="26"/>
      <c r="D91" s="26"/>
      <c r="E91" s="26"/>
      <c r="F91" s="26"/>
      <c r="G91" s="26"/>
    </row>
    <row r="92" spans="2:7" x14ac:dyDescent="0.2">
      <c r="B92" s="26"/>
      <c r="C92" s="26"/>
      <c r="D92" s="26"/>
      <c r="E92" s="26"/>
      <c r="F92" s="26"/>
      <c r="G92" s="26"/>
    </row>
    <row r="93" spans="2:7" x14ac:dyDescent="0.2">
      <c r="B93" s="26"/>
      <c r="C93" s="26"/>
      <c r="D93" s="26"/>
      <c r="E93" s="26"/>
      <c r="F93" s="26"/>
      <c r="G93" s="26"/>
    </row>
    <row r="94" spans="2:7" x14ac:dyDescent="0.2">
      <c r="B94" s="26"/>
      <c r="C94" s="26"/>
      <c r="D94" s="26"/>
      <c r="E94" s="26"/>
      <c r="F94" s="26"/>
      <c r="G94" s="26"/>
    </row>
    <row r="95" spans="2:7" x14ac:dyDescent="0.2">
      <c r="B95" s="26"/>
      <c r="C95" s="26"/>
      <c r="D95" s="26"/>
      <c r="E95" s="26"/>
      <c r="F95" s="26"/>
      <c r="G95" s="26"/>
    </row>
    <row r="96" spans="2:7" x14ac:dyDescent="0.2">
      <c r="B96" s="26"/>
      <c r="C96" s="26"/>
      <c r="D96" s="26"/>
      <c r="E96" s="26"/>
      <c r="F96" s="26"/>
      <c r="G96" s="26"/>
    </row>
    <row r="97" spans="2:7" x14ac:dyDescent="0.2">
      <c r="B97" s="26"/>
      <c r="C97" s="26"/>
      <c r="D97" s="26"/>
      <c r="E97" s="26"/>
      <c r="F97" s="26"/>
      <c r="G97" s="26"/>
    </row>
    <row r="98" spans="2:7" x14ac:dyDescent="0.2">
      <c r="B98" s="26"/>
      <c r="C98" s="26"/>
      <c r="D98" s="26"/>
      <c r="E98" s="26"/>
      <c r="F98" s="26"/>
      <c r="G98" s="26"/>
    </row>
    <row r="99" spans="2:7" x14ac:dyDescent="0.2">
      <c r="B99" s="26"/>
      <c r="C99" s="26"/>
      <c r="D99" s="26"/>
      <c r="E99" s="26"/>
      <c r="F99" s="26"/>
      <c r="G99" s="26"/>
    </row>
  </sheetData>
  <mergeCells count="14">
    <mergeCell ref="A1:J1"/>
    <mergeCell ref="A3:A5"/>
    <mergeCell ref="B3:C3"/>
    <mergeCell ref="D3:E3"/>
    <mergeCell ref="F3:G3"/>
    <mergeCell ref="B4:B5"/>
    <mergeCell ref="C4:C5"/>
    <mergeCell ref="D4:D5"/>
    <mergeCell ref="E4:E5"/>
    <mergeCell ref="F4:F5"/>
    <mergeCell ref="G4:G5"/>
    <mergeCell ref="H4:I4"/>
    <mergeCell ref="H3:J3"/>
    <mergeCell ref="J4:J5"/>
  </mergeCells>
  <pageMargins left="0.70866141732283472" right="0.70866141732283472" top="0.74803149606299213" bottom="0.74803149606299213" header="0.31496062992125984" footer="0.31496062992125984"/>
  <pageSetup paperSize="9" scale="49" firstPageNumber="75" orientation="landscape" useFirstPageNumber="1" r:id="rId1"/>
  <headerFooter>
    <oddFooter>&amp;R&amp;"-,обычный"&amp;8&amp;P</oddFooter>
  </headerFooter>
  <rowBreaks count="1" manualBreakCount="1">
    <brk id="4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0" customWidth="1"/>
    <col min="2" max="7" width="9.7109375" style="21" customWidth="1"/>
    <col min="8" max="11" width="9.7109375" style="20" customWidth="1"/>
    <col min="12" max="13" width="10.7109375" style="20" customWidth="1"/>
    <col min="14" max="16384" width="9.140625" style="20"/>
  </cols>
  <sheetData>
    <row r="1" spans="1:18" s="9" customFormat="1" ht="12.75" x14ac:dyDescent="0.2">
      <c r="A1" s="135" t="s">
        <v>590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8" s="9" customFormat="1" ht="12.75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8" s="9" customFormat="1" ht="21.75" customHeight="1" x14ac:dyDescent="0.2">
      <c r="A3" s="132" t="s">
        <v>276</v>
      </c>
      <c r="B3" s="127" t="s">
        <v>583</v>
      </c>
      <c r="C3" s="128"/>
      <c r="D3" s="127" t="s">
        <v>583</v>
      </c>
      <c r="E3" s="128"/>
      <c r="F3" s="127" t="s">
        <v>583</v>
      </c>
      <c r="G3" s="128"/>
      <c r="H3" s="127" t="s">
        <v>602</v>
      </c>
      <c r="I3" s="128"/>
      <c r="J3" s="127" t="s">
        <v>584</v>
      </c>
      <c r="K3" s="131"/>
      <c r="L3" s="128"/>
    </row>
    <row r="4" spans="1:18" s="9" customFormat="1" ht="11.25" customHeight="1" x14ac:dyDescent="0.2">
      <c r="A4" s="132"/>
      <c r="B4" s="124" t="s">
        <v>618</v>
      </c>
      <c r="C4" s="124" t="s">
        <v>1344</v>
      </c>
      <c r="D4" s="124" t="s">
        <v>1337</v>
      </c>
      <c r="E4" s="123" t="s">
        <v>1338</v>
      </c>
      <c r="F4" s="124" t="s">
        <v>1339</v>
      </c>
      <c r="G4" s="123" t="s">
        <v>1340</v>
      </c>
      <c r="H4" s="124" t="s">
        <v>1341</v>
      </c>
      <c r="I4" s="124" t="s">
        <v>1338</v>
      </c>
      <c r="J4" s="127" t="s">
        <v>1341</v>
      </c>
      <c r="K4" s="128"/>
      <c r="L4" s="129" t="s">
        <v>1342</v>
      </c>
    </row>
    <row r="5" spans="1:18" s="9" customFormat="1" ht="60" customHeight="1" x14ac:dyDescent="0.2">
      <c r="A5" s="132"/>
      <c r="B5" s="125"/>
      <c r="C5" s="125"/>
      <c r="D5" s="125"/>
      <c r="E5" s="123"/>
      <c r="F5" s="125"/>
      <c r="G5" s="123"/>
      <c r="H5" s="125"/>
      <c r="I5" s="125"/>
      <c r="J5" s="10" t="s">
        <v>1343</v>
      </c>
      <c r="K5" s="10" t="s">
        <v>1336</v>
      </c>
      <c r="L5" s="130"/>
    </row>
    <row r="6" spans="1:18" s="9" customFormat="1" ht="22.5" x14ac:dyDescent="0.2">
      <c r="A6" s="22" t="s">
        <v>562</v>
      </c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8" s="9" customFormat="1" x14ac:dyDescent="0.2">
      <c r="A7" s="13" t="s">
        <v>272</v>
      </c>
      <c r="B7" s="73">
        <v>299083.90600000002</v>
      </c>
      <c r="C7" s="73">
        <v>2344094.6379999998</v>
      </c>
      <c r="D7" s="73">
        <v>350788.76299999998</v>
      </c>
      <c r="E7" s="73">
        <v>2694883.4010000001</v>
      </c>
      <c r="F7" s="73">
        <v>323833.516</v>
      </c>
      <c r="G7" s="73">
        <v>2545069.2069999999</v>
      </c>
      <c r="H7" s="15">
        <f>H8+H9</f>
        <v>100.00000000000001</v>
      </c>
      <c r="I7" s="15">
        <f>I8+I9</f>
        <v>100</v>
      </c>
      <c r="J7" s="16">
        <f t="shared" ref="J7:J12" si="0">D7/B7*100</f>
        <v>117.28774299209532</v>
      </c>
      <c r="K7" s="16">
        <f t="shared" ref="K7:L12" si="1">D7/F7*100</f>
        <v>108.3237977751506</v>
      </c>
      <c r="L7" s="16">
        <f t="shared" si="1"/>
        <v>105.88644872948636</v>
      </c>
      <c r="M7" s="76"/>
      <c r="N7" s="76"/>
      <c r="O7" s="76"/>
      <c r="P7" s="76"/>
      <c r="Q7" s="76"/>
      <c r="R7" s="76"/>
    </row>
    <row r="8" spans="1:18" s="9" customFormat="1" x14ac:dyDescent="0.2">
      <c r="A8" s="17" t="s">
        <v>278</v>
      </c>
      <c r="B8" s="73">
        <v>297211.08500000002</v>
      </c>
      <c r="C8" s="73">
        <v>2323878.7620000001</v>
      </c>
      <c r="D8" s="73">
        <v>348777.08500000002</v>
      </c>
      <c r="E8" s="73">
        <v>2672655.8470000001</v>
      </c>
      <c r="F8" s="73">
        <v>319272.76400000002</v>
      </c>
      <c r="G8" s="73">
        <v>2483851.321</v>
      </c>
      <c r="H8" s="15">
        <f>D8/D7*100</f>
        <v>99.426527240269678</v>
      </c>
      <c r="I8" s="15">
        <f>E8/E7*100</f>
        <v>99.175194222067205</v>
      </c>
      <c r="J8" s="16">
        <f t="shared" si="0"/>
        <v>117.34995853199754</v>
      </c>
      <c r="K8" s="16">
        <f t="shared" si="1"/>
        <v>109.24110175586415</v>
      </c>
      <c r="L8" s="16">
        <f t="shared" si="1"/>
        <v>107.60128130068539</v>
      </c>
      <c r="Q8" s="28"/>
    </row>
    <row r="9" spans="1:18" s="9" customFormat="1" x14ac:dyDescent="0.2">
      <c r="A9" s="17" t="s">
        <v>274</v>
      </c>
      <c r="B9" s="73">
        <v>1872.8219999999999</v>
      </c>
      <c r="C9" s="73">
        <v>20215.876</v>
      </c>
      <c r="D9" s="73">
        <v>2011.6780000000001</v>
      </c>
      <c r="E9" s="73">
        <v>22227.554</v>
      </c>
      <c r="F9" s="73">
        <v>4560.7520000000004</v>
      </c>
      <c r="G9" s="73">
        <v>61217.885999999999</v>
      </c>
      <c r="H9" s="15">
        <f>D9/D7*100</f>
        <v>0.57347275973033385</v>
      </c>
      <c r="I9" s="15">
        <f>E9/E7*100</f>
        <v>0.82480577793280185</v>
      </c>
      <c r="J9" s="16">
        <f t="shared" si="0"/>
        <v>107.41426574442208</v>
      </c>
      <c r="K9" s="16">
        <f t="shared" si="1"/>
        <v>44.108471585387669</v>
      </c>
      <c r="L9" s="16">
        <f t="shared" si="1"/>
        <v>36.308921219527249</v>
      </c>
      <c r="Q9" s="28"/>
    </row>
    <row r="10" spans="1:18" s="9" customFormat="1" x14ac:dyDescent="0.2">
      <c r="A10" s="13" t="s">
        <v>273</v>
      </c>
      <c r="B10" s="73">
        <v>299083.90600000002</v>
      </c>
      <c r="C10" s="73">
        <v>2344094.6379999998</v>
      </c>
      <c r="D10" s="73">
        <v>350788.76299999998</v>
      </c>
      <c r="E10" s="73">
        <v>2694883.4010000001</v>
      </c>
      <c r="F10" s="73">
        <v>323833.516</v>
      </c>
      <c r="G10" s="73">
        <v>2545069.2069999999</v>
      </c>
      <c r="H10" s="15">
        <f>H11+H12</f>
        <v>100.00000000000001</v>
      </c>
      <c r="I10" s="15">
        <f>I11+I12</f>
        <v>100</v>
      </c>
      <c r="J10" s="16">
        <f t="shared" si="0"/>
        <v>117.28774299209532</v>
      </c>
      <c r="K10" s="16">
        <f t="shared" si="1"/>
        <v>108.3237977751506</v>
      </c>
      <c r="L10" s="16">
        <f t="shared" si="1"/>
        <v>105.88644872948636</v>
      </c>
      <c r="M10" s="76"/>
      <c r="N10" s="76"/>
      <c r="O10" s="76"/>
      <c r="P10" s="76"/>
      <c r="Q10" s="76"/>
      <c r="R10" s="76"/>
    </row>
    <row r="11" spans="1:18" s="9" customFormat="1" x14ac:dyDescent="0.2">
      <c r="A11" s="17" t="s">
        <v>275</v>
      </c>
      <c r="B11" s="73">
        <v>167769.37700000001</v>
      </c>
      <c r="C11" s="73">
        <v>1265417.743</v>
      </c>
      <c r="D11" s="73">
        <v>195067.329</v>
      </c>
      <c r="E11" s="73">
        <v>1460485.0719999999</v>
      </c>
      <c r="F11" s="73">
        <v>200407.32399999999</v>
      </c>
      <c r="G11" s="73">
        <v>1495933.45</v>
      </c>
      <c r="H11" s="15">
        <f>D11/D10*100</f>
        <v>55.608203447497552</v>
      </c>
      <c r="I11" s="15">
        <f>E11/E10*100</f>
        <v>54.194740724517153</v>
      </c>
      <c r="J11" s="16">
        <f t="shared" si="0"/>
        <v>116.271117225404</v>
      </c>
      <c r="K11" s="16">
        <f t="shared" si="1"/>
        <v>97.335429218145748</v>
      </c>
      <c r="L11" s="16">
        <f t="shared" si="1"/>
        <v>97.630350601492339</v>
      </c>
      <c r="Q11" s="28"/>
    </row>
    <row r="12" spans="1:18" s="9" customFormat="1" x14ac:dyDescent="0.2">
      <c r="A12" s="17" t="s">
        <v>279</v>
      </c>
      <c r="B12" s="73">
        <v>131314.52900000001</v>
      </c>
      <c r="C12" s="73">
        <v>1078676.895</v>
      </c>
      <c r="D12" s="73">
        <v>155721.43400000001</v>
      </c>
      <c r="E12" s="73">
        <v>1234398.3289999999</v>
      </c>
      <c r="F12" s="73">
        <v>123426.192</v>
      </c>
      <c r="G12" s="73">
        <v>1049135.7560000001</v>
      </c>
      <c r="H12" s="15">
        <f>D12/D10*100</f>
        <v>44.391796552502463</v>
      </c>
      <c r="I12" s="15">
        <f>E12/E10*100</f>
        <v>45.80525927548284</v>
      </c>
      <c r="J12" s="16">
        <f t="shared" si="0"/>
        <v>118.58659905028483</v>
      </c>
      <c r="K12" s="16">
        <f t="shared" si="1"/>
        <v>126.16563103559091</v>
      </c>
      <c r="L12" s="16">
        <f t="shared" si="1"/>
        <v>117.65858917118062</v>
      </c>
      <c r="Q12" s="28"/>
    </row>
    <row r="13" spans="1:18" s="9" customFormat="1" x14ac:dyDescent="0.2">
      <c r="A13" s="22" t="s">
        <v>563</v>
      </c>
      <c r="B13" s="73"/>
      <c r="C13" s="73"/>
      <c r="D13" s="73"/>
      <c r="E13" s="73"/>
      <c r="F13" s="73"/>
      <c r="G13" s="73"/>
      <c r="H13" s="72"/>
      <c r="I13" s="72"/>
      <c r="J13" s="72"/>
      <c r="K13" s="72"/>
      <c r="L13" s="72"/>
    </row>
    <row r="14" spans="1:18" s="9" customFormat="1" x14ac:dyDescent="0.2">
      <c r="A14" s="13" t="s">
        <v>272</v>
      </c>
      <c r="B14" s="73">
        <v>24625.468000000001</v>
      </c>
      <c r="C14" s="73">
        <v>220350.70199999999</v>
      </c>
      <c r="D14" s="73">
        <v>24727.185000000001</v>
      </c>
      <c r="E14" s="73">
        <v>245077.88699999999</v>
      </c>
      <c r="F14" s="73">
        <v>26823.731</v>
      </c>
      <c r="G14" s="73">
        <v>253970.80499999999</v>
      </c>
      <c r="H14" s="15">
        <f>H15+H16</f>
        <v>100</v>
      </c>
      <c r="I14" s="15">
        <f>I15+I16</f>
        <v>100.00000000000001</v>
      </c>
      <c r="J14" s="16">
        <f t="shared" ref="J14:J19" si="2">D14/B14*100</f>
        <v>100.41305610922807</v>
      </c>
      <c r="K14" s="16">
        <f t="shared" ref="K14:L19" si="3">D14/F14*100</f>
        <v>92.18398812603661</v>
      </c>
      <c r="L14" s="16">
        <f t="shared" si="3"/>
        <v>96.498448709488471</v>
      </c>
      <c r="M14" s="76"/>
      <c r="N14" s="76"/>
      <c r="O14" s="76"/>
      <c r="P14" s="76"/>
      <c r="Q14" s="76"/>
      <c r="R14" s="76"/>
    </row>
    <row r="15" spans="1:18" s="9" customFormat="1" x14ac:dyDescent="0.2">
      <c r="A15" s="17" t="s">
        <v>278</v>
      </c>
      <c r="B15" s="73">
        <v>24438.885999999999</v>
      </c>
      <c r="C15" s="73">
        <v>219234.307</v>
      </c>
      <c r="D15" s="73">
        <v>24476.219000000001</v>
      </c>
      <c r="E15" s="73">
        <v>243710.527</v>
      </c>
      <c r="F15" s="73">
        <v>26652.838</v>
      </c>
      <c r="G15" s="73">
        <v>252541.92499999999</v>
      </c>
      <c r="H15" s="15">
        <f>D15/D14*100</f>
        <v>98.985060369791384</v>
      </c>
      <c r="I15" s="15">
        <f>E15/E14*100</f>
        <v>99.442071246517656</v>
      </c>
      <c r="J15" s="16">
        <f t="shared" si="2"/>
        <v>100.15276064547297</v>
      </c>
      <c r="K15" s="16">
        <f t="shared" si="3"/>
        <v>91.833443778107238</v>
      </c>
      <c r="L15" s="16">
        <f t="shared" si="3"/>
        <v>96.502997274610948</v>
      </c>
      <c r="M15" s="72"/>
      <c r="N15" s="72"/>
      <c r="O15" s="72"/>
      <c r="P15" s="72"/>
      <c r="Q15" s="75"/>
      <c r="R15" s="72"/>
    </row>
    <row r="16" spans="1:18" s="9" customFormat="1" x14ac:dyDescent="0.2">
      <c r="A16" s="17" t="s">
        <v>274</v>
      </c>
      <c r="B16" s="73">
        <v>186.58199999999999</v>
      </c>
      <c r="C16" s="73">
        <v>1116.394</v>
      </c>
      <c r="D16" s="73">
        <v>250.96600000000001</v>
      </c>
      <c r="E16" s="73">
        <v>1367.36</v>
      </c>
      <c r="F16" s="73">
        <v>170.893</v>
      </c>
      <c r="G16" s="73">
        <v>1428.88</v>
      </c>
      <c r="H16" s="15">
        <f>D16/D14*100</f>
        <v>1.0149396302086147</v>
      </c>
      <c r="I16" s="15">
        <f>E16/E14*100</f>
        <v>0.55792875348235726</v>
      </c>
      <c r="J16" s="16">
        <f t="shared" si="2"/>
        <v>134.50707999699864</v>
      </c>
      <c r="K16" s="16">
        <f t="shared" si="3"/>
        <v>146.8556348124265</v>
      </c>
      <c r="L16" s="16">
        <f t="shared" si="3"/>
        <v>95.694529981523985</v>
      </c>
      <c r="M16" s="72"/>
      <c r="N16" s="72"/>
      <c r="O16" s="72"/>
      <c r="P16" s="72"/>
      <c r="Q16" s="75"/>
      <c r="R16" s="72"/>
    </row>
    <row r="17" spans="1:18" s="9" customFormat="1" x14ac:dyDescent="0.2">
      <c r="A17" s="13" t="s">
        <v>273</v>
      </c>
      <c r="B17" s="73">
        <v>24625.468000000001</v>
      </c>
      <c r="C17" s="73">
        <v>220350.70199999999</v>
      </c>
      <c r="D17" s="73">
        <v>24727.185000000001</v>
      </c>
      <c r="E17" s="73">
        <v>245077.88699999999</v>
      </c>
      <c r="F17" s="73">
        <v>26823.731</v>
      </c>
      <c r="G17" s="73">
        <v>253970.80499999999</v>
      </c>
      <c r="H17" s="15">
        <f>H18+H19</f>
        <v>99.999999999999972</v>
      </c>
      <c r="I17" s="15">
        <f>I18+I19</f>
        <v>100</v>
      </c>
      <c r="J17" s="16">
        <f t="shared" si="2"/>
        <v>100.41305610922807</v>
      </c>
      <c r="K17" s="16">
        <f t="shared" si="3"/>
        <v>92.18398812603661</v>
      </c>
      <c r="L17" s="16">
        <f t="shared" si="3"/>
        <v>96.498448709488471</v>
      </c>
      <c r="M17" s="76"/>
      <c r="N17" s="76"/>
      <c r="O17" s="76"/>
      <c r="P17" s="76"/>
      <c r="Q17" s="76"/>
      <c r="R17" s="76"/>
    </row>
    <row r="18" spans="1:18" s="9" customFormat="1" x14ac:dyDescent="0.2">
      <c r="A18" s="17" t="s">
        <v>275</v>
      </c>
      <c r="B18" s="73">
        <v>4.7060000000000004</v>
      </c>
      <c r="C18" s="73">
        <v>34.438000000000002</v>
      </c>
      <c r="D18" s="73">
        <v>4.2640000000000002</v>
      </c>
      <c r="E18" s="73">
        <v>38.701999999999998</v>
      </c>
      <c r="F18" s="73">
        <v>5.1440000000000001</v>
      </c>
      <c r="G18" s="73">
        <v>42.587000000000003</v>
      </c>
      <c r="H18" s="15">
        <f>D18/D17*100</f>
        <v>1.7244178825855026E-2</v>
      </c>
      <c r="I18" s="15">
        <f>E18/E17*100</f>
        <v>1.5791714411182271E-2</v>
      </c>
      <c r="J18" s="16">
        <f t="shared" si="2"/>
        <v>90.607734806629836</v>
      </c>
      <c r="K18" s="16">
        <f t="shared" si="3"/>
        <v>82.892690513219293</v>
      </c>
      <c r="L18" s="16">
        <f t="shared" si="3"/>
        <v>90.87749782797566</v>
      </c>
      <c r="Q18" s="28"/>
    </row>
    <row r="19" spans="1:18" s="9" customFormat="1" x14ac:dyDescent="0.2">
      <c r="A19" s="17" t="s">
        <v>279</v>
      </c>
      <c r="B19" s="73">
        <v>24620.761999999999</v>
      </c>
      <c r="C19" s="73">
        <v>220316.26300000001</v>
      </c>
      <c r="D19" s="73">
        <v>24722.920999999998</v>
      </c>
      <c r="E19" s="73">
        <v>245039.185</v>
      </c>
      <c r="F19" s="73">
        <v>26818.587</v>
      </c>
      <c r="G19" s="73">
        <v>253928.21799999999</v>
      </c>
      <c r="H19" s="15">
        <f>D19/D17*100</f>
        <v>99.982755821174123</v>
      </c>
      <c r="I19" s="15">
        <f>E19/E17*100</f>
        <v>99.984208285588821</v>
      </c>
      <c r="J19" s="16">
        <f t="shared" si="2"/>
        <v>100.41493029338409</v>
      </c>
      <c r="K19" s="16">
        <f t="shared" si="3"/>
        <v>92.185770264481121</v>
      </c>
      <c r="L19" s="16">
        <f t="shared" si="3"/>
        <v>96.499391414624114</v>
      </c>
      <c r="Q19" s="28"/>
    </row>
    <row r="20" spans="1:18" s="9" customFormat="1" ht="22.5" x14ac:dyDescent="0.2">
      <c r="A20" s="22" t="s">
        <v>326</v>
      </c>
      <c r="B20" s="73"/>
      <c r="C20" s="73"/>
      <c r="D20" s="73"/>
      <c r="E20" s="73"/>
      <c r="F20" s="73"/>
      <c r="G20" s="73"/>
      <c r="H20" s="72"/>
      <c r="I20" s="72"/>
      <c r="J20" s="72"/>
      <c r="K20" s="72"/>
      <c r="L20" s="72"/>
    </row>
    <row r="21" spans="1:18" s="9" customFormat="1" x14ac:dyDescent="0.2">
      <c r="A21" s="13" t="s">
        <v>272</v>
      </c>
      <c r="B21" s="73">
        <v>18416.276000000002</v>
      </c>
      <c r="C21" s="73">
        <v>154109.55900000001</v>
      </c>
      <c r="D21" s="73">
        <v>19845.420999999998</v>
      </c>
      <c r="E21" s="73">
        <v>173954.981</v>
      </c>
      <c r="F21" s="73">
        <v>18909.214</v>
      </c>
      <c r="G21" s="73">
        <v>160449.29999999999</v>
      </c>
      <c r="H21" s="15">
        <f>H22+H23</f>
        <v>100</v>
      </c>
      <c r="I21" s="15">
        <f>I22+I23</f>
        <v>100</v>
      </c>
      <c r="J21" s="16">
        <f t="shared" ref="J21:J26" si="4">D21/B21*100</f>
        <v>107.76022796356872</v>
      </c>
      <c r="K21" s="16">
        <f t="shared" ref="K21:L26" si="5">D21/F21*100</f>
        <v>104.95106248202595</v>
      </c>
      <c r="L21" s="16">
        <f t="shared" si="5"/>
        <v>108.41741347578333</v>
      </c>
      <c r="M21" s="76"/>
      <c r="N21" s="76"/>
      <c r="O21" s="76"/>
      <c r="P21" s="76"/>
      <c r="Q21" s="76"/>
      <c r="R21" s="76"/>
    </row>
    <row r="22" spans="1:18" s="9" customFormat="1" x14ac:dyDescent="0.2">
      <c r="A22" s="17" t="s">
        <v>278</v>
      </c>
      <c r="B22" s="73">
        <v>14839.832</v>
      </c>
      <c r="C22" s="73">
        <v>120953.158</v>
      </c>
      <c r="D22" s="73">
        <v>15723.832</v>
      </c>
      <c r="E22" s="73">
        <v>136676.99</v>
      </c>
      <c r="F22" s="73">
        <v>14258.168</v>
      </c>
      <c r="G22" s="73">
        <v>124195.99</v>
      </c>
      <c r="H22" s="15">
        <f>D22/D21*100</f>
        <v>79.231536584686211</v>
      </c>
      <c r="I22" s="15">
        <f>E22/E21*100</f>
        <v>78.5703227434459</v>
      </c>
      <c r="J22" s="16">
        <f t="shared" si="4"/>
        <v>105.95694075242901</v>
      </c>
      <c r="K22" s="16">
        <f t="shared" si="5"/>
        <v>110.27946928385191</v>
      </c>
      <c r="L22" s="16">
        <f t="shared" si="5"/>
        <v>110.04943879427991</v>
      </c>
      <c r="M22" s="72"/>
      <c r="N22" s="72"/>
      <c r="O22" s="72"/>
      <c r="P22" s="72"/>
      <c r="Q22" s="75"/>
      <c r="R22" s="72"/>
    </row>
    <row r="23" spans="1:18" s="9" customFormat="1" x14ac:dyDescent="0.2">
      <c r="A23" s="17" t="s">
        <v>274</v>
      </c>
      <c r="B23" s="73">
        <v>3576.444</v>
      </c>
      <c r="C23" s="73">
        <v>33156.402000000002</v>
      </c>
      <c r="D23" s="73">
        <v>4121.5889999999999</v>
      </c>
      <c r="E23" s="73">
        <v>37277.991000000002</v>
      </c>
      <c r="F23" s="73">
        <v>4651.0460000000003</v>
      </c>
      <c r="G23" s="73">
        <v>36253.31</v>
      </c>
      <c r="H23" s="15">
        <f>D23/D21*100</f>
        <v>20.768463415313789</v>
      </c>
      <c r="I23" s="15">
        <f>E23/E21*100</f>
        <v>21.429677256554097</v>
      </c>
      <c r="J23" s="16">
        <f t="shared" si="4"/>
        <v>115.24265443552311</v>
      </c>
      <c r="K23" s="16">
        <f t="shared" si="5"/>
        <v>88.616388657519181</v>
      </c>
      <c r="L23" s="16">
        <f t="shared" si="5"/>
        <v>102.82644812294382</v>
      </c>
      <c r="M23" s="72"/>
      <c r="N23" s="72"/>
      <c r="O23" s="72"/>
      <c r="P23" s="72"/>
      <c r="Q23" s="75"/>
      <c r="R23" s="72"/>
    </row>
    <row r="24" spans="1:18" s="9" customFormat="1" x14ac:dyDescent="0.2">
      <c r="A24" s="13" t="s">
        <v>273</v>
      </c>
      <c r="B24" s="73">
        <v>18416.276000000002</v>
      </c>
      <c r="C24" s="73">
        <v>154109.55900000001</v>
      </c>
      <c r="D24" s="73">
        <v>19845.420999999998</v>
      </c>
      <c r="E24" s="73">
        <v>173954.981</v>
      </c>
      <c r="F24" s="73">
        <v>18909.214</v>
      </c>
      <c r="G24" s="73">
        <v>160449.29999999999</v>
      </c>
      <c r="H24" s="15">
        <f>H25+H26</f>
        <v>100</v>
      </c>
      <c r="I24" s="15">
        <f>I25+I26</f>
        <v>99.999999425138625</v>
      </c>
      <c r="J24" s="16">
        <f t="shared" si="4"/>
        <v>107.76022796356872</v>
      </c>
      <c r="K24" s="16">
        <f t="shared" si="5"/>
        <v>104.95106248202595</v>
      </c>
      <c r="L24" s="16">
        <f t="shared" si="5"/>
        <v>108.41741347578333</v>
      </c>
      <c r="M24" s="76"/>
      <c r="N24" s="76"/>
      <c r="O24" s="76"/>
      <c r="P24" s="76"/>
      <c r="Q24" s="76"/>
      <c r="R24" s="76"/>
    </row>
    <row r="25" spans="1:18" s="9" customFormat="1" x14ac:dyDescent="0.2">
      <c r="A25" s="17" t="s">
        <v>275</v>
      </c>
      <c r="B25" s="73">
        <v>4738.0529999999999</v>
      </c>
      <c r="C25" s="73">
        <v>36207.178999999996</v>
      </c>
      <c r="D25" s="73">
        <v>5259.3419999999996</v>
      </c>
      <c r="E25" s="73">
        <v>41466.521000000001</v>
      </c>
      <c r="F25" s="73">
        <v>4652.32</v>
      </c>
      <c r="G25" s="73">
        <v>38506.004000000001</v>
      </c>
      <c r="H25" s="15">
        <f>D25/D24*100</f>
        <v>26.501539070398156</v>
      </c>
      <c r="I25" s="15">
        <f>E25/E24*100</f>
        <v>23.83750138203861</v>
      </c>
      <c r="J25" s="16">
        <f t="shared" si="4"/>
        <v>111.0021774766977</v>
      </c>
      <c r="K25" s="16">
        <f t="shared" si="5"/>
        <v>113.04772672559066</v>
      </c>
      <c r="L25" s="16">
        <f t="shared" si="5"/>
        <v>107.68845554578969</v>
      </c>
      <c r="Q25" s="28"/>
    </row>
    <row r="26" spans="1:18" s="9" customFormat="1" x14ac:dyDescent="0.2">
      <c r="A26" s="17" t="s">
        <v>279</v>
      </c>
      <c r="B26" s="73">
        <v>13678.223</v>
      </c>
      <c r="C26" s="73">
        <v>117902.38099999999</v>
      </c>
      <c r="D26" s="73">
        <v>14586.079</v>
      </c>
      <c r="E26" s="73">
        <v>132488.459</v>
      </c>
      <c r="F26" s="73">
        <v>14256.894</v>
      </c>
      <c r="G26" s="73">
        <v>121943.296</v>
      </c>
      <c r="H26" s="15">
        <f>D26/D24*100</f>
        <v>73.498460929601848</v>
      </c>
      <c r="I26" s="15">
        <f>E26/E24*100</f>
        <v>76.162498043100015</v>
      </c>
      <c r="J26" s="16">
        <f t="shared" si="4"/>
        <v>106.63723643049248</v>
      </c>
      <c r="K26" s="16">
        <f t="shared" si="5"/>
        <v>102.30895312821993</v>
      </c>
      <c r="L26" s="16">
        <f t="shared" si="5"/>
        <v>108.6475955184941</v>
      </c>
      <c r="Q26" s="28"/>
    </row>
    <row r="27" spans="1:18" s="9" customFormat="1" ht="22.5" x14ac:dyDescent="0.2">
      <c r="A27" s="22" t="s">
        <v>564</v>
      </c>
      <c r="B27" s="73"/>
      <c r="C27" s="73"/>
      <c r="D27" s="73"/>
      <c r="E27" s="73"/>
      <c r="F27" s="73"/>
      <c r="G27" s="73"/>
      <c r="H27" s="72"/>
      <c r="I27" s="72"/>
      <c r="J27" s="72"/>
      <c r="K27" s="72"/>
      <c r="L27" s="72"/>
    </row>
    <row r="28" spans="1:18" s="9" customFormat="1" x14ac:dyDescent="0.2">
      <c r="A28" s="13" t="s">
        <v>272</v>
      </c>
      <c r="B28" s="73">
        <v>3422.931</v>
      </c>
      <c r="C28" s="73">
        <v>25627.944</v>
      </c>
      <c r="D28" s="73">
        <v>3416.5079999999998</v>
      </c>
      <c r="E28" s="73">
        <v>29044.452000000001</v>
      </c>
      <c r="F28" s="73">
        <v>2267.7869999999998</v>
      </c>
      <c r="G28" s="73">
        <v>22384.416000000001</v>
      </c>
      <c r="H28" s="15">
        <f>H29+H30</f>
        <v>100</v>
      </c>
      <c r="I28" s="15">
        <f>I29+I30</f>
        <v>100</v>
      </c>
      <c r="J28" s="16">
        <f t="shared" ref="J28:J33" si="6">D28/B28*100</f>
        <v>99.812353798542816</v>
      </c>
      <c r="K28" s="16">
        <f>D28/F28*100</f>
        <v>150.65383124605617</v>
      </c>
      <c r="L28" s="16">
        <f>E28/G28*100</f>
        <v>129.75300316077042</v>
      </c>
      <c r="M28" s="76"/>
      <c r="N28" s="76"/>
      <c r="O28" s="76"/>
      <c r="P28" s="76"/>
      <c r="Q28" s="76"/>
      <c r="R28" s="76"/>
    </row>
    <row r="29" spans="1:18" s="9" customFormat="1" x14ac:dyDescent="0.2">
      <c r="A29" s="17" t="s">
        <v>278</v>
      </c>
      <c r="B29" s="73">
        <v>2661</v>
      </c>
      <c r="C29" s="73">
        <v>24294.335999999999</v>
      </c>
      <c r="D29" s="73">
        <v>2685</v>
      </c>
      <c r="E29" s="73">
        <v>26979.337</v>
      </c>
      <c r="F29" s="73">
        <v>2267.6669999999999</v>
      </c>
      <c r="G29" s="73">
        <v>21860.67</v>
      </c>
      <c r="H29" s="15">
        <f>D29/D28*100</f>
        <v>78.589015450863869</v>
      </c>
      <c r="I29" s="15">
        <f>E29/E28*100</f>
        <v>92.889812484670045</v>
      </c>
      <c r="J29" s="16">
        <f t="shared" si="6"/>
        <v>100.90191657271703</v>
      </c>
      <c r="K29" s="16">
        <f>D29/F29*100</f>
        <v>118.4036280459168</v>
      </c>
      <c r="L29" s="16">
        <f>E29/G29*100</f>
        <v>123.4149593768169</v>
      </c>
      <c r="M29" s="72"/>
      <c r="N29" s="72"/>
      <c r="O29" s="72"/>
      <c r="P29" s="72"/>
      <c r="Q29" s="75"/>
      <c r="R29" s="72"/>
    </row>
    <row r="30" spans="1:18" s="9" customFormat="1" x14ac:dyDescent="0.2">
      <c r="A30" s="17" t="s">
        <v>274</v>
      </c>
      <c r="B30" s="73">
        <v>761.93100000000004</v>
      </c>
      <c r="C30" s="73">
        <v>1333.607</v>
      </c>
      <c r="D30" s="73">
        <v>731.50800000000004</v>
      </c>
      <c r="E30" s="73">
        <v>2065.1149999999998</v>
      </c>
      <c r="F30" s="73">
        <v>0.12</v>
      </c>
      <c r="G30" s="73">
        <v>523.74599999999998</v>
      </c>
      <c r="H30" s="15">
        <f>D30/D28*100</f>
        <v>21.410984549136138</v>
      </c>
      <c r="I30" s="15">
        <f>E30/E28*100</f>
        <v>7.1101875153299492</v>
      </c>
      <c r="J30" s="16">
        <f t="shared" si="6"/>
        <v>96.00711875484788</v>
      </c>
      <c r="K30" s="16"/>
      <c r="L30" s="16">
        <f>E30/G30*100</f>
        <v>394.29704475069974</v>
      </c>
      <c r="M30" s="72"/>
      <c r="N30" s="72"/>
      <c r="O30" s="72"/>
      <c r="P30" s="72"/>
      <c r="Q30" s="75"/>
      <c r="R30" s="72"/>
    </row>
    <row r="31" spans="1:18" s="72" customFormat="1" x14ac:dyDescent="0.2">
      <c r="A31" s="13" t="s">
        <v>273</v>
      </c>
      <c r="B31" s="73">
        <v>3422.931</v>
      </c>
      <c r="C31" s="73">
        <v>25627.944</v>
      </c>
      <c r="D31" s="73">
        <v>3416.5079999999998</v>
      </c>
      <c r="E31" s="73">
        <v>29044.452000000001</v>
      </c>
      <c r="F31" s="73">
        <v>2267.7869999999998</v>
      </c>
      <c r="G31" s="73">
        <v>22384.416000000001</v>
      </c>
      <c r="H31" s="15">
        <f>H32+H33</f>
        <v>100.00000000000001</v>
      </c>
      <c r="I31" s="15">
        <f>I32+I33</f>
        <v>100</v>
      </c>
      <c r="J31" s="16">
        <f t="shared" si="6"/>
        <v>99.812353798542816</v>
      </c>
      <c r="K31" s="16">
        <f>D31/F31*100</f>
        <v>150.65383124605617</v>
      </c>
      <c r="L31" s="16">
        <f>E31/G31*100</f>
        <v>129.75300316077042</v>
      </c>
      <c r="Q31" s="75"/>
    </row>
    <row r="32" spans="1:18" s="9" customFormat="1" x14ac:dyDescent="0.2">
      <c r="A32" s="17" t="s">
        <v>275</v>
      </c>
      <c r="B32" s="73">
        <v>898</v>
      </c>
      <c r="C32" s="73">
        <v>13485.06</v>
      </c>
      <c r="D32" s="73">
        <v>1040</v>
      </c>
      <c r="E32" s="73">
        <v>14525.06</v>
      </c>
      <c r="F32" s="73">
        <v>839.45</v>
      </c>
      <c r="G32" s="73">
        <v>8833.5069999999996</v>
      </c>
      <c r="H32" s="15">
        <f>D32/D31*100</f>
        <v>30.440438014487309</v>
      </c>
      <c r="I32" s="15">
        <f>E32/E31*100</f>
        <v>50.009757457293389</v>
      </c>
      <c r="J32" s="16">
        <f t="shared" si="6"/>
        <v>115.81291759465479</v>
      </c>
      <c r="K32" s="16">
        <f>D32/F32*100</f>
        <v>123.8906426827089</v>
      </c>
      <c r="L32" s="16">
        <f>E32/G32*100</f>
        <v>164.43140872588882</v>
      </c>
      <c r="M32" s="76"/>
      <c r="N32" s="76"/>
      <c r="O32" s="76"/>
      <c r="P32" s="76"/>
      <c r="Q32" s="76"/>
      <c r="R32" s="76"/>
    </row>
    <row r="33" spans="1:18" s="9" customFormat="1" x14ac:dyDescent="0.2">
      <c r="A33" s="17" t="s">
        <v>279</v>
      </c>
      <c r="B33" s="73">
        <v>2524.931</v>
      </c>
      <c r="C33" s="73">
        <v>12142.884</v>
      </c>
      <c r="D33" s="73">
        <v>2376.5079999999998</v>
      </c>
      <c r="E33" s="73">
        <v>14519.392</v>
      </c>
      <c r="F33" s="73">
        <v>1428.337</v>
      </c>
      <c r="G33" s="73">
        <v>13550.91</v>
      </c>
      <c r="H33" s="15">
        <f>D33/D31*100</f>
        <v>69.559561985512701</v>
      </c>
      <c r="I33" s="15">
        <f>E33/E31*100</f>
        <v>49.990242542706604</v>
      </c>
      <c r="J33" s="16">
        <f t="shared" si="6"/>
        <v>94.121700751426459</v>
      </c>
      <c r="K33" s="16">
        <f>D33/F33*100</f>
        <v>166.38286342788851</v>
      </c>
      <c r="L33" s="16">
        <f>E33/G33*100</f>
        <v>107.14698865242261</v>
      </c>
      <c r="Q33" s="28"/>
    </row>
    <row r="34" spans="1:18" s="9" customFormat="1" ht="22.5" x14ac:dyDescent="0.2">
      <c r="A34" s="22" t="s">
        <v>565</v>
      </c>
      <c r="B34" s="73"/>
      <c r="C34" s="73"/>
      <c r="D34" s="73"/>
      <c r="E34" s="73"/>
      <c r="F34" s="73"/>
      <c r="G34" s="73"/>
      <c r="H34" s="72"/>
      <c r="I34" s="72"/>
      <c r="J34" s="72"/>
      <c r="K34" s="72"/>
      <c r="L34" s="72"/>
      <c r="Q34" s="28"/>
    </row>
    <row r="35" spans="1:18" s="9" customFormat="1" x14ac:dyDescent="0.2">
      <c r="A35" s="13" t="s">
        <v>272</v>
      </c>
      <c r="B35" s="73">
        <v>27286.666000000001</v>
      </c>
      <c r="C35" s="73">
        <v>174113.826</v>
      </c>
      <c r="D35" s="73">
        <v>17758.401000000002</v>
      </c>
      <c r="E35" s="73">
        <v>191872.226</v>
      </c>
      <c r="F35" s="73">
        <v>21556.794000000002</v>
      </c>
      <c r="G35" s="73">
        <v>178963.226</v>
      </c>
      <c r="H35" s="15">
        <f>H36+H37</f>
        <v>100</v>
      </c>
      <c r="I35" s="15">
        <f>I36+I37</f>
        <v>100.00000052118017</v>
      </c>
      <c r="J35" s="16">
        <f t="shared" ref="J35:J40" si="7">D35/B35*100</f>
        <v>65.080875032515877</v>
      </c>
      <c r="K35" s="16">
        <f t="shared" ref="K35:L40" si="8">D35/F35*100</f>
        <v>82.37960153072855</v>
      </c>
      <c r="L35" s="16">
        <f t="shared" si="8"/>
        <v>107.21321373587666</v>
      </c>
      <c r="Q35" s="28"/>
    </row>
    <row r="36" spans="1:18" s="9" customFormat="1" x14ac:dyDescent="0.2">
      <c r="A36" s="17" t="s">
        <v>278</v>
      </c>
      <c r="B36" s="73">
        <v>25932.917000000001</v>
      </c>
      <c r="C36" s="73">
        <v>156372.25</v>
      </c>
      <c r="D36" s="73">
        <v>15974.916999999999</v>
      </c>
      <c r="E36" s="73">
        <v>172347.16699999999</v>
      </c>
      <c r="F36" s="73">
        <v>19097.613000000001</v>
      </c>
      <c r="G36" s="73">
        <v>163864.682</v>
      </c>
      <c r="H36" s="15">
        <f>D36/D35*100</f>
        <v>89.956956147121574</v>
      </c>
      <c r="I36" s="15">
        <f>E36/E35*100</f>
        <v>89.823926366497659</v>
      </c>
      <c r="J36" s="16">
        <f t="shared" si="7"/>
        <v>61.60092595831005</v>
      </c>
      <c r="K36" s="16">
        <f t="shared" si="8"/>
        <v>83.648762806116125</v>
      </c>
      <c r="L36" s="16">
        <f t="shared" si="8"/>
        <v>105.17651814684508</v>
      </c>
      <c r="M36" s="76"/>
      <c r="N36" s="76"/>
      <c r="O36" s="76"/>
      <c r="P36" s="76"/>
      <c r="Q36" s="76"/>
      <c r="R36" s="76"/>
    </row>
    <row r="37" spans="1:18" s="9" customFormat="1" x14ac:dyDescent="0.2">
      <c r="A37" s="17" t="s">
        <v>274</v>
      </c>
      <c r="B37" s="73">
        <v>1353.749</v>
      </c>
      <c r="C37" s="73">
        <v>17741.576000000001</v>
      </c>
      <c r="D37" s="73">
        <v>1783.4839999999999</v>
      </c>
      <c r="E37" s="73">
        <v>19525.060000000001</v>
      </c>
      <c r="F37" s="73">
        <v>2459.181</v>
      </c>
      <c r="G37" s="73">
        <v>15098.544</v>
      </c>
      <c r="H37" s="15">
        <f>D37/D35*100</f>
        <v>10.043043852878419</v>
      </c>
      <c r="I37" s="15">
        <f>E37/E35*100</f>
        <v>10.176074154682503</v>
      </c>
      <c r="J37" s="16">
        <f t="shared" si="7"/>
        <v>131.74406777031783</v>
      </c>
      <c r="K37" s="16">
        <f t="shared" si="8"/>
        <v>72.523494610604104</v>
      </c>
      <c r="L37" s="16">
        <f t="shared" si="8"/>
        <v>129.31750240288071</v>
      </c>
      <c r="M37" s="72"/>
      <c r="N37" s="72"/>
      <c r="O37" s="72"/>
      <c r="P37" s="72"/>
      <c r="Q37" s="75"/>
      <c r="R37" s="72"/>
    </row>
    <row r="38" spans="1:18" s="9" customFormat="1" x14ac:dyDescent="0.2">
      <c r="A38" s="13" t="s">
        <v>273</v>
      </c>
      <c r="B38" s="73">
        <v>27286.666000000001</v>
      </c>
      <c r="C38" s="73">
        <v>174113.826</v>
      </c>
      <c r="D38" s="73">
        <v>17758.401000000002</v>
      </c>
      <c r="E38" s="73">
        <v>191872.226</v>
      </c>
      <c r="F38" s="73">
        <v>21556.794000000002</v>
      </c>
      <c r="G38" s="73">
        <v>178963.226</v>
      </c>
      <c r="H38" s="15">
        <f>H39+H40</f>
        <v>100</v>
      </c>
      <c r="I38" s="15">
        <f>I39+I40</f>
        <v>100</v>
      </c>
      <c r="J38" s="16">
        <f t="shared" si="7"/>
        <v>65.080875032515877</v>
      </c>
      <c r="K38" s="16">
        <f t="shared" si="8"/>
        <v>82.37960153072855</v>
      </c>
      <c r="L38" s="16">
        <f t="shared" si="8"/>
        <v>107.21321373587666</v>
      </c>
      <c r="M38" s="72"/>
      <c r="N38" s="72"/>
      <c r="O38" s="72"/>
      <c r="P38" s="72"/>
      <c r="Q38" s="75"/>
      <c r="R38" s="72"/>
    </row>
    <row r="39" spans="1:18" s="9" customFormat="1" x14ac:dyDescent="0.2">
      <c r="A39" s="17" t="s">
        <v>275</v>
      </c>
      <c r="B39" s="73">
        <v>4874.2</v>
      </c>
      <c r="C39" s="73">
        <v>48494.321000000004</v>
      </c>
      <c r="D39" s="73">
        <v>8835.2900000000009</v>
      </c>
      <c r="E39" s="73">
        <v>57329.610999999997</v>
      </c>
      <c r="F39" s="73">
        <v>5524.3530000000001</v>
      </c>
      <c r="G39" s="73">
        <v>43634.285000000003</v>
      </c>
      <c r="H39" s="15">
        <f>D39/D38*100</f>
        <v>49.752733931393941</v>
      </c>
      <c r="I39" s="15">
        <f>E39/E38*100</f>
        <v>29.879056596758303</v>
      </c>
      <c r="J39" s="16">
        <f t="shared" si="7"/>
        <v>181.26646424028561</v>
      </c>
      <c r="K39" s="16">
        <f t="shared" si="8"/>
        <v>159.93347999304171</v>
      </c>
      <c r="L39" s="16">
        <f t="shared" si="8"/>
        <v>131.38661719792131</v>
      </c>
      <c r="M39" s="76"/>
      <c r="N39" s="76"/>
      <c r="O39" s="76"/>
      <c r="P39" s="76"/>
      <c r="Q39" s="76"/>
      <c r="R39" s="76"/>
    </row>
    <row r="40" spans="1:18" s="9" customFormat="1" x14ac:dyDescent="0.2">
      <c r="A40" s="17" t="s">
        <v>279</v>
      </c>
      <c r="B40" s="73">
        <v>22412.466</v>
      </c>
      <c r="C40" s="73">
        <v>125619.504</v>
      </c>
      <c r="D40" s="73">
        <v>8923.1110000000008</v>
      </c>
      <c r="E40" s="73">
        <v>134542.61499999999</v>
      </c>
      <c r="F40" s="73">
        <v>16032.441000000001</v>
      </c>
      <c r="G40" s="73">
        <v>135328.94099999999</v>
      </c>
      <c r="H40" s="15">
        <f>D40/D38*100</f>
        <v>50.247266068606066</v>
      </c>
      <c r="I40" s="15">
        <f>E40/E38*100</f>
        <v>70.120943403241697</v>
      </c>
      <c r="J40" s="16">
        <f t="shared" si="7"/>
        <v>39.813160229668618</v>
      </c>
      <c r="K40" s="16">
        <f t="shared" si="8"/>
        <v>55.656596522014333</v>
      </c>
      <c r="L40" s="16">
        <f t="shared" si="8"/>
        <v>99.41895207766386</v>
      </c>
      <c r="Q40" s="28"/>
    </row>
    <row r="41" spans="1:18" s="9" customFormat="1" ht="45" x14ac:dyDescent="0.2">
      <c r="A41" s="22" t="s">
        <v>566</v>
      </c>
      <c r="B41" s="73"/>
      <c r="C41" s="73"/>
      <c r="D41" s="73"/>
      <c r="E41" s="73"/>
      <c r="F41" s="73"/>
      <c r="G41" s="73"/>
      <c r="H41" s="72"/>
      <c r="I41" s="72"/>
      <c r="J41" s="72"/>
      <c r="K41" s="72"/>
      <c r="L41" s="72"/>
      <c r="Q41" s="28"/>
    </row>
    <row r="42" spans="1:18" s="9" customFormat="1" x14ac:dyDescent="0.2">
      <c r="A42" s="13" t="s">
        <v>272</v>
      </c>
      <c r="B42" s="73">
        <v>35024.587</v>
      </c>
      <c r="C42" s="73">
        <v>465907.04499999998</v>
      </c>
      <c r="D42" s="73">
        <v>68954.517999999996</v>
      </c>
      <c r="E42" s="73">
        <v>534861.56299999997</v>
      </c>
      <c r="F42" s="73">
        <v>67982.095000000001</v>
      </c>
      <c r="G42" s="73">
        <v>478496.054</v>
      </c>
      <c r="H42" s="15">
        <f>H43+H44</f>
        <v>99.999998549768719</v>
      </c>
      <c r="I42" s="15">
        <f>I43+I44</f>
        <v>100.00000000000001</v>
      </c>
      <c r="J42" s="16">
        <f>D42/B42*100</f>
        <v>196.87460697252476</v>
      </c>
      <c r="K42" s="16">
        <f t="shared" ref="K42:L47" si="9">D42/F42*100</f>
        <v>101.43041046322566</v>
      </c>
      <c r="L42" s="16">
        <f t="shared" si="9"/>
        <v>111.77972284803836</v>
      </c>
      <c r="Q42" s="28"/>
    </row>
    <row r="43" spans="1:18" s="9" customFormat="1" x14ac:dyDescent="0.2">
      <c r="A43" s="17" t="s">
        <v>278</v>
      </c>
      <c r="B43" s="73">
        <v>191.416</v>
      </c>
      <c r="C43" s="73">
        <v>124370.414</v>
      </c>
      <c r="D43" s="73">
        <v>10326.415999999999</v>
      </c>
      <c r="E43" s="73">
        <v>134696.82999999999</v>
      </c>
      <c r="F43" s="73">
        <v>7091.0519999999997</v>
      </c>
      <c r="G43" s="73">
        <v>112563.129</v>
      </c>
      <c r="H43" s="15">
        <f>D43/D42*100</f>
        <v>14.975691658086857</v>
      </c>
      <c r="I43" s="15">
        <f>E43/E42*100</f>
        <v>25.18349406984775</v>
      </c>
      <c r="J43" s="16"/>
      <c r="K43" s="16">
        <f t="shared" si="9"/>
        <v>145.62600866556895</v>
      </c>
      <c r="L43" s="16">
        <f t="shared" si="9"/>
        <v>119.66336685612211</v>
      </c>
      <c r="M43" s="76"/>
      <c r="N43" s="76"/>
      <c r="O43" s="76"/>
      <c r="P43" s="76"/>
      <c r="Q43" s="76"/>
      <c r="R43" s="76"/>
    </row>
    <row r="44" spans="1:18" s="9" customFormat="1" x14ac:dyDescent="0.2">
      <c r="A44" s="17" t="s">
        <v>274</v>
      </c>
      <c r="B44" s="73">
        <v>34833.171000000002</v>
      </c>
      <c r="C44" s="73">
        <v>341536.63099999999</v>
      </c>
      <c r="D44" s="73">
        <v>58628.101000000002</v>
      </c>
      <c r="E44" s="73">
        <v>400164.73300000001</v>
      </c>
      <c r="F44" s="73">
        <v>60891.042999999998</v>
      </c>
      <c r="G44" s="73">
        <v>365932.92499999999</v>
      </c>
      <c r="H44" s="15">
        <f>D44/D42*100</f>
        <v>85.02430689168186</v>
      </c>
      <c r="I44" s="15">
        <f>E44/E42*100</f>
        <v>74.81650593015226</v>
      </c>
      <c r="J44" s="16">
        <f>D44/B44*100</f>
        <v>168.31112217719141</v>
      </c>
      <c r="K44" s="16">
        <f t="shared" si="9"/>
        <v>96.283620893141872</v>
      </c>
      <c r="L44" s="16">
        <f t="shared" si="9"/>
        <v>109.3546673888391</v>
      </c>
      <c r="M44" s="72"/>
      <c r="N44" s="72"/>
      <c r="O44" s="72"/>
      <c r="P44" s="72"/>
      <c r="Q44" s="75"/>
      <c r="R44" s="72"/>
    </row>
    <row r="45" spans="1:18" s="9" customFormat="1" x14ac:dyDescent="0.2">
      <c r="A45" s="13" t="s">
        <v>273</v>
      </c>
      <c r="B45" s="73">
        <v>35024.587</v>
      </c>
      <c r="C45" s="73">
        <v>465907.04499999998</v>
      </c>
      <c r="D45" s="73">
        <v>68954.517999999996</v>
      </c>
      <c r="E45" s="73">
        <v>534861.56299999997</v>
      </c>
      <c r="F45" s="73">
        <v>67982.095000000001</v>
      </c>
      <c r="G45" s="73">
        <v>478496.054</v>
      </c>
      <c r="H45" s="15">
        <f>H46+H47</f>
        <v>100</v>
      </c>
      <c r="I45" s="15">
        <f>I46+I47</f>
        <v>99.999999813035743</v>
      </c>
      <c r="J45" s="16">
        <f>D45/B45*100</f>
        <v>196.87460697252476</v>
      </c>
      <c r="K45" s="16">
        <f t="shared" si="9"/>
        <v>101.43041046322566</v>
      </c>
      <c r="L45" s="16">
        <f t="shared" si="9"/>
        <v>111.77972284803836</v>
      </c>
      <c r="M45" s="72"/>
      <c r="N45" s="72"/>
      <c r="O45" s="72"/>
      <c r="P45" s="72"/>
      <c r="Q45" s="75"/>
      <c r="R45" s="72"/>
    </row>
    <row r="46" spans="1:18" s="9" customFormat="1" x14ac:dyDescent="0.2">
      <c r="A46" s="17" t="s">
        <v>275</v>
      </c>
      <c r="B46" s="73">
        <v>15482.778</v>
      </c>
      <c r="C46" s="73">
        <v>148504.46799999999</v>
      </c>
      <c r="D46" s="73">
        <v>19235.133000000002</v>
      </c>
      <c r="E46" s="73">
        <v>167739.601</v>
      </c>
      <c r="F46" s="73">
        <v>21905.972000000002</v>
      </c>
      <c r="G46" s="73">
        <v>109856.512</v>
      </c>
      <c r="H46" s="15">
        <f>D46/D45*100</f>
        <v>27.89539185815207</v>
      </c>
      <c r="I46" s="15">
        <f>E46/E45*100</f>
        <v>31.361311525016056</v>
      </c>
      <c r="J46" s="16">
        <f>D46/B46*100</f>
        <v>124.23567011036391</v>
      </c>
      <c r="K46" s="16">
        <f t="shared" si="9"/>
        <v>87.807712892173882</v>
      </c>
      <c r="L46" s="16">
        <f t="shared" si="9"/>
        <v>152.68972038726295</v>
      </c>
      <c r="M46" s="76"/>
      <c r="N46" s="76"/>
      <c r="O46" s="76"/>
      <c r="P46" s="76"/>
      <c r="Q46" s="76"/>
      <c r="R46" s="76"/>
    </row>
    <row r="47" spans="1:18" s="9" customFormat="1" x14ac:dyDescent="0.2">
      <c r="A47" s="17" t="s">
        <v>279</v>
      </c>
      <c r="B47" s="73">
        <v>19541.809000000001</v>
      </c>
      <c r="C47" s="73">
        <v>317402.576</v>
      </c>
      <c r="D47" s="73">
        <v>49719.385000000002</v>
      </c>
      <c r="E47" s="73">
        <v>367121.96100000001</v>
      </c>
      <c r="F47" s="73">
        <v>46076.123</v>
      </c>
      <c r="G47" s="73">
        <v>368639.54200000002</v>
      </c>
      <c r="H47" s="15">
        <f>D47/D45*100</f>
        <v>72.104608141847933</v>
      </c>
      <c r="I47" s="15">
        <f>E47/E45*100</f>
        <v>68.638688288019694</v>
      </c>
      <c r="J47" s="16">
        <f>D47/B47*100</f>
        <v>254.42570337270206</v>
      </c>
      <c r="K47" s="16">
        <f t="shared" si="9"/>
        <v>107.90704981840595</v>
      </c>
      <c r="L47" s="16">
        <f t="shared" si="9"/>
        <v>99.588329295396093</v>
      </c>
      <c r="Q47" s="28"/>
    </row>
    <row r="48" spans="1:18" s="9" customFormat="1" ht="22.5" x14ac:dyDescent="0.2">
      <c r="A48" s="22" t="s">
        <v>567</v>
      </c>
      <c r="B48" s="73"/>
      <c r="C48" s="73"/>
      <c r="D48" s="73"/>
      <c r="E48" s="73"/>
      <c r="F48" s="73"/>
      <c r="G48" s="73"/>
      <c r="H48" s="72"/>
      <c r="I48" s="72"/>
      <c r="J48" s="72"/>
      <c r="K48" s="72"/>
      <c r="L48" s="72"/>
      <c r="Q48" s="28"/>
    </row>
    <row r="49" spans="1:18" s="9" customFormat="1" x14ac:dyDescent="0.2">
      <c r="A49" s="13" t="s">
        <v>272</v>
      </c>
      <c r="B49" s="73">
        <v>45821.468999999997</v>
      </c>
      <c r="C49" s="73">
        <v>668546.33100000001</v>
      </c>
      <c r="D49" s="73">
        <v>69629.467000000004</v>
      </c>
      <c r="E49" s="73">
        <v>738175.79799999995</v>
      </c>
      <c r="F49" s="73">
        <v>73411.900999999998</v>
      </c>
      <c r="G49" s="73">
        <v>592030.50399999996</v>
      </c>
      <c r="H49" s="15">
        <f>H50+H51</f>
        <v>100</v>
      </c>
      <c r="I49" s="15">
        <f>I50+I51</f>
        <v>100.00000000000001</v>
      </c>
      <c r="J49" s="16">
        <f t="shared" ref="J49:J54" si="10">D49/B49*100</f>
        <v>151.95817270720852</v>
      </c>
      <c r="K49" s="16">
        <f t="shared" ref="K49:L54" si="11">D49/F49*100</f>
        <v>94.847655559280511</v>
      </c>
      <c r="L49" s="16">
        <f t="shared" si="11"/>
        <v>124.68543310058902</v>
      </c>
      <c r="Q49" s="28"/>
    </row>
    <row r="50" spans="1:18" s="9" customFormat="1" x14ac:dyDescent="0.2">
      <c r="A50" s="17" t="s">
        <v>278</v>
      </c>
      <c r="B50" s="73">
        <v>38265.752</v>
      </c>
      <c r="C50" s="73">
        <v>562191.76800000004</v>
      </c>
      <c r="D50" s="73">
        <v>59843.752</v>
      </c>
      <c r="E50" s="73">
        <v>622035.52</v>
      </c>
      <c r="F50" s="73">
        <v>62440.493999999999</v>
      </c>
      <c r="G50" s="73">
        <v>506005.17</v>
      </c>
      <c r="H50" s="15">
        <f>D50/D49*100</f>
        <v>85.946014781356865</v>
      </c>
      <c r="I50" s="15">
        <f>E50/E49*100</f>
        <v>84.26658279576921</v>
      </c>
      <c r="J50" s="16">
        <f t="shared" si="10"/>
        <v>156.38984959710186</v>
      </c>
      <c r="K50" s="16">
        <f t="shared" si="11"/>
        <v>95.841253273877044</v>
      </c>
      <c r="L50" s="16">
        <f t="shared" si="11"/>
        <v>122.93066491790985</v>
      </c>
      <c r="M50" s="76"/>
      <c r="N50" s="76"/>
      <c r="O50" s="76"/>
      <c r="P50" s="76"/>
      <c r="Q50" s="76"/>
      <c r="R50" s="76"/>
    </row>
    <row r="51" spans="1:18" s="9" customFormat="1" x14ac:dyDescent="0.2">
      <c r="A51" s="17" t="s">
        <v>274</v>
      </c>
      <c r="B51" s="73">
        <v>7555.7169999999996</v>
      </c>
      <c r="C51" s="73">
        <v>106354.56299999999</v>
      </c>
      <c r="D51" s="73">
        <v>9785.7150000000001</v>
      </c>
      <c r="E51" s="73">
        <v>116140.27800000001</v>
      </c>
      <c r="F51" s="73">
        <v>10971.407999999999</v>
      </c>
      <c r="G51" s="73">
        <v>86025.334000000003</v>
      </c>
      <c r="H51" s="15">
        <f>D51/D49*100</f>
        <v>14.053985218643136</v>
      </c>
      <c r="I51" s="15">
        <f>E51/E49*100</f>
        <v>15.7334172042308</v>
      </c>
      <c r="J51" s="16">
        <f t="shared" si="10"/>
        <v>129.51404876598741</v>
      </c>
      <c r="K51" s="16">
        <f t="shared" si="11"/>
        <v>89.192882080403905</v>
      </c>
      <c r="L51" s="16">
        <f t="shared" si="11"/>
        <v>135.00706431433326</v>
      </c>
      <c r="M51" s="72"/>
      <c r="N51" s="72"/>
      <c r="O51" s="72"/>
      <c r="P51" s="72"/>
      <c r="Q51" s="75"/>
      <c r="R51" s="72"/>
    </row>
    <row r="52" spans="1:18" s="9" customFormat="1" x14ac:dyDescent="0.2">
      <c r="A52" s="13" t="s">
        <v>273</v>
      </c>
      <c r="B52" s="73">
        <v>45821.468999999997</v>
      </c>
      <c r="C52" s="73">
        <v>668546.33100000001</v>
      </c>
      <c r="D52" s="73">
        <v>69629.467000000004</v>
      </c>
      <c r="E52" s="73">
        <v>738175.79799999995</v>
      </c>
      <c r="F52" s="73">
        <v>73411.900999999998</v>
      </c>
      <c r="G52" s="73">
        <v>592030.50399999996</v>
      </c>
      <c r="H52" s="15">
        <f>H53+H54</f>
        <v>100</v>
      </c>
      <c r="I52" s="15">
        <f>I53+I54</f>
        <v>100</v>
      </c>
      <c r="J52" s="16">
        <f t="shared" si="10"/>
        <v>151.95817270720852</v>
      </c>
      <c r="K52" s="16">
        <f t="shared" si="11"/>
        <v>94.847655559280511</v>
      </c>
      <c r="L52" s="16">
        <f t="shared" si="11"/>
        <v>124.68543310058902</v>
      </c>
      <c r="M52" s="72"/>
      <c r="N52" s="72"/>
      <c r="O52" s="72"/>
      <c r="P52" s="72"/>
      <c r="Q52" s="75"/>
      <c r="R52" s="72"/>
    </row>
    <row r="53" spans="1:18" s="9" customFormat="1" x14ac:dyDescent="0.2">
      <c r="A53" s="17" t="s">
        <v>275</v>
      </c>
      <c r="B53" s="73">
        <v>20923.776000000002</v>
      </c>
      <c r="C53" s="73">
        <v>465209.83100000001</v>
      </c>
      <c r="D53" s="73">
        <v>58195.243000000002</v>
      </c>
      <c r="E53" s="73">
        <v>523405.07400000002</v>
      </c>
      <c r="F53" s="73">
        <v>40598.559000000001</v>
      </c>
      <c r="G53" s="73">
        <v>363633.37199999997</v>
      </c>
      <c r="H53" s="15">
        <f>D53/D52*100</f>
        <v>83.578469730351372</v>
      </c>
      <c r="I53" s="15">
        <f>E53/E52*100</f>
        <v>70.905206512880014</v>
      </c>
      <c r="J53" s="16">
        <f t="shared" si="10"/>
        <v>278.12973623881271</v>
      </c>
      <c r="K53" s="16">
        <f t="shared" si="11"/>
        <v>143.34312456754932</v>
      </c>
      <c r="L53" s="16">
        <f t="shared" si="11"/>
        <v>143.93757952446677</v>
      </c>
      <c r="M53" s="76"/>
      <c r="N53" s="76"/>
      <c r="O53" s="76"/>
      <c r="P53" s="76"/>
      <c r="Q53" s="76"/>
      <c r="R53" s="76"/>
    </row>
    <row r="54" spans="1:18" s="9" customFormat="1" x14ac:dyDescent="0.2">
      <c r="A54" s="17" t="s">
        <v>279</v>
      </c>
      <c r="B54" s="73">
        <v>24897.692999999999</v>
      </c>
      <c r="C54" s="73">
        <v>203336.5</v>
      </c>
      <c r="D54" s="73">
        <v>11434.224</v>
      </c>
      <c r="E54" s="73">
        <v>214770.72399999999</v>
      </c>
      <c r="F54" s="73">
        <v>32813.341999999997</v>
      </c>
      <c r="G54" s="73">
        <v>228397.13099999999</v>
      </c>
      <c r="H54" s="15">
        <f>D54/D52*100</f>
        <v>16.421530269648624</v>
      </c>
      <c r="I54" s="15">
        <f>E54/E52*100</f>
        <v>29.09479348711999</v>
      </c>
      <c r="J54" s="16">
        <f t="shared" si="10"/>
        <v>45.924833276721664</v>
      </c>
      <c r="K54" s="16">
        <f t="shared" si="11"/>
        <v>34.846264668804537</v>
      </c>
      <c r="L54" s="16">
        <f t="shared" si="11"/>
        <v>94.033897474832983</v>
      </c>
      <c r="Q54" s="28"/>
    </row>
    <row r="55" spans="1:18" s="9" customFormat="1" x14ac:dyDescent="0.2">
      <c r="A55" s="22" t="s">
        <v>568</v>
      </c>
      <c r="B55" s="73"/>
      <c r="C55" s="73"/>
      <c r="D55" s="73"/>
      <c r="E55" s="73"/>
      <c r="F55" s="73"/>
      <c r="G55" s="73"/>
      <c r="H55" s="72"/>
      <c r="I55" s="72"/>
      <c r="J55" s="72"/>
      <c r="K55" s="72"/>
      <c r="L55" s="72"/>
      <c r="Q55" s="28"/>
    </row>
    <row r="56" spans="1:18" s="9" customFormat="1" x14ac:dyDescent="0.2">
      <c r="A56" s="13" t="s">
        <v>272</v>
      </c>
      <c r="B56" s="73">
        <v>49648.206999999995</v>
      </c>
      <c r="C56" s="73">
        <v>294428.00299999991</v>
      </c>
      <c r="D56" s="73">
        <v>36894.040000000052</v>
      </c>
      <c r="E56" s="73">
        <v>331322.04300000001</v>
      </c>
      <c r="F56" s="73">
        <v>33358.068000000043</v>
      </c>
      <c r="G56" s="73">
        <v>324868.94599999994</v>
      </c>
      <c r="H56" s="15">
        <f>H57+H58</f>
        <v>99.999999999999986</v>
      </c>
      <c r="I56" s="15">
        <f>I57+I58</f>
        <v>99.999999999999986</v>
      </c>
      <c r="J56" s="16">
        <f t="shared" ref="J56:J61" si="12">D56/B56*100</f>
        <v>74.310921238303834</v>
      </c>
      <c r="K56" s="16">
        <f t="shared" ref="K56:L61" si="13">D56/F56*100</f>
        <v>110.60005033864672</v>
      </c>
      <c r="L56" s="16">
        <f t="shared" si="13"/>
        <v>101.98636929735969</v>
      </c>
      <c r="Q56" s="28"/>
    </row>
    <row r="57" spans="1:18" s="9" customFormat="1" x14ac:dyDescent="0.2">
      <c r="A57" s="17" t="s">
        <v>278</v>
      </c>
      <c r="B57" s="73">
        <v>48216.959999999992</v>
      </c>
      <c r="C57" s="73">
        <v>282341.55999999994</v>
      </c>
      <c r="D57" s="73">
        <v>35676.990000000049</v>
      </c>
      <c r="E57" s="73">
        <v>318018.55</v>
      </c>
      <c r="F57" s="73">
        <v>32571.300000000047</v>
      </c>
      <c r="G57" s="73">
        <v>313834.31999999995</v>
      </c>
      <c r="H57" s="15">
        <f>D57/D56*100</f>
        <v>96.701228707943059</v>
      </c>
      <c r="I57" s="15">
        <f>E57/E56*100</f>
        <v>95.984724445273315</v>
      </c>
      <c r="J57" s="16">
        <f t="shared" si="12"/>
        <v>73.992615876239512</v>
      </c>
      <c r="K57" s="16">
        <f t="shared" si="13"/>
        <v>109.53505079625315</v>
      </c>
      <c r="L57" s="16">
        <f t="shared" si="13"/>
        <v>101.33326081099099</v>
      </c>
      <c r="M57" s="76"/>
      <c r="N57" s="76"/>
      <c r="O57" s="76"/>
      <c r="P57" s="76"/>
      <c r="Q57" s="76"/>
      <c r="R57" s="76"/>
    </row>
    <row r="58" spans="1:18" s="9" customFormat="1" x14ac:dyDescent="0.2">
      <c r="A58" s="17" t="s">
        <v>274</v>
      </c>
      <c r="B58" s="73">
        <v>1431.2470000000001</v>
      </c>
      <c r="C58" s="73">
        <v>12086.442999999999</v>
      </c>
      <c r="D58" s="73">
        <v>1217.05</v>
      </c>
      <c r="E58" s="73">
        <v>13303.493</v>
      </c>
      <c r="F58" s="73">
        <v>786.76800000000003</v>
      </c>
      <c r="G58" s="73">
        <v>11034.626</v>
      </c>
      <c r="H58" s="15">
        <f>D58/D56*100</f>
        <v>3.2987712920569234</v>
      </c>
      <c r="I58" s="15">
        <f>E58/E56*100</f>
        <v>4.0152755547266743</v>
      </c>
      <c r="J58" s="16">
        <f t="shared" si="12"/>
        <v>85.034239373078151</v>
      </c>
      <c r="K58" s="16">
        <f t="shared" si="13"/>
        <v>154.68981961645619</v>
      </c>
      <c r="L58" s="16">
        <f t="shared" si="13"/>
        <v>120.56134027560155</v>
      </c>
      <c r="M58" s="72"/>
      <c r="N58" s="72"/>
      <c r="O58" s="72"/>
      <c r="P58" s="72"/>
      <c r="Q58" s="75"/>
      <c r="R58" s="72"/>
    </row>
    <row r="59" spans="1:18" s="9" customFormat="1" x14ac:dyDescent="0.2">
      <c r="A59" s="13" t="s">
        <v>273</v>
      </c>
      <c r="B59" s="73">
        <v>49648.206999999995</v>
      </c>
      <c r="C59" s="73">
        <v>294428.00299999991</v>
      </c>
      <c r="D59" s="73">
        <v>36894.040000000052</v>
      </c>
      <c r="E59" s="73">
        <v>331322.04300000001</v>
      </c>
      <c r="F59" s="73">
        <v>33358.068000000043</v>
      </c>
      <c r="G59" s="73">
        <v>324868.94599999994</v>
      </c>
      <c r="H59" s="15">
        <f>H60+H61</f>
        <v>100</v>
      </c>
      <c r="I59" s="15">
        <f>I60+I61</f>
        <v>100.00000000000001</v>
      </c>
      <c r="J59" s="16">
        <f t="shared" si="12"/>
        <v>74.310921238303834</v>
      </c>
      <c r="K59" s="16">
        <f t="shared" si="13"/>
        <v>110.60005033864672</v>
      </c>
      <c r="L59" s="16">
        <f t="shared" si="13"/>
        <v>101.98636929735969</v>
      </c>
      <c r="M59" s="72"/>
      <c r="N59" s="72"/>
      <c r="O59" s="72"/>
      <c r="P59" s="72"/>
      <c r="Q59" s="75"/>
      <c r="R59" s="72"/>
    </row>
    <row r="60" spans="1:18" s="9" customFormat="1" x14ac:dyDescent="0.2">
      <c r="A60" s="17" t="s">
        <v>275</v>
      </c>
      <c r="B60" s="73">
        <v>1060.7190000000001</v>
      </c>
      <c r="C60" s="73">
        <v>28595.536</v>
      </c>
      <c r="D60" s="73">
        <v>1573.5309999999999</v>
      </c>
      <c r="E60" s="73">
        <v>30169.066999999999</v>
      </c>
      <c r="F60" s="73">
        <v>2854.9960000000001</v>
      </c>
      <c r="G60" s="73">
        <v>17706.79</v>
      </c>
      <c r="H60" s="15">
        <f>D60/D59*100</f>
        <v>4.2650005258301826</v>
      </c>
      <c r="I60" s="15">
        <f>E60/E59*100</f>
        <v>9.1056624928514029</v>
      </c>
      <c r="J60" s="16">
        <f t="shared" si="12"/>
        <v>148.34569758814538</v>
      </c>
      <c r="K60" s="16">
        <f t="shared" si="13"/>
        <v>55.114998409805125</v>
      </c>
      <c r="L60" s="16">
        <f t="shared" si="13"/>
        <v>170.38134523535885</v>
      </c>
      <c r="M60" s="76"/>
      <c r="N60" s="76"/>
      <c r="O60" s="76"/>
      <c r="P60" s="76"/>
      <c r="Q60" s="76"/>
      <c r="R60" s="76"/>
    </row>
    <row r="61" spans="1:18" s="9" customFormat="1" x14ac:dyDescent="0.2">
      <c r="A61" s="17" t="s">
        <v>279</v>
      </c>
      <c r="B61" s="73">
        <v>48587.487999999998</v>
      </c>
      <c r="C61" s="73">
        <v>265832.46699999989</v>
      </c>
      <c r="D61" s="73">
        <v>35320.509000000049</v>
      </c>
      <c r="E61" s="73">
        <v>301152.97600000002</v>
      </c>
      <c r="F61" s="73">
        <v>30503.072000000044</v>
      </c>
      <c r="G61" s="73">
        <v>307162.15599999996</v>
      </c>
      <c r="H61" s="15">
        <f>D61/D59*100</f>
        <v>95.734999474169811</v>
      </c>
      <c r="I61" s="15">
        <f>E61/E59*100</f>
        <v>90.894337507148606</v>
      </c>
      <c r="J61" s="16">
        <f t="shared" si="12"/>
        <v>72.694659579849144</v>
      </c>
      <c r="K61" s="16">
        <f t="shared" si="13"/>
        <v>115.79328468948964</v>
      </c>
      <c r="L61" s="16">
        <f t="shared" si="13"/>
        <v>98.043645715261903</v>
      </c>
      <c r="Q61" s="28"/>
    </row>
    <row r="62" spans="1:18" s="9" customFormat="1" x14ac:dyDescent="0.2">
      <c r="A62" s="22" t="s">
        <v>569</v>
      </c>
      <c r="B62" s="73"/>
      <c r="C62" s="73"/>
      <c r="D62" s="73"/>
      <c r="E62" s="73"/>
      <c r="F62" s="73"/>
      <c r="G62" s="73"/>
      <c r="H62" s="72"/>
      <c r="I62" s="72"/>
      <c r="J62" s="72"/>
      <c r="K62" s="72"/>
      <c r="L62" s="72"/>
      <c r="Q62" s="28"/>
    </row>
    <row r="63" spans="1:18" s="9" customFormat="1" x14ac:dyDescent="0.2">
      <c r="A63" s="13" t="s">
        <v>272</v>
      </c>
      <c r="B63" s="73">
        <v>17232.603999999956</v>
      </c>
      <c r="C63" s="73">
        <v>98567.998999999982</v>
      </c>
      <c r="D63" s="73">
        <v>11765.848000000024</v>
      </c>
      <c r="E63" s="73">
        <v>110333.84700000001</v>
      </c>
      <c r="F63" s="73">
        <v>11368.581000000009</v>
      </c>
      <c r="G63" s="73">
        <v>108264.77300000003</v>
      </c>
      <c r="H63" s="15">
        <f>H64+H65</f>
        <v>100.00000000000001</v>
      </c>
      <c r="I63" s="15">
        <f>I64+I65</f>
        <v>100.00000000000001</v>
      </c>
      <c r="J63" s="16">
        <f>D63/B63*100</f>
        <v>68.276669039688116</v>
      </c>
      <c r="K63" s="16">
        <f t="shared" ref="K63:L68" si="14">D63/F63*100</f>
        <v>103.49442907606512</v>
      </c>
      <c r="L63" s="16">
        <f t="shared" si="14"/>
        <v>101.91112394425839</v>
      </c>
      <c r="Q63" s="28"/>
    </row>
    <row r="64" spans="1:18" s="9" customFormat="1" x14ac:dyDescent="0.2">
      <c r="A64" s="17" t="s">
        <v>278</v>
      </c>
      <c r="B64" s="73">
        <v>17232.559999999954</v>
      </c>
      <c r="C64" s="73">
        <v>98565.859999999986</v>
      </c>
      <c r="D64" s="73">
        <v>11765.620000000024</v>
      </c>
      <c r="E64" s="73">
        <v>110331.48000000001</v>
      </c>
      <c r="F64" s="73">
        <v>11367.87000000001</v>
      </c>
      <c r="G64" s="73">
        <v>108237.47000000003</v>
      </c>
      <c r="H64" s="15">
        <f>D64/D63*100</f>
        <v>99.998062188122788</v>
      </c>
      <c r="I64" s="15">
        <f>E64/E63*100</f>
        <v>99.997854692767135</v>
      </c>
      <c r="J64" s="16">
        <f>D64/B64*100</f>
        <v>68.275520294141174</v>
      </c>
      <c r="K64" s="16">
        <f t="shared" si="14"/>
        <v>103.49889645113828</v>
      </c>
      <c r="L64" s="16">
        <f t="shared" si="14"/>
        <v>101.93464425951566</v>
      </c>
      <c r="M64" s="76"/>
      <c r="N64" s="76"/>
      <c r="O64" s="76"/>
      <c r="P64" s="76"/>
      <c r="Q64" s="76"/>
      <c r="R64" s="76"/>
    </row>
    <row r="65" spans="1:18" s="9" customFormat="1" x14ac:dyDescent="0.2">
      <c r="A65" s="17" t="s">
        <v>274</v>
      </c>
      <c r="B65" s="73">
        <v>4.3999999999999997E-2</v>
      </c>
      <c r="C65" s="73">
        <v>2.1389999999999998</v>
      </c>
      <c r="D65" s="73">
        <v>0.22800000000000001</v>
      </c>
      <c r="E65" s="73">
        <v>2.367</v>
      </c>
      <c r="F65" s="73">
        <v>0.71099999999999997</v>
      </c>
      <c r="G65" s="73">
        <v>27.303000000000001</v>
      </c>
      <c r="H65" s="15">
        <f>D65/D63*100</f>
        <v>1.9378118772229553E-3</v>
      </c>
      <c r="I65" s="15">
        <f>E65/E63*100</f>
        <v>2.1453072328747858E-3</v>
      </c>
      <c r="J65" s="16"/>
      <c r="K65" s="16">
        <f t="shared" si="14"/>
        <v>32.067510548523209</v>
      </c>
      <c r="L65" s="16">
        <f t="shared" si="14"/>
        <v>8.6693769915393908</v>
      </c>
      <c r="M65" s="72"/>
      <c r="N65" s="72"/>
      <c r="O65" s="72"/>
      <c r="P65" s="72"/>
      <c r="Q65" s="75"/>
      <c r="R65" s="72"/>
    </row>
    <row r="66" spans="1:18" s="9" customFormat="1" x14ac:dyDescent="0.2">
      <c r="A66" s="13" t="s">
        <v>273</v>
      </c>
      <c r="B66" s="73">
        <v>17232.603999999956</v>
      </c>
      <c r="C66" s="73">
        <v>98567.998999999982</v>
      </c>
      <c r="D66" s="73">
        <v>11765.848000000024</v>
      </c>
      <c r="E66" s="73">
        <v>110333.84700000001</v>
      </c>
      <c r="F66" s="73">
        <v>11368.581000000009</v>
      </c>
      <c r="G66" s="73">
        <v>108264.77300000003</v>
      </c>
      <c r="H66" s="15">
        <f>H67+H68</f>
        <v>100</v>
      </c>
      <c r="I66" s="15">
        <f>I67+I68</f>
        <v>99.999999999999986</v>
      </c>
      <c r="J66" s="16">
        <f>D66/B66*100</f>
        <v>68.276669039688116</v>
      </c>
      <c r="K66" s="16">
        <f t="shared" si="14"/>
        <v>103.49442907606512</v>
      </c>
      <c r="L66" s="16">
        <f t="shared" si="14"/>
        <v>101.91112394425839</v>
      </c>
      <c r="M66" s="72"/>
      <c r="N66" s="72"/>
      <c r="O66" s="72"/>
      <c r="P66" s="72"/>
      <c r="Q66" s="75"/>
      <c r="R66" s="72"/>
    </row>
    <row r="67" spans="1:18" s="9" customFormat="1" x14ac:dyDescent="0.2">
      <c r="A67" s="17" t="s">
        <v>275</v>
      </c>
      <c r="B67" s="73">
        <v>3617.6179999999999</v>
      </c>
      <c r="C67" s="73">
        <v>21788.395</v>
      </c>
      <c r="D67" s="73">
        <v>3693.7</v>
      </c>
      <c r="E67" s="73">
        <v>25482.095000000001</v>
      </c>
      <c r="F67" s="73">
        <v>2319.8710000000001</v>
      </c>
      <c r="G67" s="73">
        <v>13439.303</v>
      </c>
      <c r="H67" s="15">
        <f>D67/D66*100</f>
        <v>31.393402328501885</v>
      </c>
      <c r="I67" s="15">
        <f>E67/E66*100</f>
        <v>23.095446857753448</v>
      </c>
      <c r="J67" s="16">
        <f>D67/B67*100</f>
        <v>102.10309656796268</v>
      </c>
      <c r="K67" s="16">
        <f t="shared" si="14"/>
        <v>159.22006008092691</v>
      </c>
      <c r="L67" s="16">
        <f t="shared" si="14"/>
        <v>189.60875426352098</v>
      </c>
      <c r="M67" s="76"/>
      <c r="N67" s="76"/>
      <c r="O67" s="76"/>
      <c r="P67" s="76"/>
      <c r="Q67" s="76"/>
      <c r="R67" s="76"/>
    </row>
    <row r="68" spans="1:18" s="9" customFormat="1" x14ac:dyDescent="0.2">
      <c r="A68" s="17" t="s">
        <v>279</v>
      </c>
      <c r="B68" s="73">
        <v>13614.985999999955</v>
      </c>
      <c r="C68" s="73">
        <v>76779.603999999978</v>
      </c>
      <c r="D68" s="73">
        <v>8072.1480000000238</v>
      </c>
      <c r="E68" s="73">
        <v>84851.752000000008</v>
      </c>
      <c r="F68" s="73">
        <v>9048.71000000001</v>
      </c>
      <c r="G68" s="73">
        <v>94825.47000000003</v>
      </c>
      <c r="H68" s="15">
        <f>D68/D66*100</f>
        <v>68.606597671498122</v>
      </c>
      <c r="I68" s="15">
        <f>E68/E66*100</f>
        <v>76.904553142246542</v>
      </c>
      <c r="J68" s="16">
        <f>D68/B68*100</f>
        <v>59.288698497376714</v>
      </c>
      <c r="K68" s="16">
        <f t="shared" si="14"/>
        <v>89.207721321602904</v>
      </c>
      <c r="L68" s="16">
        <f t="shared" si="14"/>
        <v>89.482026295255892</v>
      </c>
      <c r="Q68" s="28"/>
    </row>
    <row r="69" spans="1:18" s="9" customFormat="1" x14ac:dyDescent="0.2">
      <c r="A69" s="22" t="s">
        <v>610</v>
      </c>
      <c r="B69" s="73"/>
      <c r="C69" s="73"/>
      <c r="D69" s="73"/>
      <c r="E69" s="73"/>
      <c r="F69" s="73"/>
      <c r="G69" s="73"/>
      <c r="H69" s="72"/>
      <c r="I69" s="72"/>
      <c r="J69" s="72"/>
      <c r="K69" s="72"/>
      <c r="L69" s="72"/>
      <c r="Q69" s="28"/>
    </row>
    <row r="70" spans="1:18" s="9" customFormat="1" x14ac:dyDescent="0.2">
      <c r="A70" s="13" t="s">
        <v>272</v>
      </c>
      <c r="B70" s="73">
        <v>4845.9999999999991</v>
      </c>
      <c r="C70" s="73">
        <v>43614.474999999999</v>
      </c>
      <c r="D70" s="73">
        <v>5900.8159999999953</v>
      </c>
      <c r="E70" s="73">
        <v>49515.290999999997</v>
      </c>
      <c r="F70" s="73">
        <v>5343.3400000000038</v>
      </c>
      <c r="G70" s="73">
        <v>47492.892</v>
      </c>
      <c r="H70" s="15">
        <f>H71+H72</f>
        <v>99.999999999999986</v>
      </c>
      <c r="I70" s="15">
        <f>I71+I72</f>
        <v>100</v>
      </c>
      <c r="J70" s="16">
        <f t="shared" ref="J70:J75" si="15">D70/B70*100</f>
        <v>121.76673545191903</v>
      </c>
      <c r="K70" s="16">
        <f t="shared" ref="K70:L73" si="16">D70/F70*100</f>
        <v>110.43309989631935</v>
      </c>
      <c r="L70" s="16">
        <f t="shared" si="16"/>
        <v>104.25831932913245</v>
      </c>
      <c r="Q70" s="28"/>
    </row>
    <row r="71" spans="1:18" s="9" customFormat="1" x14ac:dyDescent="0.2">
      <c r="A71" s="17" t="s">
        <v>278</v>
      </c>
      <c r="B71" s="73">
        <v>4359.5299999999988</v>
      </c>
      <c r="C71" s="73">
        <v>38115.79</v>
      </c>
      <c r="D71" s="73">
        <v>4872.7599999999948</v>
      </c>
      <c r="E71" s="73">
        <v>42988.549999999996</v>
      </c>
      <c r="F71" s="73">
        <v>4397.7700000000041</v>
      </c>
      <c r="G71" s="73">
        <v>41373.919999999998</v>
      </c>
      <c r="H71" s="15">
        <f>D71/D70*100</f>
        <v>82.577731622202734</v>
      </c>
      <c r="I71" s="15">
        <f>E71/E70*100</f>
        <v>86.818736458602245</v>
      </c>
      <c r="J71" s="16">
        <f t="shared" si="15"/>
        <v>111.77259933983702</v>
      </c>
      <c r="K71" s="16">
        <f t="shared" si="16"/>
        <v>110.8007012645043</v>
      </c>
      <c r="L71" s="16">
        <f t="shared" si="16"/>
        <v>103.90253086968795</v>
      </c>
      <c r="M71" s="76"/>
      <c r="N71" s="76"/>
      <c r="O71" s="76"/>
      <c r="P71" s="76"/>
      <c r="Q71" s="76"/>
      <c r="R71" s="76"/>
    </row>
    <row r="72" spans="1:18" s="9" customFormat="1" x14ac:dyDescent="0.2">
      <c r="A72" s="17" t="s">
        <v>274</v>
      </c>
      <c r="B72" s="73">
        <v>486.47</v>
      </c>
      <c r="C72" s="73">
        <v>5498.6850000000004</v>
      </c>
      <c r="D72" s="73">
        <v>1028.056</v>
      </c>
      <c r="E72" s="73">
        <v>6526.741</v>
      </c>
      <c r="F72" s="73">
        <v>945.57</v>
      </c>
      <c r="G72" s="73">
        <v>6118.9719999999998</v>
      </c>
      <c r="H72" s="15">
        <f>D72/D70*100</f>
        <v>17.422268377797252</v>
      </c>
      <c r="I72" s="15">
        <f>E72/E70*100</f>
        <v>13.181263541397747</v>
      </c>
      <c r="J72" s="16">
        <f t="shared" si="15"/>
        <v>211.32978395378953</v>
      </c>
      <c r="K72" s="16">
        <f t="shared" si="16"/>
        <v>108.7234155059911</v>
      </c>
      <c r="L72" s="16">
        <f t="shared" si="16"/>
        <v>106.66401153657836</v>
      </c>
      <c r="M72" s="72"/>
      <c r="N72" s="72"/>
      <c r="O72" s="72"/>
      <c r="P72" s="72"/>
      <c r="Q72" s="75"/>
      <c r="R72" s="72"/>
    </row>
    <row r="73" spans="1:18" s="9" customFormat="1" x14ac:dyDescent="0.2">
      <c r="A73" s="13" t="s">
        <v>273</v>
      </c>
      <c r="B73" s="73">
        <v>4845.9999999999991</v>
      </c>
      <c r="C73" s="73">
        <v>43614.474999999999</v>
      </c>
      <c r="D73" s="73">
        <v>5900.8159999999953</v>
      </c>
      <c r="E73" s="73">
        <v>49515.290999999997</v>
      </c>
      <c r="F73" s="73">
        <v>5343.3400000000038</v>
      </c>
      <c r="G73" s="73">
        <v>47492.892</v>
      </c>
      <c r="H73" s="15">
        <f>H74+H75</f>
        <v>100</v>
      </c>
      <c r="I73" s="15">
        <f>I74+I75</f>
        <v>99.999999999999986</v>
      </c>
      <c r="J73" s="16">
        <f t="shared" si="15"/>
        <v>121.76673545191903</v>
      </c>
      <c r="K73" s="16">
        <f t="shared" si="16"/>
        <v>110.43309989631935</v>
      </c>
      <c r="L73" s="16">
        <f t="shared" si="16"/>
        <v>104.25831932913245</v>
      </c>
      <c r="M73" s="72"/>
      <c r="N73" s="72"/>
      <c r="O73" s="72"/>
      <c r="P73" s="72"/>
      <c r="Q73" s="75"/>
      <c r="R73" s="72"/>
    </row>
    <row r="74" spans="1:18" s="9" customFormat="1" x14ac:dyDescent="0.2">
      <c r="A74" s="17" t="s">
        <v>275</v>
      </c>
      <c r="B74" s="73">
        <v>0.25700000000000001</v>
      </c>
      <c r="C74" s="73">
        <v>933.28899999999999</v>
      </c>
      <c r="D74" s="73">
        <v>0.193</v>
      </c>
      <c r="E74" s="73">
        <v>933.48199999999997</v>
      </c>
      <c r="F74" s="73">
        <v>0</v>
      </c>
      <c r="G74" s="73">
        <v>0</v>
      </c>
      <c r="H74" s="15">
        <f>D74/D73*100</f>
        <v>3.2707340815236428E-3</v>
      </c>
      <c r="I74" s="15">
        <f>E74/E73*100</f>
        <v>1.8852398544926252</v>
      </c>
      <c r="J74" s="16">
        <f t="shared" si="15"/>
        <v>75.097276264591443</v>
      </c>
      <c r="K74" s="16">
        <v>0</v>
      </c>
      <c r="L74" s="16">
        <v>0</v>
      </c>
      <c r="M74" s="76"/>
      <c r="N74" s="76"/>
      <c r="O74" s="76"/>
      <c r="P74" s="76"/>
      <c r="Q74" s="76"/>
      <c r="R74" s="76"/>
    </row>
    <row r="75" spans="1:18" s="9" customFormat="1" x14ac:dyDescent="0.2">
      <c r="A75" s="17" t="s">
        <v>279</v>
      </c>
      <c r="B75" s="73">
        <v>4845.7429999999995</v>
      </c>
      <c r="C75" s="73">
        <v>42681.186000000002</v>
      </c>
      <c r="D75" s="73">
        <v>5900.622999999995</v>
      </c>
      <c r="E75" s="73">
        <v>48581.808999999994</v>
      </c>
      <c r="F75" s="73">
        <v>5343.3400000000038</v>
      </c>
      <c r="G75" s="73">
        <v>47492.892</v>
      </c>
      <c r="H75" s="15">
        <f>D75/D73*100</f>
        <v>99.996729265918475</v>
      </c>
      <c r="I75" s="15">
        <f>E75/E73*100</f>
        <v>98.114760145507361</v>
      </c>
      <c r="J75" s="16">
        <f t="shared" si="15"/>
        <v>121.76921062466573</v>
      </c>
      <c r="K75" s="16">
        <f>D75/F75*100</f>
        <v>110.42948792328377</v>
      </c>
      <c r="L75" s="16">
        <f>E75/G75*100</f>
        <v>102.29279994151545</v>
      </c>
      <c r="Q75" s="28"/>
    </row>
    <row r="76" spans="1:18" s="9" customFormat="1" x14ac:dyDescent="0.2">
      <c r="A76" s="22" t="s">
        <v>611</v>
      </c>
      <c r="B76" s="73"/>
      <c r="C76" s="73"/>
      <c r="D76" s="73"/>
      <c r="E76" s="73"/>
      <c r="F76" s="73"/>
      <c r="G76" s="73"/>
      <c r="H76" s="72"/>
      <c r="I76" s="72"/>
      <c r="J76" s="72"/>
      <c r="K76" s="72"/>
      <c r="L76" s="72"/>
      <c r="Q76" s="28"/>
    </row>
    <row r="77" spans="1:18" s="9" customFormat="1" x14ac:dyDescent="0.2">
      <c r="A77" s="13" t="s">
        <v>272</v>
      </c>
      <c r="B77" s="73">
        <v>20807.700000000041</v>
      </c>
      <c r="C77" s="73">
        <v>117913.92200000001</v>
      </c>
      <c r="D77" s="73">
        <v>14367.904999999999</v>
      </c>
      <c r="E77" s="73">
        <v>132281.82700000002</v>
      </c>
      <c r="F77" s="73">
        <v>13909.624000000014</v>
      </c>
      <c r="G77" s="73">
        <v>124487.64500000002</v>
      </c>
      <c r="H77" s="15">
        <f>H78+H79</f>
        <v>100</v>
      </c>
      <c r="I77" s="15">
        <f>I78+I79</f>
        <v>99.999999999999986</v>
      </c>
      <c r="J77" s="16">
        <f t="shared" ref="J77:J82" si="17">D77/B77*100</f>
        <v>69.050904232567618</v>
      </c>
      <c r="K77" s="16">
        <f t="shared" ref="K77:L80" si="18">D77/F77*100</f>
        <v>103.29470444348448</v>
      </c>
      <c r="L77" s="16">
        <f t="shared" si="18"/>
        <v>106.26100847196523</v>
      </c>
      <c r="Q77" s="28"/>
    </row>
    <row r="78" spans="1:18" s="9" customFormat="1" x14ac:dyDescent="0.2">
      <c r="A78" s="17" t="s">
        <v>278</v>
      </c>
      <c r="B78" s="73">
        <v>20166.98000000004</v>
      </c>
      <c r="C78" s="73">
        <v>115397.43000000001</v>
      </c>
      <c r="D78" s="73">
        <v>13612.919999999998</v>
      </c>
      <c r="E78" s="73">
        <v>129010.35</v>
      </c>
      <c r="F78" s="73">
        <v>13550.890000000014</v>
      </c>
      <c r="G78" s="73">
        <v>122915.10000000002</v>
      </c>
      <c r="H78" s="15">
        <f>D78/D77*100</f>
        <v>94.745336915855162</v>
      </c>
      <c r="I78" s="15">
        <f>E78/E77*100</f>
        <v>97.526888557413088</v>
      </c>
      <c r="J78" s="16">
        <f t="shared" si="17"/>
        <v>67.501033868233975</v>
      </c>
      <c r="K78" s="16">
        <f t="shared" si="18"/>
        <v>100.45775591123522</v>
      </c>
      <c r="L78" s="16">
        <f t="shared" si="18"/>
        <v>104.95891066272571</v>
      </c>
      <c r="M78" s="76"/>
      <c r="N78" s="76"/>
      <c r="O78" s="76"/>
      <c r="P78" s="76"/>
      <c r="Q78" s="76"/>
      <c r="R78" s="76"/>
    </row>
    <row r="79" spans="1:18" s="9" customFormat="1" x14ac:dyDescent="0.2">
      <c r="A79" s="17" t="s">
        <v>274</v>
      </c>
      <c r="B79" s="73">
        <v>640.72</v>
      </c>
      <c r="C79" s="73">
        <v>2516.4920000000002</v>
      </c>
      <c r="D79" s="73">
        <v>754.98500000000001</v>
      </c>
      <c r="E79" s="73">
        <v>3271.4769999999999</v>
      </c>
      <c r="F79" s="73">
        <v>358.73399999999998</v>
      </c>
      <c r="G79" s="73">
        <v>1572.5450000000001</v>
      </c>
      <c r="H79" s="15">
        <f>D79/D77*100</f>
        <v>5.2546630841448358</v>
      </c>
      <c r="I79" s="15">
        <f>E79/E77*100</f>
        <v>2.4731114425868941</v>
      </c>
      <c r="J79" s="16">
        <f t="shared" si="17"/>
        <v>117.83384317642651</v>
      </c>
      <c r="K79" s="16">
        <f t="shared" si="18"/>
        <v>210.45816677538232</v>
      </c>
      <c r="L79" s="16">
        <f t="shared" si="18"/>
        <v>208.03709909732314</v>
      </c>
      <c r="M79" s="72"/>
      <c r="N79" s="72"/>
      <c r="O79" s="72"/>
      <c r="P79" s="72"/>
      <c r="Q79" s="75"/>
      <c r="R79" s="72"/>
    </row>
    <row r="80" spans="1:18" s="9" customFormat="1" x14ac:dyDescent="0.2">
      <c r="A80" s="13" t="s">
        <v>273</v>
      </c>
      <c r="B80" s="73">
        <v>20807.700000000041</v>
      </c>
      <c r="C80" s="73">
        <v>117913.92200000001</v>
      </c>
      <c r="D80" s="73">
        <v>14367.904999999999</v>
      </c>
      <c r="E80" s="73">
        <v>132281.82700000002</v>
      </c>
      <c r="F80" s="73">
        <v>13909.624000000014</v>
      </c>
      <c r="G80" s="73">
        <v>124487.64500000002</v>
      </c>
      <c r="H80" s="15">
        <f>H81+H82</f>
        <v>100</v>
      </c>
      <c r="I80" s="15">
        <f>I81+I82</f>
        <v>100</v>
      </c>
      <c r="J80" s="16">
        <f t="shared" si="17"/>
        <v>69.050904232567618</v>
      </c>
      <c r="K80" s="16">
        <f t="shared" si="18"/>
        <v>103.29470444348448</v>
      </c>
      <c r="L80" s="16">
        <f t="shared" si="18"/>
        <v>106.26100847196523</v>
      </c>
      <c r="M80" s="72"/>
      <c r="N80" s="72"/>
      <c r="O80" s="72"/>
      <c r="P80" s="72"/>
      <c r="Q80" s="75"/>
      <c r="R80" s="72"/>
    </row>
    <row r="81" spans="1:18" s="9" customFormat="1" x14ac:dyDescent="0.2">
      <c r="A81" s="17" t="s">
        <v>275</v>
      </c>
      <c r="B81" s="73">
        <v>124</v>
      </c>
      <c r="C81" s="73">
        <v>124</v>
      </c>
      <c r="D81" s="73">
        <v>0</v>
      </c>
      <c r="E81" s="73">
        <v>124</v>
      </c>
      <c r="F81" s="73">
        <v>0</v>
      </c>
      <c r="G81" s="73">
        <v>0</v>
      </c>
      <c r="H81" s="15">
        <f>D81/D80*100</f>
        <v>0</v>
      </c>
      <c r="I81" s="15">
        <f>E81/E80*100</f>
        <v>9.3739255657543943E-2</v>
      </c>
      <c r="J81" s="16">
        <f t="shared" si="17"/>
        <v>0</v>
      </c>
      <c r="K81" s="16">
        <v>0</v>
      </c>
      <c r="L81" s="16">
        <v>0</v>
      </c>
      <c r="M81" s="76"/>
      <c r="N81" s="76"/>
      <c r="O81" s="76"/>
      <c r="P81" s="76"/>
      <c r="Q81" s="76"/>
      <c r="R81" s="76"/>
    </row>
    <row r="82" spans="1:18" s="9" customFormat="1" x14ac:dyDescent="0.2">
      <c r="A82" s="17" t="s">
        <v>279</v>
      </c>
      <c r="B82" s="73">
        <v>20683.700000000041</v>
      </c>
      <c r="C82" s="73">
        <v>117789.92200000001</v>
      </c>
      <c r="D82" s="73">
        <v>14367.904999999999</v>
      </c>
      <c r="E82" s="73">
        <v>132157.82700000002</v>
      </c>
      <c r="F82" s="73">
        <v>13909.624000000014</v>
      </c>
      <c r="G82" s="73">
        <v>124487.64500000002</v>
      </c>
      <c r="H82" s="15">
        <f>D82/D80*100</f>
        <v>100</v>
      </c>
      <c r="I82" s="15">
        <f>E82/E80*100</f>
        <v>99.906260744342461</v>
      </c>
      <c r="J82" s="16">
        <f t="shared" si="17"/>
        <v>69.464868471308179</v>
      </c>
      <c r="K82" s="16">
        <f>D82/F82*100</f>
        <v>103.29470444348448</v>
      </c>
      <c r="L82" s="16">
        <f>E82/G82*100</f>
        <v>106.16140019356941</v>
      </c>
      <c r="Q82" s="28"/>
    </row>
    <row r="83" spans="1:18" s="9" customFormat="1" x14ac:dyDescent="0.2">
      <c r="A83" s="22" t="s">
        <v>570</v>
      </c>
      <c r="B83" s="73"/>
      <c r="C83" s="73"/>
      <c r="D83" s="73"/>
      <c r="E83" s="73"/>
      <c r="F83" s="73"/>
      <c r="G83" s="73"/>
      <c r="H83" s="72"/>
      <c r="I83" s="72"/>
      <c r="J83" s="72"/>
      <c r="K83" s="72"/>
      <c r="L83" s="72"/>
      <c r="Q83" s="28"/>
    </row>
    <row r="84" spans="1:18" s="9" customFormat="1" x14ac:dyDescent="0.2">
      <c r="A84" s="13" t="s">
        <v>272</v>
      </c>
      <c r="B84" s="73">
        <v>40766.006999999976</v>
      </c>
      <c r="C84" s="73">
        <v>375319.70999999996</v>
      </c>
      <c r="D84" s="73">
        <v>42021.28300000001</v>
      </c>
      <c r="E84" s="73">
        <v>417340.99300000002</v>
      </c>
      <c r="F84" s="73">
        <v>42551.151999999973</v>
      </c>
      <c r="G84" s="73">
        <v>409765.049</v>
      </c>
      <c r="H84" s="15">
        <f>H85+H86</f>
        <v>100</v>
      </c>
      <c r="I84" s="15">
        <f>I85+I86</f>
        <v>100</v>
      </c>
      <c r="J84" s="16">
        <f t="shared" ref="J84:J89" si="19">D84/B84*100</f>
        <v>103.07922235307478</v>
      </c>
      <c r="K84" s="16">
        <f t="shared" ref="K84:L89" si="20">D84/F84*100</f>
        <v>98.754748167570256</v>
      </c>
      <c r="L84" s="16">
        <f t="shared" si="20"/>
        <v>101.84885070566378</v>
      </c>
      <c r="Q84" s="28"/>
    </row>
    <row r="85" spans="1:18" s="9" customFormat="1" x14ac:dyDescent="0.2">
      <c r="A85" s="17" t="s">
        <v>278</v>
      </c>
      <c r="B85" s="73">
        <v>28854.319999999978</v>
      </c>
      <c r="C85" s="73">
        <v>276150.11</v>
      </c>
      <c r="D85" s="73">
        <v>30920.820000000007</v>
      </c>
      <c r="E85" s="73">
        <v>307070.93</v>
      </c>
      <c r="F85" s="73">
        <v>30583.52999999997</v>
      </c>
      <c r="G85" s="73">
        <v>296764.78999999998</v>
      </c>
      <c r="H85" s="15">
        <f>D85/D84*100</f>
        <v>73.583712329773462</v>
      </c>
      <c r="I85" s="15">
        <f>E85/E84*100</f>
        <v>73.577945888483569</v>
      </c>
      <c r="J85" s="16">
        <f t="shared" si="19"/>
        <v>107.1618391977355</v>
      </c>
      <c r="K85" s="16">
        <f t="shared" si="20"/>
        <v>101.10284849394442</v>
      </c>
      <c r="L85" s="16">
        <f t="shared" si="20"/>
        <v>103.47283112663064</v>
      </c>
      <c r="M85" s="76"/>
      <c r="N85" s="76"/>
      <c r="O85" s="76"/>
      <c r="P85" s="76"/>
      <c r="Q85" s="76"/>
      <c r="R85" s="76"/>
    </row>
    <row r="86" spans="1:18" s="9" customFormat="1" x14ac:dyDescent="0.2">
      <c r="A86" s="17" t="s">
        <v>274</v>
      </c>
      <c r="B86" s="73">
        <v>11911.687</v>
      </c>
      <c r="C86" s="73">
        <v>99169.600000000006</v>
      </c>
      <c r="D86" s="73">
        <v>11100.463</v>
      </c>
      <c r="E86" s="73">
        <v>110270.06299999999</v>
      </c>
      <c r="F86" s="73">
        <v>11967.621999999999</v>
      </c>
      <c r="G86" s="73">
        <v>113000.25900000001</v>
      </c>
      <c r="H86" s="15">
        <f>D86/D84*100</f>
        <v>26.416287670226531</v>
      </c>
      <c r="I86" s="15">
        <f>E86/E84*100</f>
        <v>26.422054111516431</v>
      </c>
      <c r="J86" s="16">
        <f t="shared" si="19"/>
        <v>93.189680017616311</v>
      </c>
      <c r="K86" s="16">
        <f t="shared" si="20"/>
        <v>92.754124420039346</v>
      </c>
      <c r="L86" s="16">
        <f t="shared" si="20"/>
        <v>97.583902882912852</v>
      </c>
      <c r="M86" s="72"/>
      <c r="N86" s="72"/>
      <c r="O86" s="72"/>
      <c r="P86" s="72"/>
      <c r="Q86" s="75"/>
      <c r="R86" s="72"/>
    </row>
    <row r="87" spans="1:18" s="9" customFormat="1" x14ac:dyDescent="0.2">
      <c r="A87" s="13" t="s">
        <v>273</v>
      </c>
      <c r="B87" s="73">
        <v>40766.006999999976</v>
      </c>
      <c r="C87" s="73">
        <v>375319.70999999996</v>
      </c>
      <c r="D87" s="73">
        <v>42021.28300000001</v>
      </c>
      <c r="E87" s="73">
        <v>417340.99300000002</v>
      </c>
      <c r="F87" s="73">
        <v>42551.151999999973</v>
      </c>
      <c r="G87" s="73">
        <v>409765.049</v>
      </c>
      <c r="H87" s="15">
        <f>H88+H89</f>
        <v>100</v>
      </c>
      <c r="I87" s="15">
        <f>I88+I89</f>
        <v>99.999999999999986</v>
      </c>
      <c r="J87" s="16">
        <f t="shared" si="19"/>
        <v>103.07922235307478</v>
      </c>
      <c r="K87" s="16">
        <f t="shared" si="20"/>
        <v>98.754748167570256</v>
      </c>
      <c r="L87" s="16">
        <f t="shared" si="20"/>
        <v>101.84885070566378</v>
      </c>
      <c r="M87" s="72"/>
      <c r="N87" s="72"/>
      <c r="O87" s="72"/>
      <c r="P87" s="72"/>
      <c r="Q87" s="75"/>
      <c r="R87" s="72"/>
    </row>
    <row r="88" spans="1:18" s="9" customFormat="1" x14ac:dyDescent="0.2">
      <c r="A88" s="17" t="s">
        <v>275</v>
      </c>
      <c r="B88" s="73">
        <v>1944.9490000000001</v>
      </c>
      <c r="C88" s="73">
        <v>26347.071</v>
      </c>
      <c r="D88" s="73">
        <v>1871.1020000000001</v>
      </c>
      <c r="E88" s="73">
        <v>28218.172999999999</v>
      </c>
      <c r="F88" s="73">
        <v>2688.3589999999999</v>
      </c>
      <c r="G88" s="73">
        <v>35549.898999999998</v>
      </c>
      <c r="H88" s="15">
        <f>D88/D87*100</f>
        <v>4.4527483846697393</v>
      </c>
      <c r="I88" s="15">
        <f>E88/E87*100</f>
        <v>6.7614189531580466</v>
      </c>
      <c r="J88" s="16">
        <f t="shared" si="19"/>
        <v>96.203139516768815</v>
      </c>
      <c r="K88" s="16">
        <f t="shared" si="20"/>
        <v>69.600153848500142</v>
      </c>
      <c r="L88" s="16">
        <f t="shared" si="20"/>
        <v>79.376239578064627</v>
      </c>
      <c r="M88" s="76"/>
      <c r="N88" s="76"/>
      <c r="O88" s="76"/>
      <c r="P88" s="76"/>
      <c r="Q88" s="76"/>
      <c r="R88" s="76"/>
    </row>
    <row r="89" spans="1:18" s="9" customFormat="1" x14ac:dyDescent="0.2">
      <c r="A89" s="17" t="s">
        <v>279</v>
      </c>
      <c r="B89" s="73">
        <v>38821.057999999975</v>
      </c>
      <c r="C89" s="73">
        <v>348972.63899999997</v>
      </c>
      <c r="D89" s="73">
        <v>40150.181000000011</v>
      </c>
      <c r="E89" s="73">
        <v>389122.82</v>
      </c>
      <c r="F89" s="73">
        <v>39862.792999999976</v>
      </c>
      <c r="G89" s="73">
        <v>374215.15</v>
      </c>
      <c r="H89" s="15">
        <f>D89/D87*100</f>
        <v>95.547251615330268</v>
      </c>
      <c r="I89" s="15">
        <f>E89/E87*100</f>
        <v>93.238581046841944</v>
      </c>
      <c r="J89" s="16">
        <f t="shared" si="19"/>
        <v>103.42371658186143</v>
      </c>
      <c r="K89" s="16">
        <f t="shared" si="20"/>
        <v>100.72094296051969</v>
      </c>
      <c r="L89" s="16">
        <f t="shared" si="20"/>
        <v>103.98371631934195</v>
      </c>
      <c r="Q89" s="28"/>
    </row>
    <row r="90" spans="1:18" s="9" customFormat="1" ht="33.75" x14ac:dyDescent="0.2">
      <c r="A90" s="22" t="s">
        <v>571</v>
      </c>
      <c r="B90" s="73"/>
      <c r="C90" s="73"/>
      <c r="D90" s="73"/>
      <c r="E90" s="73"/>
      <c r="F90" s="73"/>
      <c r="G90" s="73"/>
      <c r="H90" s="72"/>
      <c r="I90" s="72"/>
      <c r="J90" s="72"/>
      <c r="K90" s="72"/>
      <c r="L90" s="72"/>
      <c r="Q90" s="28"/>
    </row>
    <row r="91" spans="1:18" s="9" customFormat="1" x14ac:dyDescent="0.2">
      <c r="A91" s="13" t="s">
        <v>272</v>
      </c>
      <c r="B91" s="73">
        <v>10685.323</v>
      </c>
      <c r="C91" s="73">
        <v>94839.129000000001</v>
      </c>
      <c r="D91" s="73">
        <v>11476.791999999999</v>
      </c>
      <c r="E91" s="73">
        <v>106315.92200000001</v>
      </c>
      <c r="F91" s="73">
        <v>11855.067999999999</v>
      </c>
      <c r="G91" s="73">
        <v>108828.11599999999</v>
      </c>
      <c r="H91" s="15">
        <f>H92+H93</f>
        <v>100.00000871323624</v>
      </c>
      <c r="I91" s="15">
        <f>I92+I93</f>
        <v>99.999999059407116</v>
      </c>
      <c r="J91" s="16">
        <f t="shared" ref="J91:J96" si="21">D91/B91*100</f>
        <v>107.40706668389902</v>
      </c>
      <c r="K91" s="16">
        <f t="shared" ref="K91:L96" si="22">D91/F91*100</f>
        <v>96.809162123743192</v>
      </c>
      <c r="L91" s="16">
        <f t="shared" si="22"/>
        <v>97.691594697826076</v>
      </c>
      <c r="Q91" s="28"/>
    </row>
    <row r="92" spans="1:18" s="9" customFormat="1" x14ac:dyDescent="0.2">
      <c r="A92" s="17" t="s">
        <v>278</v>
      </c>
      <c r="B92" s="73">
        <v>10149.999</v>
      </c>
      <c r="C92" s="73">
        <v>87956.654999999999</v>
      </c>
      <c r="D92" s="73">
        <v>10804.999</v>
      </c>
      <c r="E92" s="73">
        <v>98761.653000000006</v>
      </c>
      <c r="F92" s="73">
        <v>11182.701999999999</v>
      </c>
      <c r="G92" s="73">
        <v>101989.75900000001</v>
      </c>
      <c r="H92" s="15">
        <f>D92/D91*100</f>
        <v>94.146508885061266</v>
      </c>
      <c r="I92" s="15">
        <f>E92/E91*100</f>
        <v>92.894508312687165</v>
      </c>
      <c r="J92" s="16">
        <f t="shared" si="21"/>
        <v>106.45320260622685</v>
      </c>
      <c r="K92" s="16">
        <f t="shared" si="22"/>
        <v>96.622435257596962</v>
      </c>
      <c r="L92" s="16">
        <f t="shared" si="22"/>
        <v>96.834872411062364</v>
      </c>
      <c r="M92" s="76"/>
      <c r="N92" s="76"/>
      <c r="O92" s="76"/>
      <c r="P92" s="76"/>
      <c r="Q92" s="76"/>
      <c r="R92" s="76"/>
    </row>
    <row r="93" spans="1:18" s="9" customFormat="1" x14ac:dyDescent="0.2">
      <c r="A93" s="17" t="s">
        <v>274</v>
      </c>
      <c r="B93" s="73">
        <v>535.32399999999996</v>
      </c>
      <c r="C93" s="73">
        <v>6882.4740000000002</v>
      </c>
      <c r="D93" s="73">
        <v>671.79399999999998</v>
      </c>
      <c r="E93" s="73">
        <v>7554.268</v>
      </c>
      <c r="F93" s="73">
        <v>672.36599999999999</v>
      </c>
      <c r="G93" s="73">
        <v>6838.357</v>
      </c>
      <c r="H93" s="15">
        <f>D93/D91*100</f>
        <v>5.8534998281749813</v>
      </c>
      <c r="I93" s="15">
        <f>E93/E91*100</f>
        <v>7.1054907467199504</v>
      </c>
      <c r="J93" s="16">
        <f t="shared" si="21"/>
        <v>125.4929724802176</v>
      </c>
      <c r="K93" s="16">
        <f t="shared" si="22"/>
        <v>99.914927286626636</v>
      </c>
      <c r="L93" s="16">
        <f t="shared" si="22"/>
        <v>110.46904980245986</v>
      </c>
      <c r="M93" s="72"/>
      <c r="N93" s="72"/>
      <c r="O93" s="72"/>
      <c r="P93" s="72"/>
      <c r="Q93" s="75"/>
      <c r="R93" s="72"/>
    </row>
    <row r="94" spans="1:18" s="9" customFormat="1" x14ac:dyDescent="0.2">
      <c r="A94" s="13" t="s">
        <v>273</v>
      </c>
      <c r="B94" s="73">
        <v>10685.323</v>
      </c>
      <c r="C94" s="73">
        <v>94839.129000000001</v>
      </c>
      <c r="D94" s="73">
        <v>11476.791999999999</v>
      </c>
      <c r="E94" s="73">
        <v>106315.92200000001</v>
      </c>
      <c r="F94" s="73">
        <v>11855.067999999999</v>
      </c>
      <c r="G94" s="73">
        <v>108828.11599999999</v>
      </c>
      <c r="H94" s="15">
        <f>H95+H96</f>
        <v>100</v>
      </c>
      <c r="I94" s="15">
        <f>I95+I96</f>
        <v>99.999999059407116</v>
      </c>
      <c r="J94" s="16">
        <f t="shared" si="21"/>
        <v>107.40706668389902</v>
      </c>
      <c r="K94" s="16">
        <f t="shared" si="22"/>
        <v>96.809162123743192</v>
      </c>
      <c r="L94" s="16">
        <f t="shared" si="22"/>
        <v>97.691594697826076</v>
      </c>
      <c r="M94" s="72"/>
      <c r="N94" s="72"/>
      <c r="O94" s="72"/>
      <c r="P94" s="72"/>
      <c r="Q94" s="75"/>
      <c r="R94" s="72"/>
    </row>
    <row r="95" spans="1:18" s="9" customFormat="1" x14ac:dyDescent="0.2">
      <c r="A95" s="17" t="s">
        <v>275</v>
      </c>
      <c r="B95" s="73">
        <v>234.48699999999999</v>
      </c>
      <c r="C95" s="73">
        <v>745.09100000000001</v>
      </c>
      <c r="D95" s="73">
        <v>385.798</v>
      </c>
      <c r="E95" s="73">
        <v>1130.8889999999999</v>
      </c>
      <c r="F95" s="73">
        <v>126.777</v>
      </c>
      <c r="G95" s="73">
        <v>1664.4190000000001</v>
      </c>
      <c r="H95" s="15">
        <f>D95/D94*100</f>
        <v>3.3615491158156394</v>
      </c>
      <c r="I95" s="15">
        <f>E95/E94*100</f>
        <v>1.0637061493009483</v>
      </c>
      <c r="J95" s="16">
        <f t="shared" si="21"/>
        <v>164.52852396934585</v>
      </c>
      <c r="K95" s="16">
        <f t="shared" si="22"/>
        <v>304.31229639445638</v>
      </c>
      <c r="L95" s="16">
        <f t="shared" si="22"/>
        <v>67.944970587334069</v>
      </c>
      <c r="M95" s="76"/>
      <c r="N95" s="76"/>
      <c r="O95" s="76"/>
      <c r="P95" s="76"/>
      <c r="Q95" s="76"/>
      <c r="R95" s="76"/>
    </row>
    <row r="96" spans="1:18" s="9" customFormat="1" x14ac:dyDescent="0.2">
      <c r="A96" s="17" t="s">
        <v>279</v>
      </c>
      <c r="B96" s="73">
        <v>10450.835999999999</v>
      </c>
      <c r="C96" s="73">
        <v>94094.038</v>
      </c>
      <c r="D96" s="73">
        <v>11090.994000000001</v>
      </c>
      <c r="E96" s="73">
        <v>105185.03200000001</v>
      </c>
      <c r="F96" s="73">
        <v>11728.290999999999</v>
      </c>
      <c r="G96" s="73">
        <v>107163.697</v>
      </c>
      <c r="H96" s="15">
        <f>D96/D94*100</f>
        <v>96.638450884184365</v>
      </c>
      <c r="I96" s="15">
        <f>E96/E94*100</f>
        <v>98.936292910106161</v>
      </c>
      <c r="J96" s="16">
        <f t="shared" si="21"/>
        <v>106.12542384169078</v>
      </c>
      <c r="K96" s="16">
        <f t="shared" si="22"/>
        <v>94.566156313822717</v>
      </c>
      <c r="L96" s="16">
        <f t="shared" si="22"/>
        <v>98.153605133648952</v>
      </c>
      <c r="Q96" s="28"/>
    </row>
    <row r="97" spans="1:18" s="9" customFormat="1" ht="33.75" x14ac:dyDescent="0.2">
      <c r="A97" s="22" t="s">
        <v>572</v>
      </c>
      <c r="B97" s="73"/>
      <c r="C97" s="73"/>
      <c r="D97" s="73"/>
      <c r="E97" s="73"/>
      <c r="F97" s="73"/>
      <c r="G97" s="73"/>
      <c r="H97" s="72"/>
      <c r="I97" s="72"/>
      <c r="J97" s="72"/>
      <c r="K97" s="72"/>
      <c r="L97" s="72"/>
      <c r="Q97" s="28"/>
    </row>
    <row r="98" spans="1:18" s="9" customFormat="1" x14ac:dyDescent="0.2">
      <c r="A98" s="13" t="s">
        <v>272</v>
      </c>
      <c r="B98" s="73">
        <v>7830.7529999999997</v>
      </c>
      <c r="C98" s="73">
        <v>68981.100000000006</v>
      </c>
      <c r="D98" s="73">
        <v>7971.71</v>
      </c>
      <c r="E98" s="73">
        <v>76952.81</v>
      </c>
      <c r="F98" s="73">
        <v>6613.7160000000003</v>
      </c>
      <c r="G98" s="73">
        <v>69632.895999999993</v>
      </c>
      <c r="H98" s="15">
        <f>H99+H100</f>
        <v>100.00000000000001</v>
      </c>
      <c r="I98" s="15">
        <f>I99+I100</f>
        <v>99.999999999999986</v>
      </c>
      <c r="J98" s="16">
        <f t="shared" ref="J98:J103" si="23">D98/B98*100</f>
        <v>101.80004400598513</v>
      </c>
      <c r="K98" s="16">
        <f t="shared" ref="K98:L103" si="24">D98/F98*100</f>
        <v>120.53299536901795</v>
      </c>
      <c r="L98" s="16">
        <f t="shared" si="24"/>
        <v>110.51214931517426</v>
      </c>
      <c r="Q98" s="28"/>
    </row>
    <row r="99" spans="1:18" s="9" customFormat="1" x14ac:dyDescent="0.2">
      <c r="A99" s="17" t="s">
        <v>278</v>
      </c>
      <c r="B99" s="73">
        <v>7634.7510000000002</v>
      </c>
      <c r="C99" s="73">
        <v>67796.092000000004</v>
      </c>
      <c r="D99" s="73">
        <v>7779.7510000000002</v>
      </c>
      <c r="E99" s="73">
        <v>75575.842999999993</v>
      </c>
      <c r="F99" s="73">
        <v>6527.49</v>
      </c>
      <c r="G99" s="73">
        <v>68705.468999999997</v>
      </c>
      <c r="H99" s="15">
        <f>D99/D98*100</f>
        <v>97.591997200098859</v>
      </c>
      <c r="I99" s="15">
        <f>E99/E98*100</f>
        <v>98.210634543429919</v>
      </c>
      <c r="J99" s="16">
        <f t="shared" si="23"/>
        <v>101.89921059639011</v>
      </c>
      <c r="K99" s="16">
        <f t="shared" si="24"/>
        <v>119.1844185130885</v>
      </c>
      <c r="L99" s="16">
        <f t="shared" si="24"/>
        <v>109.99974834608872</v>
      </c>
      <c r="M99" s="76"/>
      <c r="N99" s="76"/>
      <c r="O99" s="76"/>
      <c r="P99" s="76"/>
      <c r="Q99" s="76"/>
      <c r="R99" s="76"/>
    </row>
    <row r="100" spans="1:18" s="9" customFormat="1" x14ac:dyDescent="0.2">
      <c r="A100" s="17" t="s">
        <v>274</v>
      </c>
      <c r="B100" s="73">
        <v>196.00200000000001</v>
      </c>
      <c r="C100" s="73">
        <v>1185.008</v>
      </c>
      <c r="D100" s="73">
        <v>191.959</v>
      </c>
      <c r="E100" s="73">
        <v>1376.9670000000001</v>
      </c>
      <c r="F100" s="73">
        <v>86.227000000000004</v>
      </c>
      <c r="G100" s="73">
        <v>927.428</v>
      </c>
      <c r="H100" s="15">
        <f>D100/D98*100</f>
        <v>2.4080027999011504</v>
      </c>
      <c r="I100" s="15">
        <f>E100/E98*100</f>
        <v>1.7893654565700721</v>
      </c>
      <c r="J100" s="16">
        <f t="shared" si="23"/>
        <v>97.937265946265853</v>
      </c>
      <c r="K100" s="16">
        <f t="shared" si="24"/>
        <v>222.62052489359482</v>
      </c>
      <c r="L100" s="16">
        <f t="shared" si="24"/>
        <v>148.47157946492882</v>
      </c>
      <c r="M100" s="72"/>
      <c r="N100" s="72"/>
      <c r="O100" s="72"/>
      <c r="P100" s="72"/>
      <c r="Q100" s="75"/>
      <c r="R100" s="72"/>
    </row>
    <row r="101" spans="1:18" s="9" customFormat="1" x14ac:dyDescent="0.2">
      <c r="A101" s="13" t="s">
        <v>273</v>
      </c>
      <c r="B101" s="73">
        <v>7830.7529999999997</v>
      </c>
      <c r="C101" s="73">
        <v>68981.100000000006</v>
      </c>
      <c r="D101" s="73">
        <v>7971.71</v>
      </c>
      <c r="E101" s="73">
        <v>76952.81</v>
      </c>
      <c r="F101" s="73">
        <v>6613.7160000000003</v>
      </c>
      <c r="G101" s="73">
        <v>69632.895999999993</v>
      </c>
      <c r="H101" s="15">
        <f>H102+H103</f>
        <v>100</v>
      </c>
      <c r="I101" s="15">
        <f>I102+I103</f>
        <v>100.00000129949773</v>
      </c>
      <c r="J101" s="16">
        <f t="shared" si="23"/>
        <v>101.80004400598513</v>
      </c>
      <c r="K101" s="16">
        <f t="shared" si="24"/>
        <v>120.53299536901795</v>
      </c>
      <c r="L101" s="16">
        <f t="shared" si="24"/>
        <v>110.51214931517426</v>
      </c>
      <c r="M101" s="72"/>
      <c r="N101" s="72"/>
      <c r="O101" s="72"/>
      <c r="P101" s="72"/>
      <c r="Q101" s="75"/>
      <c r="R101" s="72"/>
    </row>
    <row r="102" spans="1:18" s="9" customFormat="1" x14ac:dyDescent="0.2">
      <c r="A102" s="17" t="s">
        <v>275</v>
      </c>
      <c r="B102" s="73">
        <v>0.28000000000000003</v>
      </c>
      <c r="C102" s="73">
        <v>973.072</v>
      </c>
      <c r="D102" s="73">
        <v>0</v>
      </c>
      <c r="E102" s="73">
        <v>973.072</v>
      </c>
      <c r="F102" s="73">
        <v>175.19499999999999</v>
      </c>
      <c r="G102" s="73">
        <v>1842.787</v>
      </c>
      <c r="H102" s="15">
        <f>D102/D101*100</f>
        <v>0</v>
      </c>
      <c r="I102" s="15">
        <f>E102/E101*100</f>
        <v>1.2645048309476938</v>
      </c>
      <c r="J102" s="16">
        <f t="shared" si="23"/>
        <v>0</v>
      </c>
      <c r="K102" s="16">
        <f t="shared" si="24"/>
        <v>0</v>
      </c>
      <c r="L102" s="16">
        <f t="shared" si="24"/>
        <v>52.804366429761004</v>
      </c>
      <c r="M102" s="76"/>
      <c r="N102" s="76"/>
      <c r="O102" s="76"/>
      <c r="P102" s="76"/>
      <c r="Q102" s="76"/>
      <c r="R102" s="76"/>
    </row>
    <row r="103" spans="1:18" s="9" customFormat="1" x14ac:dyDescent="0.2">
      <c r="A103" s="17" t="s">
        <v>279</v>
      </c>
      <c r="B103" s="73">
        <v>7830.473</v>
      </c>
      <c r="C103" s="73">
        <v>68008.028999999995</v>
      </c>
      <c r="D103" s="73">
        <v>7971.71</v>
      </c>
      <c r="E103" s="73">
        <v>75979.739000000001</v>
      </c>
      <c r="F103" s="73">
        <v>6438.5209999999997</v>
      </c>
      <c r="G103" s="73">
        <v>67790.11</v>
      </c>
      <c r="H103" s="15">
        <f>D103/D101*100</f>
        <v>100</v>
      </c>
      <c r="I103" s="15">
        <f>E103/E101*100</f>
        <v>98.735496468550025</v>
      </c>
      <c r="J103" s="16">
        <f t="shared" si="23"/>
        <v>101.80368414526173</v>
      </c>
      <c r="K103" s="16">
        <f t="shared" si="24"/>
        <v>123.81275140672837</v>
      </c>
      <c r="L103" s="16">
        <f t="shared" si="24"/>
        <v>112.08086105775608</v>
      </c>
      <c r="Q103" s="28"/>
    </row>
    <row r="104" spans="1:18" s="9" customFormat="1" x14ac:dyDescent="0.2">
      <c r="A104" s="22" t="s">
        <v>573</v>
      </c>
      <c r="B104" s="73"/>
      <c r="C104" s="73"/>
      <c r="D104" s="73"/>
      <c r="E104" s="73"/>
      <c r="F104" s="73"/>
      <c r="G104" s="73"/>
      <c r="H104" s="72"/>
      <c r="I104" s="72"/>
      <c r="J104" s="72"/>
      <c r="K104" s="72"/>
      <c r="L104" s="72"/>
      <c r="Q104" s="28"/>
    </row>
    <row r="105" spans="1:18" s="9" customFormat="1" x14ac:dyDescent="0.2">
      <c r="A105" s="13" t="s">
        <v>272</v>
      </c>
      <c r="B105" s="73">
        <v>8710.1450000000004</v>
      </c>
      <c r="C105" s="73">
        <v>69544.074999999997</v>
      </c>
      <c r="D105" s="73">
        <v>9440.6440000000002</v>
      </c>
      <c r="E105" s="73">
        <v>78984.72</v>
      </c>
      <c r="F105" s="73">
        <v>8211.9130000000005</v>
      </c>
      <c r="G105" s="73">
        <v>80756.065000000002</v>
      </c>
      <c r="H105" s="15">
        <f>H106+H107</f>
        <v>100</v>
      </c>
      <c r="I105" s="15">
        <f>I106+I107</f>
        <v>99.99999873393233</v>
      </c>
      <c r="J105" s="16">
        <f t="shared" ref="J105:J110" si="25">D105/B105*100</f>
        <v>108.38676049595041</v>
      </c>
      <c r="K105" s="16">
        <f t="shared" ref="K105:L110" si="26">D105/F105*100</f>
        <v>114.9627863812001</v>
      </c>
      <c r="L105" s="16">
        <f t="shared" si="26"/>
        <v>97.806548647460716</v>
      </c>
      <c r="Q105" s="28"/>
    </row>
    <row r="106" spans="1:18" s="9" customFormat="1" x14ac:dyDescent="0.2">
      <c r="A106" s="17" t="s">
        <v>278</v>
      </c>
      <c r="B106" s="73">
        <v>5162.4979999999996</v>
      </c>
      <c r="C106" s="73">
        <v>37499.485000000001</v>
      </c>
      <c r="D106" s="73">
        <v>5485.4979999999996</v>
      </c>
      <c r="E106" s="73">
        <v>42984.983</v>
      </c>
      <c r="F106" s="73">
        <v>3829.2179999999998</v>
      </c>
      <c r="G106" s="73">
        <v>41135.26</v>
      </c>
      <c r="H106" s="15">
        <f>D106/D105*100</f>
        <v>58.105125031724526</v>
      </c>
      <c r="I106" s="15">
        <f>E106/E105*100</f>
        <v>54.421897045403213</v>
      </c>
      <c r="J106" s="16">
        <f t="shared" si="25"/>
        <v>106.25666101952969</v>
      </c>
      <c r="K106" s="16">
        <f t="shared" si="26"/>
        <v>143.25374005867516</v>
      </c>
      <c r="L106" s="16">
        <f t="shared" si="26"/>
        <v>104.49668483923524</v>
      </c>
      <c r="M106" s="76"/>
      <c r="N106" s="76"/>
      <c r="O106" s="76"/>
      <c r="P106" s="76"/>
      <c r="Q106" s="76"/>
      <c r="R106" s="76"/>
    </row>
    <row r="107" spans="1:18" s="9" customFormat="1" x14ac:dyDescent="0.2">
      <c r="A107" s="17" t="s">
        <v>274</v>
      </c>
      <c r="B107" s="73">
        <v>3547.6460000000002</v>
      </c>
      <c r="C107" s="73">
        <v>32044.59</v>
      </c>
      <c r="D107" s="73">
        <v>3955.1460000000002</v>
      </c>
      <c r="E107" s="73">
        <v>35999.735999999997</v>
      </c>
      <c r="F107" s="73">
        <v>4382.6949999999997</v>
      </c>
      <c r="G107" s="73">
        <v>39620.805</v>
      </c>
      <c r="H107" s="15">
        <f>D107/D105*100</f>
        <v>41.894874968275467</v>
      </c>
      <c r="I107" s="15">
        <f>E107/E105*100</f>
        <v>45.578101688529124</v>
      </c>
      <c r="J107" s="16">
        <f t="shared" si="25"/>
        <v>111.48648991472092</v>
      </c>
      <c r="K107" s="16">
        <f t="shared" si="26"/>
        <v>90.24460976636523</v>
      </c>
      <c r="L107" s="16">
        <f t="shared" si="26"/>
        <v>90.860687964315716</v>
      </c>
      <c r="M107" s="72"/>
      <c r="N107" s="72"/>
      <c r="O107" s="72"/>
      <c r="P107" s="72"/>
      <c r="Q107" s="75"/>
      <c r="R107" s="72"/>
    </row>
    <row r="108" spans="1:18" s="9" customFormat="1" x14ac:dyDescent="0.2">
      <c r="A108" s="13" t="s">
        <v>273</v>
      </c>
      <c r="B108" s="73">
        <v>8710.1450000000004</v>
      </c>
      <c r="C108" s="73">
        <v>69544.074999999997</v>
      </c>
      <c r="D108" s="73">
        <v>9440.6440000000002</v>
      </c>
      <c r="E108" s="73">
        <v>78984.72</v>
      </c>
      <c r="F108" s="73">
        <v>8211.9130000000005</v>
      </c>
      <c r="G108" s="73">
        <v>80756.065000000002</v>
      </c>
      <c r="H108" s="15">
        <f>H109+H110</f>
        <v>100</v>
      </c>
      <c r="I108" s="15">
        <f>I109+I110</f>
        <v>100</v>
      </c>
      <c r="J108" s="16">
        <f t="shared" si="25"/>
        <v>108.38676049595041</v>
      </c>
      <c r="K108" s="16">
        <f t="shared" si="26"/>
        <v>114.9627863812001</v>
      </c>
      <c r="L108" s="16">
        <f t="shared" si="26"/>
        <v>97.806548647460716</v>
      </c>
      <c r="M108" s="72"/>
      <c r="N108" s="72"/>
      <c r="O108" s="72"/>
      <c r="P108" s="72"/>
      <c r="Q108" s="75"/>
      <c r="R108" s="72"/>
    </row>
    <row r="109" spans="1:18" s="9" customFormat="1" x14ac:dyDescent="0.2">
      <c r="A109" s="17" t="s">
        <v>275</v>
      </c>
      <c r="B109" s="73">
        <v>357.83699999999999</v>
      </c>
      <c r="C109" s="73">
        <v>2303.556</v>
      </c>
      <c r="D109" s="73">
        <v>380.14499999999998</v>
      </c>
      <c r="E109" s="73">
        <v>2683.701</v>
      </c>
      <c r="F109" s="73">
        <v>238.01</v>
      </c>
      <c r="G109" s="73">
        <v>3422.4850000000001</v>
      </c>
      <c r="H109" s="15">
        <f>D109/D108*100</f>
        <v>4.0266850439440356</v>
      </c>
      <c r="I109" s="15">
        <f>E109/E108*100</f>
        <v>3.3977470579119609</v>
      </c>
      <c r="J109" s="16">
        <f t="shared" si="25"/>
        <v>106.2341233578417</v>
      </c>
      <c r="K109" s="16">
        <f t="shared" si="26"/>
        <v>159.71807907230789</v>
      </c>
      <c r="L109" s="16">
        <f t="shared" si="26"/>
        <v>78.413813354916087</v>
      </c>
      <c r="M109" s="76"/>
      <c r="N109" s="76"/>
      <c r="O109" s="76"/>
      <c r="P109" s="76"/>
      <c r="Q109" s="76"/>
      <c r="R109" s="76"/>
    </row>
    <row r="110" spans="1:18" s="9" customFormat="1" x14ac:dyDescent="0.2">
      <c r="A110" s="17" t="s">
        <v>279</v>
      </c>
      <c r="B110" s="73">
        <v>8352.3080000000009</v>
      </c>
      <c r="C110" s="73">
        <v>67240.52</v>
      </c>
      <c r="D110" s="73">
        <v>9060.4989999999998</v>
      </c>
      <c r="E110" s="73">
        <v>76301.019</v>
      </c>
      <c r="F110" s="73">
        <v>7973.9030000000002</v>
      </c>
      <c r="G110" s="73">
        <v>77333.58</v>
      </c>
      <c r="H110" s="15">
        <f>D110/D108*100</f>
        <v>95.973314956055958</v>
      </c>
      <c r="I110" s="15">
        <f>E110/E108*100</f>
        <v>96.602252942088043</v>
      </c>
      <c r="J110" s="16">
        <f t="shared" si="25"/>
        <v>108.47898568874615</v>
      </c>
      <c r="K110" s="16">
        <f t="shared" si="26"/>
        <v>113.62690265983922</v>
      </c>
      <c r="L110" s="16">
        <f t="shared" si="26"/>
        <v>98.664796069184945</v>
      </c>
      <c r="Q110" s="28"/>
    </row>
    <row r="111" spans="1:18" s="9" customFormat="1" ht="22.5" x14ac:dyDescent="0.2">
      <c r="A111" s="22" t="s">
        <v>574</v>
      </c>
      <c r="B111" s="73"/>
      <c r="C111" s="73"/>
      <c r="D111" s="73"/>
      <c r="E111" s="73"/>
      <c r="F111" s="73"/>
      <c r="G111" s="73"/>
      <c r="H111" s="72"/>
      <c r="I111" s="72"/>
      <c r="J111" s="72"/>
      <c r="K111" s="72"/>
      <c r="L111" s="72"/>
      <c r="Q111" s="28"/>
    </row>
    <row r="112" spans="1:18" s="9" customFormat="1" x14ac:dyDescent="0.2">
      <c r="A112" s="13" t="s">
        <v>272</v>
      </c>
      <c r="B112" s="73">
        <v>3811.4830000000002</v>
      </c>
      <c r="C112" s="73">
        <v>28848.764999999999</v>
      </c>
      <c r="D112" s="73">
        <v>3452.5120000000002</v>
      </c>
      <c r="E112" s="73">
        <v>32301.277999999998</v>
      </c>
      <c r="F112" s="73">
        <v>2866.9609999999998</v>
      </c>
      <c r="G112" s="73">
        <v>25681.467000000001</v>
      </c>
      <c r="H112" s="15">
        <f>H113+H114</f>
        <v>100</v>
      </c>
      <c r="I112" s="15">
        <f>I113+I114</f>
        <v>99.999996904147281</v>
      </c>
      <c r="J112" s="16">
        <f t="shared" ref="J112:J117" si="27">D112/B112*100</f>
        <v>90.581854884306196</v>
      </c>
      <c r="K112" s="16">
        <f t="shared" ref="K112:L117" si="28">D112/F112*100</f>
        <v>120.42410064175971</v>
      </c>
      <c r="L112" s="16">
        <f t="shared" si="28"/>
        <v>125.77660769924084</v>
      </c>
      <c r="Q112" s="28"/>
    </row>
    <row r="113" spans="1:18" s="9" customFormat="1" x14ac:dyDescent="0.2">
      <c r="A113" s="17" t="s">
        <v>278</v>
      </c>
      <c r="B113" s="73">
        <v>2997.4140000000002</v>
      </c>
      <c r="C113" s="73">
        <v>23061.059000000001</v>
      </c>
      <c r="D113" s="73">
        <v>2915.4140000000002</v>
      </c>
      <c r="E113" s="73">
        <v>25976.473000000002</v>
      </c>
      <c r="F113" s="73">
        <v>2125.2759999999998</v>
      </c>
      <c r="G113" s="73">
        <v>20737.669999999998</v>
      </c>
      <c r="H113" s="15">
        <f>D113/D112*100</f>
        <v>84.443269132735821</v>
      </c>
      <c r="I113" s="15">
        <f>E113/E112*100</f>
        <v>80.419335111137102</v>
      </c>
      <c r="J113" s="16">
        <f t="shared" si="27"/>
        <v>97.264308500594183</v>
      </c>
      <c r="K113" s="16">
        <f t="shared" si="28"/>
        <v>137.17813592211084</v>
      </c>
      <c r="L113" s="16">
        <f t="shared" si="28"/>
        <v>125.26225463130625</v>
      </c>
      <c r="M113" s="76"/>
      <c r="N113" s="76"/>
      <c r="O113" s="76"/>
      <c r="P113" s="76"/>
      <c r="Q113" s="76"/>
      <c r="R113" s="76"/>
    </row>
    <row r="114" spans="1:18" s="9" customFormat="1" x14ac:dyDescent="0.2">
      <c r="A114" s="17" t="s">
        <v>274</v>
      </c>
      <c r="B114" s="73">
        <v>814.06899999999996</v>
      </c>
      <c r="C114" s="73">
        <v>5787.7060000000001</v>
      </c>
      <c r="D114" s="73">
        <v>537.09799999999996</v>
      </c>
      <c r="E114" s="73">
        <v>6324.8040000000001</v>
      </c>
      <c r="F114" s="73">
        <v>741.68499999999995</v>
      </c>
      <c r="G114" s="73">
        <v>4943.7960000000003</v>
      </c>
      <c r="H114" s="15">
        <f>D114/D112*100</f>
        <v>15.556730867264182</v>
      </c>
      <c r="I114" s="15">
        <f>E114/E112*100</f>
        <v>19.580661793010172</v>
      </c>
      <c r="J114" s="16">
        <f t="shared" si="27"/>
        <v>65.976962640758956</v>
      </c>
      <c r="K114" s="16">
        <f t="shared" si="28"/>
        <v>72.415917808773273</v>
      </c>
      <c r="L114" s="16">
        <f t="shared" si="28"/>
        <v>127.93416233194088</v>
      </c>
      <c r="M114" s="72"/>
      <c r="N114" s="72"/>
      <c r="O114" s="72"/>
      <c r="P114" s="72"/>
      <c r="Q114" s="75"/>
      <c r="R114" s="72"/>
    </row>
    <row r="115" spans="1:18" s="9" customFormat="1" x14ac:dyDescent="0.2">
      <c r="A115" s="13" t="s">
        <v>273</v>
      </c>
      <c r="B115" s="73">
        <v>3811.4830000000002</v>
      </c>
      <c r="C115" s="73">
        <v>28848.764999999999</v>
      </c>
      <c r="D115" s="73">
        <v>3452.5120000000002</v>
      </c>
      <c r="E115" s="73">
        <v>32301.277999999998</v>
      </c>
      <c r="F115" s="73">
        <v>2866.9609999999998</v>
      </c>
      <c r="G115" s="73">
        <v>25681.467000000001</v>
      </c>
      <c r="H115" s="15">
        <f>H116+H117</f>
        <v>100</v>
      </c>
      <c r="I115" s="15">
        <f>I116+I117</f>
        <v>99.999996904147253</v>
      </c>
      <c r="J115" s="16">
        <f t="shared" si="27"/>
        <v>90.581854884306196</v>
      </c>
      <c r="K115" s="16">
        <f t="shared" si="28"/>
        <v>120.42410064175971</v>
      </c>
      <c r="L115" s="16">
        <f t="shared" si="28"/>
        <v>125.77660769924084</v>
      </c>
      <c r="M115" s="72"/>
      <c r="N115" s="72"/>
      <c r="O115" s="72"/>
      <c r="P115" s="72"/>
      <c r="Q115" s="75"/>
      <c r="R115" s="72"/>
    </row>
    <row r="116" spans="1:18" s="9" customFormat="1" x14ac:dyDescent="0.2">
      <c r="A116" s="17" t="s">
        <v>275</v>
      </c>
      <c r="B116" s="73">
        <v>340.15100000000001</v>
      </c>
      <c r="C116" s="73">
        <v>1824.4480000000001</v>
      </c>
      <c r="D116" s="73">
        <v>214.833</v>
      </c>
      <c r="E116" s="73">
        <v>2039.2809999999999</v>
      </c>
      <c r="F116" s="73">
        <v>158.23599999999999</v>
      </c>
      <c r="G116" s="73">
        <v>4385.7780000000002</v>
      </c>
      <c r="H116" s="15">
        <f>D116/D115*100</f>
        <v>6.2225127675153624</v>
      </c>
      <c r="I116" s="15">
        <f>E116/E115*100</f>
        <v>6.313313671366191</v>
      </c>
      <c r="J116" s="16">
        <f t="shared" si="27"/>
        <v>63.158126831907005</v>
      </c>
      <c r="K116" s="16">
        <f t="shared" si="28"/>
        <v>135.76746126039586</v>
      </c>
      <c r="L116" s="16">
        <f t="shared" si="28"/>
        <v>46.497588341224741</v>
      </c>
      <c r="M116" s="76"/>
      <c r="N116" s="76"/>
      <c r="O116" s="76"/>
      <c r="P116" s="76"/>
      <c r="Q116" s="76"/>
      <c r="R116" s="76"/>
    </row>
    <row r="117" spans="1:18" s="9" customFormat="1" x14ac:dyDescent="0.2">
      <c r="A117" s="17" t="s">
        <v>279</v>
      </c>
      <c r="B117" s="73">
        <v>3471.3319999999999</v>
      </c>
      <c r="C117" s="73">
        <v>27024.316999999999</v>
      </c>
      <c r="D117" s="73">
        <v>3237.6790000000001</v>
      </c>
      <c r="E117" s="73">
        <v>30261.995999999999</v>
      </c>
      <c r="F117" s="73">
        <v>2708.7249999999999</v>
      </c>
      <c r="G117" s="73">
        <v>21295.688999999998</v>
      </c>
      <c r="H117" s="15">
        <f>D117/D115*100</f>
        <v>93.777487232484631</v>
      </c>
      <c r="I117" s="15">
        <f>E117/E115*100</f>
        <v>93.686683232781064</v>
      </c>
      <c r="J117" s="16">
        <f t="shared" si="27"/>
        <v>93.269067896703632</v>
      </c>
      <c r="K117" s="16">
        <f t="shared" si="28"/>
        <v>119.52778521260004</v>
      </c>
      <c r="L117" s="16">
        <f t="shared" si="28"/>
        <v>142.10385961214968</v>
      </c>
      <c r="Q117" s="28"/>
    </row>
    <row r="118" spans="1:18" s="9" customFormat="1" x14ac:dyDescent="0.2">
      <c r="A118" s="22" t="s">
        <v>575</v>
      </c>
      <c r="B118" s="73"/>
      <c r="C118" s="73"/>
      <c r="D118" s="73"/>
      <c r="E118" s="73"/>
      <c r="F118" s="73"/>
      <c r="G118" s="73"/>
      <c r="H118" s="72"/>
      <c r="I118" s="72"/>
      <c r="J118" s="72"/>
      <c r="K118" s="72"/>
      <c r="L118" s="72"/>
      <c r="Q118" s="28"/>
    </row>
    <row r="119" spans="1:18" s="9" customFormat="1" x14ac:dyDescent="0.2">
      <c r="A119" s="13" t="s">
        <v>272</v>
      </c>
      <c r="B119" s="73">
        <v>398286.20000000019</v>
      </c>
      <c r="C119" s="73">
        <v>3468632.3000000003</v>
      </c>
      <c r="D119" s="73">
        <v>389087.60000000085</v>
      </c>
      <c r="E119" s="73">
        <v>3857719.9000000008</v>
      </c>
      <c r="F119" s="73">
        <v>381302.8</v>
      </c>
      <c r="G119" s="73">
        <v>3802731.6999999997</v>
      </c>
      <c r="H119" s="15">
        <f>H120+H121</f>
        <v>100.00000000000001</v>
      </c>
      <c r="I119" s="15">
        <f>I120+I121</f>
        <v>100</v>
      </c>
      <c r="J119" s="16">
        <f>D119/B119*100</f>
        <v>97.69045475339108</v>
      </c>
      <c r="K119" s="16">
        <f t="shared" ref="K119:L124" si="29">D119/F119*100</f>
        <v>102.0416320048006</v>
      </c>
      <c r="L119" s="16">
        <f t="shared" si="29"/>
        <v>101.44601839777445</v>
      </c>
      <c r="Q119" s="28"/>
    </row>
    <row r="120" spans="1:18" s="9" customFormat="1" x14ac:dyDescent="0.2">
      <c r="A120" s="17" t="s">
        <v>278</v>
      </c>
      <c r="B120" s="73">
        <v>397114.20000000019</v>
      </c>
      <c r="C120" s="73">
        <v>3408794.2</v>
      </c>
      <c r="D120" s="73">
        <v>378739.40000000084</v>
      </c>
      <c r="E120" s="73">
        <v>3787533.600000001</v>
      </c>
      <c r="F120" s="73">
        <v>371208</v>
      </c>
      <c r="G120" s="73">
        <v>3734507.8</v>
      </c>
      <c r="H120" s="15">
        <f>D120/D119*100</f>
        <v>97.340393268765197</v>
      </c>
      <c r="I120" s="15">
        <f>E120/E119*100</f>
        <v>98.180627370069047</v>
      </c>
      <c r="J120" s="16">
        <f>D120/B120*100</f>
        <v>95.372917916307358</v>
      </c>
      <c r="K120" s="16">
        <f t="shared" si="29"/>
        <v>102.02888946358937</v>
      </c>
      <c r="L120" s="16">
        <f t="shared" si="29"/>
        <v>101.41988724725654</v>
      </c>
      <c r="M120" s="76"/>
      <c r="N120" s="76"/>
      <c r="O120" s="76"/>
      <c r="P120" s="76"/>
      <c r="Q120" s="76"/>
      <c r="R120" s="76"/>
    </row>
    <row r="121" spans="1:18" s="9" customFormat="1" x14ac:dyDescent="0.2">
      <c r="A121" s="17" t="s">
        <v>274</v>
      </c>
      <c r="B121" s="73">
        <v>1172</v>
      </c>
      <c r="C121" s="73">
        <v>59838.1</v>
      </c>
      <c r="D121" s="73">
        <v>10348.200000000001</v>
      </c>
      <c r="E121" s="73">
        <v>70186.3</v>
      </c>
      <c r="F121" s="73">
        <v>10094.799999999999</v>
      </c>
      <c r="G121" s="73">
        <v>68223.899999999994</v>
      </c>
      <c r="H121" s="15">
        <f>D121/D119*100</f>
        <v>2.6596067312348115</v>
      </c>
      <c r="I121" s="15">
        <f>E121/E119*100</f>
        <v>1.8193726299309598</v>
      </c>
      <c r="J121" s="16"/>
      <c r="K121" s="16">
        <f t="shared" si="29"/>
        <v>102.51020327297225</v>
      </c>
      <c r="L121" s="16">
        <f t="shared" si="29"/>
        <v>102.87641134558419</v>
      </c>
      <c r="M121" s="72"/>
      <c r="N121" s="72"/>
      <c r="O121" s="72"/>
      <c r="P121" s="72"/>
      <c r="Q121" s="75"/>
      <c r="R121" s="72"/>
    </row>
    <row r="122" spans="1:18" s="9" customFormat="1" x14ac:dyDescent="0.2">
      <c r="A122" s="13" t="s">
        <v>273</v>
      </c>
      <c r="B122" s="73">
        <v>398286.20000000019</v>
      </c>
      <c r="C122" s="73">
        <v>3468632.3000000003</v>
      </c>
      <c r="D122" s="73">
        <v>389087.60000000085</v>
      </c>
      <c r="E122" s="73">
        <v>3857719.9000000008</v>
      </c>
      <c r="F122" s="73">
        <v>381302.8</v>
      </c>
      <c r="G122" s="73">
        <v>3802731.6999999997</v>
      </c>
      <c r="H122" s="15">
        <f>H123+H124</f>
        <v>100</v>
      </c>
      <c r="I122" s="15">
        <f>I123+I124</f>
        <v>100</v>
      </c>
      <c r="J122" s="16">
        <f>D122/B122*100</f>
        <v>97.69045475339108</v>
      </c>
      <c r="K122" s="16">
        <f t="shared" si="29"/>
        <v>102.0416320048006</v>
      </c>
      <c r="L122" s="16">
        <f t="shared" si="29"/>
        <v>101.44601839777445</v>
      </c>
      <c r="M122" s="72"/>
      <c r="N122" s="72"/>
      <c r="O122" s="72"/>
      <c r="P122" s="72"/>
      <c r="Q122" s="75"/>
      <c r="R122" s="72"/>
    </row>
    <row r="123" spans="1:18" s="9" customFormat="1" x14ac:dyDescent="0.2">
      <c r="A123" s="17" t="s">
        <v>275</v>
      </c>
      <c r="B123" s="73">
        <v>648</v>
      </c>
      <c r="C123" s="73">
        <v>9145.9</v>
      </c>
      <c r="D123" s="73">
        <v>0</v>
      </c>
      <c r="E123" s="73">
        <v>9145.9</v>
      </c>
      <c r="F123" s="73">
        <v>2738.9</v>
      </c>
      <c r="G123" s="73">
        <v>40908.699999999997</v>
      </c>
      <c r="H123" s="15">
        <f>D123/D122*100</f>
        <v>0</v>
      </c>
      <c r="I123" s="15">
        <f>E123/E122*100</f>
        <v>0.23708045781136153</v>
      </c>
      <c r="J123" s="16">
        <f>D123/B123*100</f>
        <v>0</v>
      </c>
      <c r="K123" s="16">
        <f t="shared" si="29"/>
        <v>0</v>
      </c>
      <c r="L123" s="16">
        <f t="shared" si="29"/>
        <v>22.356858076643842</v>
      </c>
      <c r="M123" s="76"/>
      <c r="N123" s="76"/>
      <c r="O123" s="76"/>
      <c r="P123" s="76"/>
      <c r="Q123" s="76"/>
      <c r="R123" s="76"/>
    </row>
    <row r="124" spans="1:18" s="9" customFormat="1" x14ac:dyDescent="0.2">
      <c r="A124" s="17" t="s">
        <v>279</v>
      </c>
      <c r="B124" s="73">
        <v>397638.20000000019</v>
      </c>
      <c r="C124" s="73">
        <v>3459486.4000000004</v>
      </c>
      <c r="D124" s="73">
        <v>389087.60000000085</v>
      </c>
      <c r="E124" s="73">
        <v>3848574.0000000009</v>
      </c>
      <c r="F124" s="73">
        <v>378563.89999999997</v>
      </c>
      <c r="G124" s="73">
        <v>3761822.9999999995</v>
      </c>
      <c r="H124" s="15">
        <f>D124/D122*100</f>
        <v>100</v>
      </c>
      <c r="I124" s="15">
        <f>E124/E122*100</f>
        <v>99.762919542188641</v>
      </c>
      <c r="J124" s="16">
        <f>D124/B124*100</f>
        <v>97.849653277778813</v>
      </c>
      <c r="K124" s="16">
        <f t="shared" si="29"/>
        <v>102.77990056632471</v>
      </c>
      <c r="L124" s="16">
        <f t="shared" si="29"/>
        <v>102.30608936146122</v>
      </c>
      <c r="Q124" s="28"/>
    </row>
    <row r="125" spans="1:18" s="9" customFormat="1" x14ac:dyDescent="0.2">
      <c r="A125" s="22" t="s">
        <v>576</v>
      </c>
      <c r="B125" s="73"/>
      <c r="C125" s="73"/>
      <c r="D125" s="73"/>
      <c r="E125" s="73"/>
      <c r="F125" s="73"/>
      <c r="G125" s="73"/>
      <c r="H125" s="72"/>
      <c r="I125" s="72"/>
      <c r="J125" s="72"/>
      <c r="K125" s="72"/>
      <c r="L125" s="72"/>
      <c r="Q125" s="28"/>
    </row>
    <row r="126" spans="1:18" s="9" customFormat="1" x14ac:dyDescent="0.2">
      <c r="A126" s="13" t="s">
        <v>272</v>
      </c>
      <c r="B126" s="73">
        <v>34179.040000000001</v>
      </c>
      <c r="C126" s="73">
        <v>299621.33399999997</v>
      </c>
      <c r="D126" s="73">
        <v>35051.925000000003</v>
      </c>
      <c r="E126" s="73">
        <v>334673.25900000002</v>
      </c>
      <c r="F126" s="73">
        <v>34415.366000000002</v>
      </c>
      <c r="G126" s="73">
        <v>311966.73700000002</v>
      </c>
      <c r="H126" s="15">
        <f>H127+H128</f>
        <v>99.999999999999986</v>
      </c>
      <c r="I126" s="15">
        <f>I127+I128</f>
        <v>99.999999999999986</v>
      </c>
      <c r="J126" s="16">
        <f t="shared" ref="J126:J131" si="30">D126/B126*100</f>
        <v>102.55386049461892</v>
      </c>
      <c r="K126" s="16">
        <f t="shared" ref="K126:L131" si="31">D126/F126*100</f>
        <v>101.84963600270879</v>
      </c>
      <c r="L126" s="16">
        <f t="shared" si="31"/>
        <v>107.27850738779243</v>
      </c>
      <c r="Q126" s="28"/>
    </row>
    <row r="127" spans="1:18" s="9" customFormat="1" x14ac:dyDescent="0.2">
      <c r="A127" s="17" t="s">
        <v>278</v>
      </c>
      <c r="B127" s="73">
        <v>30747.332999999999</v>
      </c>
      <c r="C127" s="73">
        <v>272062</v>
      </c>
      <c r="D127" s="73">
        <v>33047.332999999999</v>
      </c>
      <c r="E127" s="73">
        <v>305109.33299999998</v>
      </c>
      <c r="F127" s="73">
        <v>30093.332999999999</v>
      </c>
      <c r="G127" s="73">
        <v>286216.33299999998</v>
      </c>
      <c r="H127" s="15">
        <f>D127/D126*100</f>
        <v>94.281078713936523</v>
      </c>
      <c r="I127" s="15">
        <f>E127/E126*100</f>
        <v>91.16633157715178</v>
      </c>
      <c r="J127" s="16">
        <f t="shared" si="30"/>
        <v>107.48032357798316</v>
      </c>
      <c r="K127" s="16">
        <f t="shared" si="31"/>
        <v>109.81612771174267</v>
      </c>
      <c r="L127" s="16">
        <f t="shared" si="31"/>
        <v>106.60095103657135</v>
      </c>
      <c r="M127" s="76"/>
      <c r="N127" s="76"/>
      <c r="O127" s="76"/>
      <c r="P127" s="76"/>
      <c r="Q127" s="76"/>
      <c r="R127" s="76"/>
    </row>
    <row r="128" spans="1:18" s="9" customFormat="1" x14ac:dyDescent="0.2">
      <c r="A128" s="17" t="s">
        <v>274</v>
      </c>
      <c r="B128" s="73">
        <v>3431.7069999999999</v>
      </c>
      <c r="C128" s="73">
        <v>27559.333999999999</v>
      </c>
      <c r="D128" s="73">
        <v>2004.5920000000001</v>
      </c>
      <c r="E128" s="73">
        <v>29563.925999999999</v>
      </c>
      <c r="F128" s="73">
        <v>4322.0330000000004</v>
      </c>
      <c r="G128" s="73">
        <v>25750.403999999999</v>
      </c>
      <c r="H128" s="15">
        <f>D128/D126*100</f>
        <v>5.7189212860634617</v>
      </c>
      <c r="I128" s="15">
        <f>E128/E126*100</f>
        <v>8.8336684228482074</v>
      </c>
      <c r="J128" s="16">
        <f t="shared" si="30"/>
        <v>58.413844771712739</v>
      </c>
      <c r="K128" s="16">
        <f t="shared" si="31"/>
        <v>46.380765718355228</v>
      </c>
      <c r="L128" s="16">
        <f t="shared" si="31"/>
        <v>114.80956182279705</v>
      </c>
      <c r="M128" s="72"/>
      <c r="N128" s="72"/>
      <c r="O128" s="72"/>
      <c r="P128" s="72"/>
      <c r="Q128" s="75"/>
      <c r="R128" s="72"/>
    </row>
    <row r="129" spans="1:18" s="9" customFormat="1" x14ac:dyDescent="0.2">
      <c r="A129" s="13" t="s">
        <v>273</v>
      </c>
      <c r="B129" s="73">
        <v>34179.040000000001</v>
      </c>
      <c r="C129" s="73">
        <v>299621.33399999997</v>
      </c>
      <c r="D129" s="73">
        <v>35051.925000000003</v>
      </c>
      <c r="E129" s="73">
        <v>334673.25900000002</v>
      </c>
      <c r="F129" s="73">
        <v>34415.366000000002</v>
      </c>
      <c r="G129" s="73">
        <v>311966.73700000002</v>
      </c>
      <c r="H129" s="15">
        <f>H130+H131</f>
        <v>100</v>
      </c>
      <c r="I129" s="15">
        <f>I130+I131</f>
        <v>100</v>
      </c>
      <c r="J129" s="16">
        <f t="shared" si="30"/>
        <v>102.55386049461892</v>
      </c>
      <c r="K129" s="16">
        <f t="shared" si="31"/>
        <v>101.84963600270879</v>
      </c>
      <c r="L129" s="16">
        <f t="shared" si="31"/>
        <v>107.27850738779243</v>
      </c>
      <c r="M129" s="72"/>
      <c r="N129" s="72"/>
      <c r="O129" s="72"/>
      <c r="P129" s="72"/>
      <c r="Q129" s="75"/>
      <c r="R129" s="72"/>
    </row>
    <row r="130" spans="1:18" s="9" customFormat="1" x14ac:dyDescent="0.2">
      <c r="A130" s="17" t="s">
        <v>275</v>
      </c>
      <c r="B130" s="73">
        <v>20862.917000000001</v>
      </c>
      <c r="C130" s="73">
        <v>192383.53</v>
      </c>
      <c r="D130" s="73">
        <v>20269.662</v>
      </c>
      <c r="E130" s="73">
        <v>212653.19200000001</v>
      </c>
      <c r="F130" s="73">
        <v>26717.023000000001</v>
      </c>
      <c r="G130" s="73">
        <v>237878.47899999999</v>
      </c>
      <c r="H130" s="15">
        <f>D130/D129*100</f>
        <v>57.827528730590394</v>
      </c>
      <c r="I130" s="15">
        <f>E130/E129*100</f>
        <v>63.540538803549886</v>
      </c>
      <c r="J130" s="16">
        <f t="shared" si="30"/>
        <v>97.156413937705835</v>
      </c>
      <c r="K130" s="16">
        <f t="shared" si="31"/>
        <v>75.867966277530243</v>
      </c>
      <c r="L130" s="16">
        <f t="shared" si="31"/>
        <v>89.395725453583381</v>
      </c>
      <c r="M130" s="76"/>
      <c r="N130" s="76"/>
      <c r="O130" s="76"/>
      <c r="P130" s="76"/>
      <c r="Q130" s="76"/>
      <c r="R130" s="76"/>
    </row>
    <row r="131" spans="1:18" s="9" customFormat="1" x14ac:dyDescent="0.2">
      <c r="A131" s="19" t="s">
        <v>279</v>
      </c>
      <c r="B131" s="80">
        <v>13316.123</v>
      </c>
      <c r="C131" s="80">
        <v>107237.804</v>
      </c>
      <c r="D131" s="80">
        <v>14782.263000000001</v>
      </c>
      <c r="E131" s="80">
        <v>122020.067</v>
      </c>
      <c r="F131" s="80">
        <v>7698.3429999999998</v>
      </c>
      <c r="G131" s="80">
        <v>74088.259000000005</v>
      </c>
      <c r="H131" s="67">
        <f>D131/D129*100</f>
        <v>42.172471269409598</v>
      </c>
      <c r="I131" s="67">
        <f>E131/E129*100</f>
        <v>36.459461196450114</v>
      </c>
      <c r="J131" s="61">
        <f t="shared" si="30"/>
        <v>111.010261770637</v>
      </c>
      <c r="K131" s="61">
        <f t="shared" si="31"/>
        <v>192.01876299873882</v>
      </c>
      <c r="L131" s="61">
        <f t="shared" si="31"/>
        <v>164.69555182825931</v>
      </c>
      <c r="Q131" s="28"/>
    </row>
    <row r="132" spans="1:18" s="9" customFormat="1" x14ac:dyDescent="0.2">
      <c r="A132" s="17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Q132" s="28"/>
    </row>
    <row r="133" spans="1:18" s="9" customFormat="1" x14ac:dyDescent="0.2">
      <c r="A133" s="62" t="s">
        <v>599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Q133" s="28"/>
    </row>
    <row r="134" spans="1:18" s="9" customFormat="1" x14ac:dyDescent="0.2">
      <c r="A134" s="83"/>
      <c r="B134" s="31"/>
      <c r="C134" s="31"/>
      <c r="D134" s="31"/>
      <c r="E134" s="31"/>
      <c r="F134" s="31"/>
      <c r="G134" s="32"/>
      <c r="H134" s="33"/>
      <c r="I134" s="33"/>
      <c r="J134" s="33"/>
      <c r="K134" s="34"/>
      <c r="L134" s="34"/>
      <c r="Q134" s="28"/>
    </row>
    <row r="135" spans="1:18" ht="12.75" customHeight="1" x14ac:dyDescent="0.2">
      <c r="A135" s="86" t="s">
        <v>1350</v>
      </c>
      <c r="B135" s="31"/>
      <c r="C135" s="31"/>
      <c r="D135" s="31"/>
      <c r="E135" s="31"/>
      <c r="F135" s="31"/>
      <c r="G135" s="32"/>
      <c r="H135" s="33"/>
      <c r="I135" s="33"/>
      <c r="J135" s="33"/>
      <c r="K135" s="25"/>
      <c r="L135" s="34"/>
      <c r="M135" s="29"/>
      <c r="N135" s="29"/>
      <c r="O135" s="29"/>
    </row>
    <row r="136" spans="1:18" ht="12.75" customHeight="1" x14ac:dyDescent="0.2">
      <c r="A136" s="86" t="s">
        <v>1349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29"/>
      <c r="N136" s="29"/>
      <c r="O136" s="29"/>
    </row>
    <row r="137" spans="1:18" s="34" customFormat="1" x14ac:dyDescent="0.2">
      <c r="A137" s="35" t="s">
        <v>585</v>
      </c>
      <c r="B137" s="36"/>
      <c r="C137" s="55" t="s">
        <v>600</v>
      </c>
      <c r="D137" s="37"/>
      <c r="E137" s="37"/>
      <c r="F137" s="37"/>
      <c r="G137" s="38" t="s">
        <v>1345</v>
      </c>
      <c r="H137" s="39"/>
      <c r="I137" s="40"/>
      <c r="J137" s="55" t="s">
        <v>593</v>
      </c>
      <c r="K137" s="36"/>
      <c r="L137" s="84"/>
    </row>
    <row r="138" spans="1:18" s="34" customFormat="1" x14ac:dyDescent="0.2">
      <c r="A138" s="41" t="s">
        <v>586</v>
      </c>
      <c r="B138" s="25"/>
      <c r="C138" s="41" t="s">
        <v>604</v>
      </c>
      <c r="D138" s="31"/>
      <c r="E138" s="31"/>
      <c r="F138" s="31"/>
      <c r="G138" s="42" t="s">
        <v>1346</v>
      </c>
      <c r="H138" s="42"/>
      <c r="I138" s="33"/>
      <c r="J138" s="31" t="s">
        <v>595</v>
      </c>
      <c r="K138" s="25"/>
    </row>
    <row r="139" spans="1:18" s="34" customFormat="1" x14ac:dyDescent="0.2">
      <c r="A139" s="41"/>
      <c r="B139" s="25"/>
      <c r="C139" s="41" t="s">
        <v>606</v>
      </c>
      <c r="D139" s="31"/>
      <c r="E139" s="31"/>
      <c r="F139" s="31"/>
      <c r="G139" s="42" t="s">
        <v>1347</v>
      </c>
      <c r="H139" s="42"/>
      <c r="I139" s="25"/>
      <c r="J139" s="31" t="s">
        <v>594</v>
      </c>
      <c r="K139" s="25"/>
    </row>
    <row r="140" spans="1:18" s="34" customFormat="1" x14ac:dyDescent="0.2">
      <c r="A140" s="56"/>
      <c r="B140" s="57"/>
      <c r="C140" s="58" t="s">
        <v>605</v>
      </c>
      <c r="D140" s="58"/>
      <c r="E140" s="58"/>
      <c r="F140" s="58"/>
      <c r="G140" s="58"/>
      <c r="H140" s="59"/>
      <c r="I140" s="59"/>
      <c r="J140" s="59" t="s">
        <v>596</v>
      </c>
      <c r="K140" s="59"/>
      <c r="L140" s="59"/>
    </row>
    <row r="141" spans="1:18" s="34" customFormat="1" x14ac:dyDescent="0.2">
      <c r="A141" s="20"/>
      <c r="B141" s="21"/>
      <c r="C141" s="21"/>
      <c r="D141" s="21"/>
      <c r="E141" s="21"/>
      <c r="F141" s="21"/>
      <c r="G141" s="21"/>
      <c r="H141" s="20"/>
      <c r="I141" s="20"/>
      <c r="J141" s="20"/>
      <c r="K141" s="20"/>
      <c r="L141" s="20"/>
    </row>
  </sheetData>
  <mergeCells count="17">
    <mergeCell ref="H4:H5"/>
    <mergeCell ref="I4:I5"/>
    <mergeCell ref="A1:L1"/>
    <mergeCell ref="A3:A5"/>
    <mergeCell ref="B3:C3"/>
    <mergeCell ref="D3:E3"/>
    <mergeCell ref="F3:G3"/>
    <mergeCell ref="H3:I3"/>
    <mergeCell ref="B4:B5"/>
    <mergeCell ref="C4:C5"/>
    <mergeCell ref="J4:K4"/>
    <mergeCell ref="L4:L5"/>
    <mergeCell ref="J3:L3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9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Обложка</vt:lpstr>
      <vt:lpstr>Усл.обозначения</vt:lpstr>
      <vt:lpstr>Справочник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2025-12-22T04:18:00Z</dcterms:modified>
</cp:coreProperties>
</file>